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defaultThemeVersion="124226"/>
  <mc:AlternateContent xmlns:mc="http://schemas.openxmlformats.org/markup-compatibility/2006">
    <mc:Choice Requires="x15">
      <x15ac:absPath xmlns:x15ac="http://schemas.microsoft.com/office/spreadsheetml/2010/11/ac" url="C:\A Import GDX\"/>
    </mc:Choice>
  </mc:AlternateContent>
  <xr:revisionPtr revIDLastSave="0" documentId="8_{3ACD6520-1357-4F8A-AE91-CD2826BFF95C}" xr6:coauthVersionLast="36" xr6:coauthVersionMax="36" xr10:uidLastSave="{00000000-0000-0000-0000-000000000000}"/>
  <bookViews>
    <workbookView xWindow="-165" yWindow="-60" windowWidth="9945" windowHeight="11340" tabRatio="908" activeTab="1" xr2:uid="{00000000-000D-0000-FFFF-FFFF00000000}"/>
  </bookViews>
  <sheets>
    <sheet name="Data Guide" sheetId="56" r:id="rId1"/>
    <sheet name="State Level Expenditures" sheetId="1" r:id="rId2"/>
    <sheet name="AK" sheetId="3" r:id="rId3"/>
    <sheet name="AL" sheetId="2" r:id="rId4"/>
    <sheet name="AR" sheetId="6" r:id="rId5"/>
    <sheet name="AZ" sheetId="5" r:id="rId6"/>
    <sheet name="CA" sheetId="7" r:id="rId7"/>
    <sheet name="CO" sheetId="8" r:id="rId8"/>
    <sheet name="CT" sheetId="11" r:id="rId9"/>
    <sheet name="DC" sheetId="12" r:id="rId10"/>
    <sheet name="DE" sheetId="10" r:id="rId11"/>
    <sheet name="FL" sheetId="35" r:id="rId12"/>
    <sheet name="GA" sheetId="34" r:id="rId13"/>
    <sheet name="HI" sheetId="33" r:id="rId14"/>
    <sheet name="IA" sheetId="29" r:id="rId15"/>
    <sheet name="ID" sheetId="32" r:id="rId16"/>
    <sheet name="IL" sheetId="31" r:id="rId17"/>
    <sheet name="IN" sheetId="30" r:id="rId18"/>
    <sheet name="KS" sheetId="28" r:id="rId19"/>
    <sheet name="KY" sheetId="27" r:id="rId20"/>
    <sheet name="LA" sheetId="26" r:id="rId21"/>
    <sheet name="MA" sheetId="23" r:id="rId22"/>
    <sheet name="MD" sheetId="24" r:id="rId23"/>
    <sheet name="ME" sheetId="25" r:id="rId24"/>
    <sheet name="MI" sheetId="22" r:id="rId25"/>
    <sheet name="MN" sheetId="21" r:id="rId26"/>
    <sheet name="MO" sheetId="19" r:id="rId27"/>
    <sheet name="MS" sheetId="20" r:id="rId28"/>
    <sheet name="MT" sheetId="18" r:id="rId29"/>
    <sheet name="NC" sheetId="36" r:id="rId30"/>
    <sheet name="ND" sheetId="37" r:id="rId31"/>
    <sheet name="NE" sheetId="17" r:id="rId32"/>
    <sheet name="NH" sheetId="15" r:id="rId33"/>
    <sheet name="NJ" sheetId="14" r:id="rId34"/>
    <sheet name="NM" sheetId="13" r:id="rId35"/>
    <sheet name="NV" sheetId="16" r:id="rId36"/>
    <sheet name="NY" sheetId="9" r:id="rId37"/>
    <sheet name="OH" sheetId="38" r:id="rId38"/>
    <sheet name="OK" sheetId="39" r:id="rId39"/>
    <sheet name="OR" sheetId="40" r:id="rId40"/>
    <sheet name="PA" sheetId="41" r:id="rId41"/>
    <sheet name="RI" sheetId="42" r:id="rId42"/>
    <sheet name="SC" sheetId="43" r:id="rId43"/>
    <sheet name="SD" sheetId="44" r:id="rId44"/>
    <sheet name="TN" sheetId="45" r:id="rId45"/>
    <sheet name="TX" sheetId="46" r:id="rId46"/>
    <sheet name="UT" sheetId="47" r:id="rId47"/>
    <sheet name="VA" sheetId="53" r:id="rId48"/>
    <sheet name="VT" sheetId="48" r:id="rId49"/>
    <sheet name="WA" sheetId="52" r:id="rId50"/>
    <sheet name="WI" sheetId="50" r:id="rId51"/>
    <sheet name="WV" sheetId="51" r:id="rId52"/>
    <sheet name="WY" sheetId="49" r:id="rId53"/>
    <sheet name="PR" sheetId="55" r:id="rId54"/>
    <sheet name="GU" sheetId="54" r:id="rId55"/>
  </sheets>
  <definedNames>
    <definedName name="_xlnm.Print_Area" localSheetId="2">AK!$A$1:$K$49</definedName>
    <definedName name="_xlnm.Print_Area" localSheetId="3">AL!$A$1:$K$93</definedName>
    <definedName name="_xlnm.Print_Area" localSheetId="4">AR!$A$1:$K$98</definedName>
    <definedName name="_xlnm.Print_Area" localSheetId="5">AZ!$A$1:$K$43</definedName>
    <definedName name="_xlnm.Print_Area" localSheetId="6">CA!$A$1:$K$130</definedName>
    <definedName name="_xlnm.Print_Area" localSheetId="7">CO!$A$1:$K$90</definedName>
    <definedName name="_xlnm.Print_Area" localSheetId="8">CT!$A$1:$K$32</definedName>
    <definedName name="_xlnm.Print_Area" localSheetId="9">DC!$A$1:$K$21</definedName>
    <definedName name="_xlnm.Print_Area" localSheetId="10">DE!$A$1:$K$23</definedName>
    <definedName name="_xlnm.Print_Area" localSheetId="11">FL!$A$1:$K$113</definedName>
    <definedName name="_xlnm.Print_Area" localSheetId="12">GA!$A$1:$K$192</definedName>
    <definedName name="_xlnm.Print_Area" localSheetId="54">GU!$A$1:$K$18</definedName>
    <definedName name="_xlnm.Print_Area" localSheetId="13">HI!$A$1:$K$26</definedName>
    <definedName name="_xlnm.Print_Area" localSheetId="14">IA!$A$1:$K$122</definedName>
    <definedName name="_xlnm.Print_Area" localSheetId="15">ID!$A$1:$K$65</definedName>
    <definedName name="_xlnm.Print_Area" localSheetId="16">IL!$A$1:$K$139</definedName>
    <definedName name="_xlnm.Print_Area" localSheetId="17">IN!$A$1:$K$120</definedName>
    <definedName name="_xlnm.Print_Area" localSheetId="18">KS!$A$1:$K$128</definedName>
    <definedName name="_xlnm.Print_Area" localSheetId="19">KY!$A$1:$K$145</definedName>
    <definedName name="_xlnm.Print_Area" localSheetId="20">LA!$A$1:$K$89</definedName>
    <definedName name="_xlnm.Print_Area" localSheetId="21">MA!$A$1:$K$42</definedName>
    <definedName name="_xlnm.Print_Area" localSheetId="22">MD!$A$1:$K$51</definedName>
    <definedName name="_xlnm.Print_Area" localSheetId="23">ME!$A$1:$K$37</definedName>
    <definedName name="_xlnm.Print_Area" localSheetId="24">MI!$A$1:$K$116</definedName>
    <definedName name="_xlnm.Print_Area" localSheetId="25">MN!$A$1:$K$114</definedName>
    <definedName name="_xlnm.Print_Area" localSheetId="26">MO!$A$1:$K$142</definedName>
    <definedName name="_xlnm.Print_Area" localSheetId="27">MS!$A$1:$K$105</definedName>
    <definedName name="_xlnm.Print_Area" localSheetId="28">MT!$A$1:$K$76</definedName>
    <definedName name="_xlnm.Print_Area" localSheetId="29">NC!$A$1:$K$132</definedName>
    <definedName name="_xlnm.Print_Area" localSheetId="30">ND!$A$1:$K$73</definedName>
    <definedName name="_xlnm.Print_Area" localSheetId="31">NE!$A$1:$K$115</definedName>
    <definedName name="_xlnm.Print_Area" localSheetId="32">NH!$A$1:$K$31</definedName>
    <definedName name="_xlnm.Print_Area" localSheetId="33">NJ!$A$1:$K$52</definedName>
    <definedName name="_xlnm.Print_Area" localSheetId="34">NM!$A$1:$K$55</definedName>
    <definedName name="_xlnm.Print_Area" localSheetId="35">NV!$A$1:$K$40</definedName>
    <definedName name="_xlnm.Print_Area" localSheetId="36">NY!$A$1:$K$108</definedName>
    <definedName name="_xlnm.Print_Area" localSheetId="37">OH!$A$1:$K$123</definedName>
    <definedName name="_xlnm.Print_Area" localSheetId="38">OK!$A$1:$K$101</definedName>
    <definedName name="_xlnm.Print_Area" localSheetId="39">OR!$A$1:$K$60</definedName>
    <definedName name="_xlnm.Print_Area" localSheetId="40">PA!$A$1:$K$104</definedName>
    <definedName name="_xlnm.Print_Area" localSheetId="53">PR!$A$1:$K$98</definedName>
    <definedName name="_xlnm.Print_Area" localSheetId="41">RI!$A$1:$K$26</definedName>
    <definedName name="_xlnm.Print_Area" localSheetId="43">SD!$A$1:$K$86</definedName>
    <definedName name="_xlnm.Print_Area" localSheetId="1">'State Level Expenditures'!$A$1:$K$71</definedName>
    <definedName name="_xlnm.Print_Area" localSheetId="44">TN!$A$1:$K$123</definedName>
    <definedName name="_xlnm.Print_Area" localSheetId="45">TX!$A$1:$K$310</definedName>
    <definedName name="_xlnm.Print_Area" localSheetId="46">UT!$A$1:$K$52</definedName>
    <definedName name="_xlnm.Print_Area" localSheetId="47">VA!$A$1:$K$163</definedName>
    <definedName name="_xlnm.Print_Area" localSheetId="48">VT!$A$1:$K$34</definedName>
    <definedName name="_xlnm.Print_Area" localSheetId="49">WA!$A$1:$K$68</definedName>
    <definedName name="_xlnm.Print_Area" localSheetId="50">WI!$A$1:$K$99</definedName>
    <definedName name="_xlnm.Print_Area" localSheetId="51">WV!$A$1:$K$77</definedName>
    <definedName name="_xlnm.Print_Area" localSheetId="52">WY!$A$1:$K$43</definedName>
    <definedName name="_xlnm.Print_Titles" localSheetId="2">AK!$1:$3</definedName>
    <definedName name="_xlnm.Print_Titles" localSheetId="3">AL!$1:$3</definedName>
    <definedName name="_xlnm.Print_Titles" localSheetId="4">AR!$1:$3</definedName>
    <definedName name="_xlnm.Print_Titles" localSheetId="5">AZ!$1:$3</definedName>
    <definedName name="_xlnm.Print_Titles" localSheetId="6">CA!$1:$3</definedName>
    <definedName name="_xlnm.Print_Titles" localSheetId="7">CO!$1:$3</definedName>
    <definedName name="_xlnm.Print_Titles" localSheetId="8">CT!$1:$3</definedName>
    <definedName name="_xlnm.Print_Titles" localSheetId="9">DC!$1:$3</definedName>
    <definedName name="_xlnm.Print_Titles" localSheetId="10">DE!$1:$3</definedName>
    <definedName name="_xlnm.Print_Titles" localSheetId="11">FL!$1:$3</definedName>
    <definedName name="_xlnm.Print_Titles" localSheetId="12">GA!$1:$3</definedName>
    <definedName name="_xlnm.Print_Titles" localSheetId="54">GU!$1:$3</definedName>
    <definedName name="_xlnm.Print_Titles" localSheetId="13">HI!$1:$3</definedName>
    <definedName name="_xlnm.Print_Titles" localSheetId="14">IA!$1:$3</definedName>
    <definedName name="_xlnm.Print_Titles" localSheetId="15">ID!$1:$3</definedName>
    <definedName name="_xlnm.Print_Titles" localSheetId="16">IL!$1:$3</definedName>
    <definedName name="_xlnm.Print_Titles" localSheetId="17">IN!$1:$3</definedName>
    <definedName name="_xlnm.Print_Titles" localSheetId="18">KS!$1:$3</definedName>
    <definedName name="_xlnm.Print_Titles" localSheetId="19">KY!$1:$3</definedName>
    <definedName name="_xlnm.Print_Titles" localSheetId="20">LA!$1:$3</definedName>
    <definedName name="_xlnm.Print_Titles" localSheetId="21">MA!$1:$3</definedName>
    <definedName name="_xlnm.Print_Titles" localSheetId="22">MD!$1:$3</definedName>
    <definedName name="_xlnm.Print_Titles" localSheetId="23">ME!$1:$3</definedName>
    <definedName name="_xlnm.Print_Titles" localSheetId="24">MI!$1:$3</definedName>
    <definedName name="_xlnm.Print_Titles" localSheetId="25">MN!$1:$3</definedName>
    <definedName name="_xlnm.Print_Titles" localSheetId="26">MO!$1:$3</definedName>
    <definedName name="_xlnm.Print_Titles" localSheetId="27">MS!$1:$3</definedName>
    <definedName name="_xlnm.Print_Titles" localSheetId="28">MT!$1:$3</definedName>
    <definedName name="_xlnm.Print_Titles" localSheetId="29">NC!$1:$3</definedName>
    <definedName name="_xlnm.Print_Titles" localSheetId="30">ND!$1:$3</definedName>
    <definedName name="_xlnm.Print_Titles" localSheetId="31">NE!$1:$3</definedName>
    <definedName name="_xlnm.Print_Titles" localSheetId="32">NH!$1:$3</definedName>
    <definedName name="_xlnm.Print_Titles" localSheetId="33">NJ!$1:$3</definedName>
    <definedName name="_xlnm.Print_Titles" localSheetId="34">NM!$1:$3</definedName>
    <definedName name="_xlnm.Print_Titles" localSheetId="35">NV!$1:$3</definedName>
    <definedName name="_xlnm.Print_Titles" localSheetId="36">NY!$1:$3</definedName>
    <definedName name="_xlnm.Print_Titles" localSheetId="37">OH!$1:$3</definedName>
    <definedName name="_xlnm.Print_Titles" localSheetId="38">OK!$1:$3</definedName>
    <definedName name="_xlnm.Print_Titles" localSheetId="39">OR!$1:$3</definedName>
    <definedName name="_xlnm.Print_Titles" localSheetId="40">PA!$1:$3</definedName>
    <definedName name="_xlnm.Print_Titles" localSheetId="53">PR!$1:$3</definedName>
    <definedName name="_xlnm.Print_Titles" localSheetId="41">RI!$1:$3</definedName>
    <definedName name="_xlnm.Print_Titles" localSheetId="42">SC!$1:$3</definedName>
    <definedName name="_xlnm.Print_Titles" localSheetId="43">SD!$1:$3</definedName>
    <definedName name="_xlnm.Print_Titles" localSheetId="1">'State Level Expenditures'!$1:$3</definedName>
    <definedName name="_xlnm.Print_Titles" localSheetId="44">TN!$1:$3</definedName>
    <definedName name="_xlnm.Print_Titles" localSheetId="45">TX!$1:$3</definedName>
    <definedName name="_xlnm.Print_Titles" localSheetId="46">UT!$1:$3</definedName>
    <definedName name="_xlnm.Print_Titles" localSheetId="47">VA!$1:$3</definedName>
    <definedName name="_xlnm.Print_Titles" localSheetId="48">VT!$1:$3</definedName>
    <definedName name="_xlnm.Print_Titles" localSheetId="49">WA!$1:$3</definedName>
    <definedName name="_xlnm.Print_Titles" localSheetId="50">WI!$1:$3</definedName>
    <definedName name="_xlnm.Print_Titles" localSheetId="51">WV!$1:$3</definedName>
    <definedName name="_xlnm.Print_Titles" localSheetId="52">WY!$1:$3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83" i="55" l="1"/>
  <c r="K104" i="17" l="1"/>
  <c r="B87" i="6" l="1"/>
  <c r="B51" i="43" l="1"/>
  <c r="C5" i="26" l="1"/>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4" i="26"/>
  <c r="C72" i="26"/>
  <c r="C73" i="26"/>
  <c r="C74" i="26"/>
  <c r="C75" i="26"/>
  <c r="C76" i="26"/>
  <c r="C71" i="26"/>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4" i="27"/>
  <c r="C128" i="27"/>
  <c r="C129" i="27"/>
  <c r="C130" i="27"/>
  <c r="C131" i="27"/>
  <c r="C132" i="27"/>
  <c r="C127" i="27"/>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4" i="28"/>
  <c r="C113" i="28"/>
  <c r="C114" i="28"/>
  <c r="C115" i="28"/>
  <c r="C112" i="28"/>
  <c r="C4" i="30"/>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100" i="30"/>
  <c r="C101" i="30"/>
  <c r="C102" i="30"/>
  <c r="C103" i="30"/>
  <c r="C104" i="30"/>
  <c r="C105" i="30"/>
  <c r="C106" i="30"/>
  <c r="C107" i="30"/>
  <c r="C99" i="30"/>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4" i="31"/>
  <c r="C110" i="31"/>
  <c r="C111" i="31"/>
  <c r="C112" i="31"/>
  <c r="C113" i="31"/>
  <c r="C114" i="31"/>
  <c r="C115" i="31"/>
  <c r="C116" i="31"/>
  <c r="C117" i="31"/>
  <c r="C118" i="31"/>
  <c r="C119" i="31"/>
  <c r="C120" i="31"/>
  <c r="C121" i="31"/>
  <c r="C122" i="31"/>
  <c r="C123" i="31"/>
  <c r="C124" i="31"/>
  <c r="C125" i="31"/>
  <c r="C126" i="31"/>
  <c r="C109" i="31"/>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4" i="32"/>
  <c r="C52" i="32"/>
  <c r="C51" i="32"/>
  <c r="C107" i="29"/>
  <c r="C108" i="29"/>
  <c r="C109" i="29"/>
  <c r="C106" i="29"/>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4" i="29"/>
  <c r="C13" i="33"/>
  <c r="C12" i="33"/>
  <c r="C5" i="33"/>
  <c r="C6" i="33"/>
  <c r="C7" i="33"/>
  <c r="C8" i="33"/>
  <c r="C4" i="33"/>
  <c r="C4" i="5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4" i="34"/>
  <c r="C167" i="34"/>
  <c r="C168" i="34"/>
  <c r="C169" i="34"/>
  <c r="C170" i="34"/>
  <c r="C171" i="34"/>
  <c r="C172" i="34"/>
  <c r="C173" i="34"/>
  <c r="C174" i="34"/>
  <c r="C175" i="34"/>
  <c r="C176" i="34"/>
  <c r="C177" i="34"/>
  <c r="C178" i="34"/>
  <c r="C179" i="34"/>
  <c r="C166" i="34"/>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4" i="35"/>
  <c r="C75" i="35"/>
  <c r="C76" i="35"/>
  <c r="C77" i="35"/>
  <c r="C78" i="35"/>
  <c r="C79" i="35"/>
  <c r="C80" i="35"/>
  <c r="C81" i="35"/>
  <c r="C82" i="35"/>
  <c r="C83" i="35"/>
  <c r="C84" i="35"/>
  <c r="C85" i="35"/>
  <c r="C86" i="35"/>
  <c r="C87" i="35"/>
  <c r="C88" i="35"/>
  <c r="C89" i="35"/>
  <c r="C90" i="35"/>
  <c r="C91" i="35"/>
  <c r="C92" i="35"/>
  <c r="C93" i="35"/>
  <c r="C94" i="35"/>
  <c r="C95" i="35"/>
  <c r="C96" i="35"/>
  <c r="C97" i="35"/>
  <c r="C98" i="35"/>
  <c r="C99" i="35"/>
  <c r="C100" i="35"/>
  <c r="C74" i="35"/>
  <c r="C10" i="10"/>
  <c r="C5" i="10"/>
  <c r="C6" i="10"/>
  <c r="C4" i="10"/>
  <c r="C8" i="12"/>
  <c r="C4" i="12"/>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4" i="3"/>
  <c r="C36" i="3"/>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4" i="2"/>
  <c r="C75" i="2"/>
  <c r="C76" i="2"/>
  <c r="C77" i="2"/>
  <c r="C78" i="2"/>
  <c r="C79" i="2"/>
  <c r="C80" i="2"/>
  <c r="C74" i="2"/>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4" i="6"/>
  <c r="C83" i="6"/>
  <c r="C84" i="6"/>
  <c r="C85" i="6"/>
  <c r="C82" i="6"/>
  <c r="C5" i="5"/>
  <c r="C6" i="5"/>
  <c r="C7" i="5"/>
  <c r="C8" i="5"/>
  <c r="C9" i="5"/>
  <c r="C10" i="5"/>
  <c r="C11" i="5"/>
  <c r="C12" i="5"/>
  <c r="C13" i="5"/>
  <c r="C14" i="5"/>
  <c r="C15" i="5"/>
  <c r="C16" i="5"/>
  <c r="C17" i="5"/>
  <c r="C18" i="5"/>
  <c r="C4" i="5"/>
  <c r="C23" i="5"/>
  <c r="C24" i="5"/>
  <c r="C25" i="5"/>
  <c r="C26" i="5"/>
  <c r="C27" i="5"/>
  <c r="C28" i="5"/>
  <c r="C29" i="5"/>
  <c r="C30" i="5"/>
  <c r="C22" i="5"/>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4"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65" i="7"/>
  <c r="C72" i="8"/>
  <c r="C73" i="8"/>
  <c r="C74" i="8"/>
  <c r="C75" i="8"/>
  <c r="C76" i="8"/>
  <c r="C77" i="8"/>
  <c r="C71"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4" i="8"/>
  <c r="C16" i="11"/>
  <c r="C17" i="11"/>
  <c r="C18" i="11"/>
  <c r="C19" i="11"/>
  <c r="C15" i="11"/>
  <c r="C5" i="11"/>
  <c r="C6" i="11"/>
  <c r="C7" i="11"/>
  <c r="C8" i="11"/>
  <c r="C9" i="11"/>
  <c r="C10" i="11"/>
  <c r="C11" i="11"/>
  <c r="C4" i="11"/>
  <c r="C5" i="36" l="1"/>
  <c r="C6" i="36"/>
  <c r="C7" i="36"/>
  <c r="C8" i="36"/>
  <c r="C9" i="36"/>
  <c r="C10" i="36"/>
  <c r="C11" i="36"/>
  <c r="C12" i="36"/>
  <c r="C13" i="36"/>
  <c r="C14" i="36"/>
  <c r="C15" i="36"/>
  <c r="C16" i="36"/>
  <c r="C17" i="36"/>
  <c r="C18" i="36"/>
  <c r="C19" i="36"/>
  <c r="C20" i="36"/>
  <c r="C21" i="36"/>
  <c r="C22" i="36"/>
  <c r="C23" i="36"/>
  <c r="C24" i="36"/>
  <c r="C25" i="36"/>
  <c r="C26" i="36"/>
  <c r="C27" i="36"/>
  <c r="C28" i="36"/>
  <c r="C29" i="36"/>
  <c r="C30" i="36"/>
  <c r="C31" i="36"/>
  <c r="C32" i="36"/>
  <c r="C33" i="36"/>
  <c r="C34" i="36"/>
  <c r="C35" i="36"/>
  <c r="C36" i="36"/>
  <c r="C37" i="36"/>
  <c r="C38" i="36"/>
  <c r="C39" i="36"/>
  <c r="C40" i="36"/>
  <c r="C41" i="36"/>
  <c r="C42" i="36"/>
  <c r="C43" i="36"/>
  <c r="C44" i="36"/>
  <c r="C45" i="36"/>
  <c r="C46" i="36"/>
  <c r="C47" i="36"/>
  <c r="C48" i="36"/>
  <c r="C49" i="36"/>
  <c r="C50" i="36"/>
  <c r="C51" i="36"/>
  <c r="C52" i="36"/>
  <c r="C53" i="36"/>
  <c r="C54" i="36"/>
  <c r="C55" i="36"/>
  <c r="C56" i="36"/>
  <c r="C57" i="36"/>
  <c r="C58" i="36"/>
  <c r="C59" i="36"/>
  <c r="C60" i="36"/>
  <c r="C61" i="36"/>
  <c r="C62" i="36"/>
  <c r="C63" i="36"/>
  <c r="C64" i="36"/>
  <c r="C65" i="36"/>
  <c r="C66" i="36"/>
  <c r="C67" i="36"/>
  <c r="C68" i="36"/>
  <c r="C69" i="36"/>
  <c r="C70" i="36"/>
  <c r="C71" i="36"/>
  <c r="C72" i="36"/>
  <c r="C73" i="36"/>
  <c r="C74" i="36"/>
  <c r="C75" i="36"/>
  <c r="C76" i="36"/>
  <c r="C77" i="36"/>
  <c r="C78" i="36"/>
  <c r="C79" i="36"/>
  <c r="C80" i="36"/>
  <c r="C81" i="36"/>
  <c r="C82" i="36"/>
  <c r="C83" i="36"/>
  <c r="C84" i="36"/>
  <c r="C85" i="36"/>
  <c r="C86" i="36"/>
  <c r="C87" i="36"/>
  <c r="C88" i="36"/>
  <c r="C89" i="36"/>
  <c r="C90" i="36"/>
  <c r="C91" i="36"/>
  <c r="C92" i="36"/>
  <c r="C93" i="36"/>
  <c r="C94" i="36"/>
  <c r="C95" i="36"/>
  <c r="C96" i="36"/>
  <c r="C97" i="36"/>
  <c r="C98" i="36"/>
  <c r="C99" i="36"/>
  <c r="C100" i="36"/>
  <c r="C101" i="36"/>
  <c r="C102" i="36"/>
  <c r="C103" i="36"/>
  <c r="C4" i="36"/>
  <c r="C108" i="36"/>
  <c r="C109" i="36"/>
  <c r="C110" i="36"/>
  <c r="C111" i="36"/>
  <c r="C112" i="36"/>
  <c r="C113" i="36"/>
  <c r="C114" i="36"/>
  <c r="C115" i="36"/>
  <c r="C116" i="36"/>
  <c r="C117" i="36"/>
  <c r="C118" i="36"/>
  <c r="C119" i="36"/>
  <c r="D40" i="24"/>
  <c r="F34" i="3" l="1"/>
  <c r="D34" i="3"/>
  <c r="C34" i="3"/>
  <c r="C5"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J44" i="13" l="1"/>
  <c r="H65" i="18" l="1"/>
  <c r="I65" i="18"/>
  <c r="F63" i="7" l="1"/>
  <c r="K17" i="1" l="1"/>
  <c r="F10" i="1"/>
  <c r="B57" i="1"/>
  <c r="K138" i="53" l="1"/>
  <c r="K52" i="1" s="1"/>
  <c r="C22" i="23" l="1"/>
  <c r="C23" i="23"/>
  <c r="C24" i="23"/>
  <c r="C25" i="23"/>
  <c r="C26" i="23"/>
  <c r="C27" i="23"/>
  <c r="C28" i="23"/>
  <c r="C29" i="23"/>
  <c r="C5" i="23"/>
  <c r="C6" i="23"/>
  <c r="C7" i="23"/>
  <c r="C8" i="23"/>
  <c r="C9" i="23"/>
  <c r="C10" i="23"/>
  <c r="C11" i="23"/>
  <c r="C12" i="23"/>
  <c r="C13" i="23"/>
  <c r="C14" i="23"/>
  <c r="C15" i="23"/>
  <c r="C16" i="23"/>
  <c r="C17" i="23"/>
  <c r="C32" i="24"/>
  <c r="C33" i="24"/>
  <c r="C34" i="24"/>
  <c r="C35" i="24"/>
  <c r="C36" i="24"/>
  <c r="C37" i="24"/>
  <c r="C38" i="24"/>
  <c r="C5" i="24"/>
  <c r="C6" i="24"/>
  <c r="C7" i="24"/>
  <c r="C8" i="24"/>
  <c r="C9" i="24"/>
  <c r="C10" i="24"/>
  <c r="C11" i="24"/>
  <c r="C12" i="24"/>
  <c r="C13" i="24"/>
  <c r="C14" i="24"/>
  <c r="C15" i="24"/>
  <c r="C16" i="24"/>
  <c r="C17" i="24"/>
  <c r="C18" i="24"/>
  <c r="C19" i="24"/>
  <c r="C20" i="24"/>
  <c r="C21" i="24"/>
  <c r="C22" i="24"/>
  <c r="C23" i="24"/>
  <c r="C24" i="24"/>
  <c r="C25" i="24"/>
  <c r="C26" i="24"/>
  <c r="C27" i="24"/>
  <c r="C5" i="25"/>
  <c r="C6" i="25"/>
  <c r="C7" i="25"/>
  <c r="C8" i="25"/>
  <c r="C9" i="25"/>
  <c r="C10" i="25"/>
  <c r="C11" i="25"/>
  <c r="C12" i="25"/>
  <c r="C13" i="25"/>
  <c r="C14" i="25"/>
  <c r="C15" i="25"/>
  <c r="C16" i="25"/>
  <c r="C17" i="25"/>
  <c r="C18" i="25"/>
  <c r="C19" i="25"/>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91" i="22"/>
  <c r="C92" i="22"/>
  <c r="C93" i="22"/>
  <c r="C94" i="22"/>
  <c r="C95" i="22"/>
  <c r="C96" i="22"/>
  <c r="C97" i="22"/>
  <c r="C98" i="22"/>
  <c r="C99" i="22"/>
  <c r="C100" i="22"/>
  <c r="C101" i="22"/>
  <c r="C102" i="22"/>
  <c r="C103" i="22"/>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5" i="21"/>
  <c r="C96" i="21"/>
  <c r="C97" i="21"/>
  <c r="C98" i="21"/>
  <c r="C99" i="21"/>
  <c r="C100" i="21"/>
  <c r="C101" i="21"/>
  <c r="C123" i="19"/>
  <c r="C124" i="19"/>
  <c r="C125" i="19"/>
  <c r="C126" i="19"/>
  <c r="C127" i="19"/>
  <c r="C128" i="19"/>
  <c r="C129"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90" i="20"/>
  <c r="C91" i="20"/>
  <c r="C92"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101" i="17"/>
  <c r="C102" i="17"/>
  <c r="C18" i="15"/>
  <c r="C5" i="15"/>
  <c r="C6" i="15"/>
  <c r="C7" i="15"/>
  <c r="C8" i="15"/>
  <c r="C9" i="15"/>
  <c r="C10" i="15"/>
  <c r="C11" i="15"/>
  <c r="C12" i="15"/>
  <c r="C13" i="15"/>
  <c r="C5" i="14"/>
  <c r="C6" i="14"/>
  <c r="C7" i="14"/>
  <c r="C8" i="14"/>
  <c r="C9" i="14"/>
  <c r="C10" i="14"/>
  <c r="C11" i="14"/>
  <c r="C12" i="14"/>
  <c r="C13" i="14"/>
  <c r="C14" i="14"/>
  <c r="C15" i="14"/>
  <c r="C16" i="14"/>
  <c r="C17" i="14"/>
  <c r="C18" i="14"/>
  <c r="C19" i="14"/>
  <c r="C20" i="14"/>
  <c r="C21" i="14"/>
  <c r="C22" i="14"/>
  <c r="C23" i="14"/>
  <c r="C24" i="14"/>
  <c r="C29" i="14"/>
  <c r="C30" i="14"/>
  <c r="C31" i="14"/>
  <c r="C32" i="14"/>
  <c r="C33" i="14"/>
  <c r="C34" i="14"/>
  <c r="C35" i="14"/>
  <c r="C36" i="14"/>
  <c r="C37" i="14"/>
  <c r="C38" i="14"/>
  <c r="C39" i="14"/>
  <c r="C41" i="13"/>
  <c r="C42"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25" i="16"/>
  <c r="C26" i="16"/>
  <c r="C27" i="16"/>
  <c r="C5" i="16"/>
  <c r="C6" i="16"/>
  <c r="C7" i="16"/>
  <c r="C8" i="16"/>
  <c r="C9" i="16"/>
  <c r="C10" i="16"/>
  <c r="C11" i="16"/>
  <c r="C12" i="16"/>
  <c r="C13" i="16"/>
  <c r="C14" i="16"/>
  <c r="C15" i="16"/>
  <c r="C16" i="16"/>
  <c r="C17" i="16"/>
  <c r="C18" i="16"/>
  <c r="C19" i="16"/>
  <c r="C20" i="16"/>
  <c r="C70" i="9"/>
  <c r="C71" i="9"/>
  <c r="C72" i="9"/>
  <c r="C73" i="9"/>
  <c r="C74" i="9"/>
  <c r="C75" i="9"/>
  <c r="C76" i="9"/>
  <c r="C77" i="9"/>
  <c r="C78" i="9"/>
  <c r="C79" i="9"/>
  <c r="C80" i="9"/>
  <c r="C81" i="9"/>
  <c r="C82" i="9"/>
  <c r="C83" i="9"/>
  <c r="C84" i="9"/>
  <c r="C85" i="9"/>
  <c r="C86" i="9"/>
  <c r="C87" i="9"/>
  <c r="C88" i="9"/>
  <c r="C89" i="9"/>
  <c r="C90" i="9"/>
  <c r="C91" i="9"/>
  <c r="C92" i="9"/>
  <c r="C93" i="9"/>
  <c r="C94" i="9"/>
  <c r="C95"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96" i="38"/>
  <c r="C97" i="38"/>
  <c r="C98" i="38"/>
  <c r="C99" i="38"/>
  <c r="C100" i="38"/>
  <c r="C101" i="38"/>
  <c r="C102" i="38"/>
  <c r="C103" i="38"/>
  <c r="C104" i="38"/>
  <c r="C105" i="38"/>
  <c r="C106" i="38"/>
  <c r="C107" i="38"/>
  <c r="C108" i="38"/>
  <c r="C109" i="38"/>
  <c r="C110" i="38"/>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85" i="39"/>
  <c r="C86" i="39"/>
  <c r="C87" i="39"/>
  <c r="C88"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4" i="40"/>
  <c r="C45" i="40"/>
  <c r="C46" i="40"/>
  <c r="C47" i="40"/>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C75" i="41"/>
  <c r="C76" i="41"/>
  <c r="C77" i="41"/>
  <c r="C78" i="41"/>
  <c r="C79" i="41"/>
  <c r="C80" i="41"/>
  <c r="C81" i="41"/>
  <c r="C82" i="41"/>
  <c r="C83" i="41"/>
  <c r="C84" i="41"/>
  <c r="C85" i="41"/>
  <c r="C86" i="41"/>
  <c r="C87" i="41"/>
  <c r="C88" i="41"/>
  <c r="C89" i="41"/>
  <c r="C90" i="41"/>
  <c r="C91" i="41"/>
  <c r="C5" i="42"/>
  <c r="C6" i="42"/>
  <c r="C7" i="42"/>
  <c r="C8" i="42"/>
  <c r="C13" i="42"/>
  <c r="C54" i="43"/>
  <c r="C55" i="43"/>
  <c r="C56" i="43"/>
  <c r="C57" i="43"/>
  <c r="C58" i="43"/>
  <c r="C59" i="43"/>
  <c r="C5" i="43"/>
  <c r="C6" i="43"/>
  <c r="C7" i="43"/>
  <c r="C8" i="43"/>
  <c r="C9" i="43"/>
  <c r="C10" i="43"/>
  <c r="C11" i="43"/>
  <c r="C12" i="43"/>
  <c r="C13" i="43"/>
  <c r="C14" i="43"/>
  <c r="C15" i="43"/>
  <c r="C16" i="43"/>
  <c r="C17" i="43"/>
  <c r="C18" i="43"/>
  <c r="C19" i="43"/>
  <c r="C20" i="43"/>
  <c r="C21" i="43"/>
  <c r="C22" i="43"/>
  <c r="C23" i="43"/>
  <c r="C24" i="43"/>
  <c r="C25" i="43"/>
  <c r="C26" i="43"/>
  <c r="C27" i="43"/>
  <c r="C28" i="43"/>
  <c r="C29" i="43"/>
  <c r="C30" i="43"/>
  <c r="C31" i="43"/>
  <c r="C32" i="43"/>
  <c r="C33" i="43"/>
  <c r="C34" i="43"/>
  <c r="C35" i="43"/>
  <c r="C36" i="43"/>
  <c r="C37" i="43"/>
  <c r="C38" i="43"/>
  <c r="C39" i="43"/>
  <c r="C40" i="43"/>
  <c r="C41" i="43"/>
  <c r="C42" i="43"/>
  <c r="C43" i="43"/>
  <c r="C44" i="43"/>
  <c r="C45" i="43"/>
  <c r="C46" i="43"/>
  <c r="C47" i="43"/>
  <c r="C48" i="43"/>
  <c r="C49" i="43"/>
  <c r="C5" i="45"/>
  <c r="C6" i="45"/>
  <c r="C7" i="45"/>
  <c r="C8" i="45"/>
  <c r="C9" i="45"/>
  <c r="C10" i="45"/>
  <c r="C11" i="45"/>
  <c r="C12" i="45"/>
  <c r="C13" i="45"/>
  <c r="C14" i="45"/>
  <c r="C15" i="45"/>
  <c r="C16" i="45"/>
  <c r="C17" i="45"/>
  <c r="C18" i="45"/>
  <c r="C19" i="45"/>
  <c r="C20" i="45"/>
  <c r="C21" i="45"/>
  <c r="C22" i="45"/>
  <c r="C23" i="45"/>
  <c r="C24" i="45"/>
  <c r="C25" i="45"/>
  <c r="C26" i="45"/>
  <c r="C27" i="45"/>
  <c r="C28" i="45"/>
  <c r="C29" i="45"/>
  <c r="C30" i="45"/>
  <c r="C31" i="45"/>
  <c r="C32" i="45"/>
  <c r="C33" i="45"/>
  <c r="C34" i="45"/>
  <c r="C35" i="45"/>
  <c r="C36" i="45"/>
  <c r="C37" i="45"/>
  <c r="C38" i="45"/>
  <c r="C39" i="45"/>
  <c r="C40" i="45"/>
  <c r="C41" i="45"/>
  <c r="C42" i="45"/>
  <c r="C43" i="45"/>
  <c r="C44" i="45"/>
  <c r="C45" i="45"/>
  <c r="C46" i="45"/>
  <c r="C47" i="45"/>
  <c r="C48" i="45"/>
  <c r="C49" i="45"/>
  <c r="C50" i="45"/>
  <c r="C51" i="45"/>
  <c r="C52" i="45"/>
  <c r="C53" i="45"/>
  <c r="C54" i="45"/>
  <c r="C55" i="45"/>
  <c r="C56" i="45"/>
  <c r="C57" i="45"/>
  <c r="C58" i="45"/>
  <c r="C59" i="45"/>
  <c r="C60" i="45"/>
  <c r="C61" i="45"/>
  <c r="C62" i="45"/>
  <c r="C63" i="45"/>
  <c r="C64" i="45"/>
  <c r="C65" i="45"/>
  <c r="C66" i="45"/>
  <c r="C67" i="45"/>
  <c r="C68" i="45"/>
  <c r="C69" i="45"/>
  <c r="C70" i="45"/>
  <c r="C71" i="45"/>
  <c r="C72" i="45"/>
  <c r="C73" i="45"/>
  <c r="C74" i="45"/>
  <c r="C75" i="45"/>
  <c r="C76" i="45"/>
  <c r="C77" i="45"/>
  <c r="C78" i="45"/>
  <c r="C79" i="45"/>
  <c r="C80" i="45"/>
  <c r="C81" i="45"/>
  <c r="C82" i="45"/>
  <c r="C83" i="45"/>
  <c r="C84" i="45"/>
  <c r="C85" i="45"/>
  <c r="C86" i="45"/>
  <c r="C87" i="45"/>
  <c r="C88" i="45"/>
  <c r="C89" i="45"/>
  <c r="C90" i="45"/>
  <c r="C91" i="45"/>
  <c r="C92" i="45"/>
  <c r="C93" i="45"/>
  <c r="C94" i="45"/>
  <c r="C95" i="45"/>
  <c r="C96" i="45"/>
  <c r="C97" i="45"/>
  <c r="C98" i="45"/>
  <c r="C103" i="45"/>
  <c r="C104" i="45"/>
  <c r="C105" i="45"/>
  <c r="C106" i="45"/>
  <c r="C107" i="45"/>
  <c r="C108" i="45"/>
  <c r="C109" i="45"/>
  <c r="C110" i="45"/>
  <c r="C262" i="46"/>
  <c r="C263" i="46"/>
  <c r="C264" i="46"/>
  <c r="C265" i="46"/>
  <c r="C266" i="46"/>
  <c r="C267" i="46"/>
  <c r="C268" i="46"/>
  <c r="C269" i="46"/>
  <c r="C270" i="46"/>
  <c r="C271" i="46"/>
  <c r="C272" i="46"/>
  <c r="C273" i="46"/>
  <c r="C274" i="46"/>
  <c r="C275" i="46"/>
  <c r="C276" i="46"/>
  <c r="C277" i="46"/>
  <c r="C278" i="46"/>
  <c r="C279" i="46"/>
  <c r="C280" i="46"/>
  <c r="C281" i="46"/>
  <c r="C282" i="46"/>
  <c r="C283" i="46"/>
  <c r="C284" i="46"/>
  <c r="C285" i="46"/>
  <c r="C286" i="46"/>
  <c r="C287" i="46"/>
  <c r="C288" i="46"/>
  <c r="C289" i="46"/>
  <c r="C290" i="46"/>
  <c r="C291" i="46"/>
  <c r="C292" i="46"/>
  <c r="C293" i="46"/>
  <c r="C294" i="46"/>
  <c r="C295" i="46"/>
  <c r="C296"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82" i="46"/>
  <c r="C83" i="46"/>
  <c r="C84" i="46"/>
  <c r="C85" i="46"/>
  <c r="C86" i="46"/>
  <c r="C87" i="46"/>
  <c r="C88" i="46"/>
  <c r="C89" i="46"/>
  <c r="C90" i="46"/>
  <c r="C91" i="46"/>
  <c r="C92" i="46"/>
  <c r="C93" i="46"/>
  <c r="C94" i="46"/>
  <c r="C95" i="46"/>
  <c r="C96" i="46"/>
  <c r="C97" i="46"/>
  <c r="C98" i="46"/>
  <c r="C99" i="46"/>
  <c r="C100" i="46"/>
  <c r="C101" i="46"/>
  <c r="C102" i="46"/>
  <c r="C103" i="46"/>
  <c r="C104" i="46"/>
  <c r="C105" i="46"/>
  <c r="C106" i="46"/>
  <c r="C107" i="46"/>
  <c r="C108" i="46"/>
  <c r="C109" i="46"/>
  <c r="C110" i="46"/>
  <c r="C111" i="46"/>
  <c r="C112" i="46"/>
  <c r="C113" i="46"/>
  <c r="C114" i="46"/>
  <c r="C115" i="46"/>
  <c r="C116" i="46"/>
  <c r="C117" i="46"/>
  <c r="C118" i="46"/>
  <c r="C119" i="46"/>
  <c r="C120" i="46"/>
  <c r="C121" i="46"/>
  <c r="C122" i="46"/>
  <c r="C123" i="46"/>
  <c r="C124" i="46"/>
  <c r="C125" i="46"/>
  <c r="C126" i="46"/>
  <c r="C127" i="46"/>
  <c r="C128" i="46"/>
  <c r="C129" i="46"/>
  <c r="C130" i="46"/>
  <c r="C131" i="46"/>
  <c r="C132" i="46"/>
  <c r="C133" i="46"/>
  <c r="C134" i="46"/>
  <c r="C135" i="46"/>
  <c r="C136" i="46"/>
  <c r="C137" i="46"/>
  <c r="C138" i="46"/>
  <c r="C139" i="46"/>
  <c r="C140" i="46"/>
  <c r="C141" i="46"/>
  <c r="C142" i="46"/>
  <c r="C143" i="46"/>
  <c r="C144" i="46"/>
  <c r="C145" i="46"/>
  <c r="C146" i="46"/>
  <c r="C147" i="46"/>
  <c r="C148" i="46"/>
  <c r="C149" i="46"/>
  <c r="C150" i="46"/>
  <c r="C151" i="46"/>
  <c r="C152" i="46"/>
  <c r="C153" i="46"/>
  <c r="C154" i="46"/>
  <c r="C155" i="46"/>
  <c r="C156" i="46"/>
  <c r="C157" i="46"/>
  <c r="C158" i="46"/>
  <c r="C159" i="46"/>
  <c r="C160" i="46"/>
  <c r="C161" i="46"/>
  <c r="C162" i="46"/>
  <c r="C163" i="46"/>
  <c r="C164" i="46"/>
  <c r="C165" i="46"/>
  <c r="C166" i="46"/>
  <c r="C167" i="46"/>
  <c r="C168" i="46"/>
  <c r="C169" i="46"/>
  <c r="C170" i="46"/>
  <c r="C171" i="46"/>
  <c r="C172" i="46"/>
  <c r="C173" i="46"/>
  <c r="C174" i="46"/>
  <c r="C175" i="46"/>
  <c r="C176" i="46"/>
  <c r="C177" i="46"/>
  <c r="C178" i="46"/>
  <c r="C179" i="46"/>
  <c r="C180" i="46"/>
  <c r="C181" i="46"/>
  <c r="C182" i="46"/>
  <c r="C183" i="46"/>
  <c r="C184" i="46"/>
  <c r="C185" i="46"/>
  <c r="C186" i="46"/>
  <c r="C187" i="46"/>
  <c r="C188" i="46"/>
  <c r="C189" i="46"/>
  <c r="C190" i="46"/>
  <c r="C191" i="46"/>
  <c r="C192" i="46"/>
  <c r="C193" i="46"/>
  <c r="C194" i="46"/>
  <c r="C195" i="46"/>
  <c r="C196" i="46"/>
  <c r="C197" i="46"/>
  <c r="C198" i="46"/>
  <c r="C199" i="46"/>
  <c r="C200" i="46"/>
  <c r="C201" i="46"/>
  <c r="C202" i="46"/>
  <c r="C203" i="46"/>
  <c r="C204" i="46"/>
  <c r="C205" i="46"/>
  <c r="C206" i="46"/>
  <c r="C207" i="46"/>
  <c r="C208" i="46"/>
  <c r="C209" i="46"/>
  <c r="C210" i="46"/>
  <c r="C211" i="46"/>
  <c r="C212" i="46"/>
  <c r="C213" i="46"/>
  <c r="C214" i="46"/>
  <c r="C215" i="46"/>
  <c r="C216" i="46"/>
  <c r="C217" i="46"/>
  <c r="C218" i="46"/>
  <c r="C219" i="46"/>
  <c r="C220" i="46"/>
  <c r="C221" i="46"/>
  <c r="C222" i="46"/>
  <c r="C223" i="46"/>
  <c r="C224" i="46"/>
  <c r="C225" i="46"/>
  <c r="C226" i="46"/>
  <c r="C227" i="46"/>
  <c r="C228" i="46"/>
  <c r="C229" i="46"/>
  <c r="C230" i="46"/>
  <c r="C231" i="46"/>
  <c r="C232" i="46"/>
  <c r="C233" i="46"/>
  <c r="C234" i="46"/>
  <c r="C235" i="46"/>
  <c r="C236" i="46"/>
  <c r="C237" i="46"/>
  <c r="C238" i="46"/>
  <c r="C239" i="46"/>
  <c r="C240" i="46"/>
  <c r="C241" i="46"/>
  <c r="C242" i="46"/>
  <c r="C243" i="46"/>
  <c r="C244" i="46"/>
  <c r="C245" i="46"/>
  <c r="C246" i="46"/>
  <c r="C247" i="46"/>
  <c r="C248" i="46"/>
  <c r="C249" i="46"/>
  <c r="C250" i="46"/>
  <c r="C251" i="46"/>
  <c r="C252" i="46"/>
  <c r="C253" i="46"/>
  <c r="C254" i="46"/>
  <c r="C255" i="46"/>
  <c r="C256" i="46"/>
  <c r="C257" i="46"/>
  <c r="C37" i="47"/>
  <c r="C38" i="47"/>
  <c r="C39" i="47"/>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141" i="53"/>
  <c r="C142" i="53"/>
  <c r="C143" i="53"/>
  <c r="C144" i="53"/>
  <c r="C145" i="53"/>
  <c r="C146" i="53"/>
  <c r="C147" i="53"/>
  <c r="C148" i="53"/>
  <c r="C149" i="53"/>
  <c r="C150" i="53"/>
  <c r="C5" i="53"/>
  <c r="C6" i="53"/>
  <c r="C7" i="53"/>
  <c r="C8" i="53"/>
  <c r="C9" i="53"/>
  <c r="C10" i="53"/>
  <c r="C11" i="53"/>
  <c r="C12" i="53"/>
  <c r="C13"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5" i="48"/>
  <c r="C6" i="48"/>
  <c r="C7" i="48"/>
  <c r="C8" i="48"/>
  <c r="C9" i="48"/>
  <c r="C10" i="48"/>
  <c r="C11" i="48"/>
  <c r="C12" i="48"/>
  <c r="C13" i="48"/>
  <c r="C14" i="48"/>
  <c r="C15" i="48"/>
  <c r="C16" i="48"/>
  <c r="C17" i="48"/>
  <c r="C80" i="50"/>
  <c r="C81" i="50"/>
  <c r="C82" i="50"/>
  <c r="C83" i="50"/>
  <c r="C84" i="50"/>
  <c r="C85" i="50"/>
  <c r="C86" i="50"/>
  <c r="C5" i="50"/>
  <c r="C6" i="50"/>
  <c r="C7" i="50"/>
  <c r="C8" i="50"/>
  <c r="C9" i="50"/>
  <c r="C10" i="50"/>
  <c r="C11" i="50"/>
  <c r="C12" i="50"/>
  <c r="C13" i="50"/>
  <c r="C14" i="50"/>
  <c r="C15" i="50"/>
  <c r="C16" i="50"/>
  <c r="C17" i="50"/>
  <c r="C18" i="50"/>
  <c r="C19" i="50"/>
  <c r="C20" i="50"/>
  <c r="C21" i="50"/>
  <c r="C22" i="50"/>
  <c r="C23" i="50"/>
  <c r="C24" i="50"/>
  <c r="C25" i="50"/>
  <c r="C26" i="50"/>
  <c r="C27" i="50"/>
  <c r="C28" i="50"/>
  <c r="C29" i="50"/>
  <c r="C30" i="50"/>
  <c r="C31" i="50"/>
  <c r="C32" i="50"/>
  <c r="C33" i="50"/>
  <c r="C34" i="50"/>
  <c r="C35" i="50"/>
  <c r="C36" i="50"/>
  <c r="C37" i="50"/>
  <c r="C38" i="50"/>
  <c r="C39" i="50"/>
  <c r="C40" i="50"/>
  <c r="C41" i="50"/>
  <c r="C42" i="50"/>
  <c r="C43" i="50"/>
  <c r="C44" i="50"/>
  <c r="C45" i="50"/>
  <c r="C46" i="50"/>
  <c r="C47" i="50"/>
  <c r="C48" i="50"/>
  <c r="C49" i="50"/>
  <c r="C50" i="50"/>
  <c r="C51" i="50"/>
  <c r="C52" i="50"/>
  <c r="C53" i="50"/>
  <c r="C54" i="50"/>
  <c r="C55" i="50"/>
  <c r="C56" i="50"/>
  <c r="C57" i="50"/>
  <c r="C58" i="50"/>
  <c r="C59" i="50"/>
  <c r="C60" i="50"/>
  <c r="C61" i="50"/>
  <c r="C62" i="50"/>
  <c r="C63" i="50"/>
  <c r="C64" i="50"/>
  <c r="C65" i="50"/>
  <c r="C66" i="50"/>
  <c r="C67" i="50"/>
  <c r="C68" i="50"/>
  <c r="C69" i="50"/>
  <c r="C70" i="50"/>
  <c r="C71" i="50"/>
  <c r="C72" i="50"/>
  <c r="C73" i="50"/>
  <c r="C74" i="50"/>
  <c r="C75" i="50"/>
  <c r="C63" i="51"/>
  <c r="C64" i="51"/>
  <c r="C5" i="51"/>
  <c r="C6" i="51"/>
  <c r="C7" i="51"/>
  <c r="C8" i="51"/>
  <c r="C9" i="51"/>
  <c r="C10" i="51"/>
  <c r="C11" i="51"/>
  <c r="C12" i="51"/>
  <c r="C13" i="51"/>
  <c r="C14" i="51"/>
  <c r="C15" i="51"/>
  <c r="C16" i="51"/>
  <c r="C17" i="51"/>
  <c r="C18" i="51"/>
  <c r="C19" i="51"/>
  <c r="C20" i="51"/>
  <c r="C21" i="51"/>
  <c r="C22" i="51"/>
  <c r="C23" i="51"/>
  <c r="C24" i="51"/>
  <c r="C25" i="51"/>
  <c r="C26" i="51"/>
  <c r="C27" i="51"/>
  <c r="C28" i="51"/>
  <c r="C29" i="51"/>
  <c r="C30" i="51"/>
  <c r="C31" i="51"/>
  <c r="C32" i="51"/>
  <c r="C33" i="51"/>
  <c r="C34" i="51"/>
  <c r="C35" i="51"/>
  <c r="C36" i="51"/>
  <c r="C37" i="51"/>
  <c r="C38" i="51"/>
  <c r="C39" i="51"/>
  <c r="C40" i="51"/>
  <c r="C41" i="51"/>
  <c r="C42" i="51"/>
  <c r="C43" i="51"/>
  <c r="C44" i="51"/>
  <c r="C45" i="51"/>
  <c r="C46" i="51"/>
  <c r="C47" i="51"/>
  <c r="C48" i="51"/>
  <c r="C49" i="51"/>
  <c r="C50" i="51"/>
  <c r="C51" i="51"/>
  <c r="C52" i="51"/>
  <c r="C53" i="51"/>
  <c r="C54" i="51"/>
  <c r="C55" i="51"/>
  <c r="C56" i="51"/>
  <c r="C57" i="51"/>
  <c r="C58" i="51"/>
  <c r="C5" i="49"/>
  <c r="C6" i="49"/>
  <c r="C7" i="49"/>
  <c r="C8" i="49"/>
  <c r="C9" i="49"/>
  <c r="C10" i="49"/>
  <c r="C11" i="49"/>
  <c r="C12" i="49"/>
  <c r="C13" i="49"/>
  <c r="C14" i="49"/>
  <c r="C15" i="49"/>
  <c r="C16" i="49"/>
  <c r="C17" i="49"/>
  <c r="C18" i="49"/>
  <c r="C19" i="49"/>
  <c r="C20" i="49"/>
  <c r="C21" i="49"/>
  <c r="C22" i="49"/>
  <c r="C23" i="49"/>
  <c r="C24" i="49"/>
  <c r="C25" i="49"/>
  <c r="C26" i="49"/>
  <c r="C5" i="55"/>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C41" i="55"/>
  <c r="C42" i="55"/>
  <c r="C43" i="55"/>
  <c r="C44" i="55"/>
  <c r="C45" i="55"/>
  <c r="C46" i="55"/>
  <c r="C47" i="55"/>
  <c r="C48" i="55"/>
  <c r="C49" i="55"/>
  <c r="C50" i="55"/>
  <c r="C51" i="55"/>
  <c r="C52" i="55"/>
  <c r="C53" i="55"/>
  <c r="C54" i="55"/>
  <c r="C55" i="55"/>
  <c r="C56" i="55"/>
  <c r="C57" i="55"/>
  <c r="C58" i="55"/>
  <c r="C59" i="55"/>
  <c r="C60" i="55"/>
  <c r="C61" i="55"/>
  <c r="C62" i="55"/>
  <c r="C63" i="55"/>
  <c r="C64" i="55"/>
  <c r="C65" i="55"/>
  <c r="C66" i="55"/>
  <c r="C67" i="55"/>
  <c r="C68" i="55"/>
  <c r="C69" i="55"/>
  <c r="C70" i="55"/>
  <c r="C71" i="55"/>
  <c r="C72" i="55"/>
  <c r="C73" i="55"/>
  <c r="C74" i="55"/>
  <c r="C75" i="55"/>
  <c r="C76" i="55"/>
  <c r="C77" i="55"/>
  <c r="C78" i="55"/>
  <c r="C79" i="55"/>
  <c r="C80" i="55"/>
  <c r="C81" i="55"/>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2" i="52"/>
  <c r="C47" i="52"/>
  <c r="C48" i="52"/>
  <c r="C49" i="52"/>
  <c r="C50" i="52"/>
  <c r="C51" i="52"/>
  <c r="C52" i="52"/>
  <c r="C53" i="52"/>
  <c r="C54" i="52"/>
  <c r="C55" i="52"/>
  <c r="C85" i="55"/>
  <c r="C4" i="55"/>
  <c r="C30" i="49"/>
  <c r="C4" i="49"/>
  <c r="C4" i="51"/>
  <c r="C62" i="51"/>
  <c r="C4" i="50"/>
  <c r="C79" i="50"/>
  <c r="C4" i="52"/>
  <c r="C5" i="52"/>
  <c r="C46" i="52"/>
  <c r="C4" i="48"/>
  <c r="C21" i="48"/>
  <c r="C4" i="53"/>
  <c r="C140" i="53"/>
  <c r="C4" i="47"/>
  <c r="C36" i="47"/>
  <c r="C4" i="46"/>
  <c r="C261" i="46"/>
  <c r="C102" i="45"/>
  <c r="C4" i="45"/>
  <c r="C4" i="44"/>
  <c r="C73" i="44"/>
  <c r="C4" i="43"/>
  <c r="C53" i="43"/>
  <c r="C4" i="42"/>
  <c r="C12" i="42"/>
  <c r="C74" i="41"/>
  <c r="C4" i="41"/>
  <c r="C43" i="40"/>
  <c r="C4" i="40"/>
  <c r="C4" i="39"/>
  <c r="C84" i="39"/>
  <c r="C4" i="38"/>
  <c r="C95" i="38"/>
  <c r="C4" i="9"/>
  <c r="C69" i="9"/>
  <c r="C4" i="16"/>
  <c r="C24" i="16"/>
  <c r="C4" i="13"/>
  <c r="C40" i="13"/>
  <c r="C28" i="14"/>
  <c r="C4" i="14"/>
  <c r="C4" i="15"/>
  <c r="C17" i="15"/>
  <c r="C100" i="17"/>
  <c r="C4" i="17"/>
  <c r="C4" i="37"/>
  <c r="C60" i="37"/>
  <c r="C107" i="36"/>
  <c r="C4" i="18"/>
  <c r="C63" i="18"/>
  <c r="C4" i="20"/>
  <c r="C89" i="20"/>
  <c r="C4" i="19"/>
  <c r="C122" i="19"/>
  <c r="C94" i="21"/>
  <c r="C4" i="21"/>
  <c r="C90" i="22"/>
  <c r="C4" i="22"/>
  <c r="C24" i="25"/>
  <c r="C23" i="25"/>
  <c r="C4" i="25"/>
  <c r="C31" i="24"/>
  <c r="C4" i="24"/>
  <c r="C4" i="23"/>
  <c r="C21" i="23"/>
  <c r="I259" i="46" l="1"/>
  <c r="I49" i="1" s="1"/>
  <c r="K7" i="54" l="1"/>
  <c r="K58" i="1" s="1"/>
  <c r="D7" i="54" l="1"/>
  <c r="D58" i="1" s="1"/>
  <c r="E7" i="54"/>
  <c r="E58" i="1" s="1"/>
  <c r="F7" i="54"/>
  <c r="F58" i="1" s="1"/>
  <c r="G7" i="54"/>
  <c r="G58" i="1" s="1"/>
  <c r="H7" i="54"/>
  <c r="H58" i="1" s="1"/>
  <c r="I7" i="54"/>
  <c r="I58" i="1" s="1"/>
  <c r="J7" i="54"/>
  <c r="J58" i="1" s="1"/>
  <c r="D87" i="55"/>
  <c r="E87" i="55"/>
  <c r="F87" i="55"/>
  <c r="G87" i="55"/>
  <c r="H87" i="55"/>
  <c r="I87" i="55"/>
  <c r="J87" i="55"/>
  <c r="K87" i="55"/>
  <c r="D32" i="49"/>
  <c r="E32" i="49"/>
  <c r="F32" i="49"/>
  <c r="G32" i="49"/>
  <c r="H32" i="49"/>
  <c r="I32" i="49"/>
  <c r="J32" i="49"/>
  <c r="K32" i="49"/>
  <c r="D88" i="50"/>
  <c r="E88" i="50"/>
  <c r="F88" i="50"/>
  <c r="G88" i="50"/>
  <c r="H88" i="50"/>
  <c r="I88" i="50"/>
  <c r="J88" i="50"/>
  <c r="K88" i="50"/>
  <c r="D66" i="51"/>
  <c r="E66" i="51"/>
  <c r="F66" i="51"/>
  <c r="G66" i="51"/>
  <c r="H66" i="51"/>
  <c r="I66" i="51"/>
  <c r="J66" i="51"/>
  <c r="K66" i="51"/>
  <c r="D57" i="52"/>
  <c r="E57" i="52"/>
  <c r="F57" i="52"/>
  <c r="G57" i="52"/>
  <c r="H57" i="52"/>
  <c r="I57" i="52"/>
  <c r="J57" i="52"/>
  <c r="K57" i="52"/>
  <c r="K152" i="53"/>
  <c r="D152" i="53"/>
  <c r="E152" i="53"/>
  <c r="F152" i="53"/>
  <c r="G152" i="53"/>
  <c r="H152" i="53"/>
  <c r="I152" i="53"/>
  <c r="J152" i="53"/>
  <c r="K23" i="48"/>
  <c r="D23" i="48"/>
  <c r="E23" i="48"/>
  <c r="F23" i="48"/>
  <c r="G23" i="48"/>
  <c r="H23" i="48"/>
  <c r="I23" i="48"/>
  <c r="J23" i="48"/>
  <c r="D41" i="47"/>
  <c r="E41" i="47"/>
  <c r="F41" i="47"/>
  <c r="G41" i="47"/>
  <c r="H41" i="47"/>
  <c r="I41" i="47"/>
  <c r="J41" i="47"/>
  <c r="K41" i="47"/>
  <c r="D298" i="46"/>
  <c r="E298" i="46"/>
  <c r="F298" i="46"/>
  <c r="G298" i="46"/>
  <c r="H298" i="46"/>
  <c r="I298" i="46"/>
  <c r="J298" i="46"/>
  <c r="K298" i="46"/>
  <c r="D112" i="45"/>
  <c r="E112" i="45"/>
  <c r="F112" i="45"/>
  <c r="G112" i="45"/>
  <c r="H112" i="45"/>
  <c r="I112" i="45"/>
  <c r="J112" i="45"/>
  <c r="K112" i="45"/>
  <c r="D75" i="44"/>
  <c r="E75" i="44"/>
  <c r="F75" i="44"/>
  <c r="G75" i="44"/>
  <c r="H75" i="44"/>
  <c r="I75" i="44"/>
  <c r="J75" i="44"/>
  <c r="K75" i="44"/>
  <c r="D61" i="43"/>
  <c r="E61" i="43"/>
  <c r="F61" i="43"/>
  <c r="G61" i="43"/>
  <c r="H61" i="43"/>
  <c r="I61" i="43"/>
  <c r="J61" i="43"/>
  <c r="K61" i="43"/>
  <c r="D15" i="42"/>
  <c r="E15" i="42"/>
  <c r="F15" i="42"/>
  <c r="G15" i="42"/>
  <c r="H15" i="42"/>
  <c r="I15" i="42"/>
  <c r="J15" i="42"/>
  <c r="K15" i="42"/>
  <c r="D93" i="41"/>
  <c r="E93" i="41"/>
  <c r="F93" i="41"/>
  <c r="G93" i="41"/>
  <c r="H93" i="41"/>
  <c r="I93" i="41"/>
  <c r="J93" i="41"/>
  <c r="K93" i="41"/>
  <c r="D49" i="40"/>
  <c r="E49" i="40"/>
  <c r="F49" i="40"/>
  <c r="G49" i="40"/>
  <c r="H49" i="40"/>
  <c r="I49" i="40"/>
  <c r="J49" i="40"/>
  <c r="K49" i="40"/>
  <c r="D90" i="39"/>
  <c r="E90" i="39"/>
  <c r="F90" i="39"/>
  <c r="G90" i="39"/>
  <c r="H90" i="39"/>
  <c r="I90" i="39"/>
  <c r="J90" i="39"/>
  <c r="K90" i="39"/>
  <c r="D112" i="38"/>
  <c r="E112" i="38"/>
  <c r="F112" i="38"/>
  <c r="G112" i="38"/>
  <c r="H112" i="38"/>
  <c r="I112" i="38"/>
  <c r="J112" i="38"/>
  <c r="K112" i="38"/>
  <c r="D62" i="37"/>
  <c r="E62" i="37"/>
  <c r="F62" i="37"/>
  <c r="G62" i="37"/>
  <c r="H62" i="37"/>
  <c r="I62" i="37"/>
  <c r="J62" i="37"/>
  <c r="K62" i="37"/>
  <c r="D121" i="36"/>
  <c r="E121" i="36"/>
  <c r="F121" i="36"/>
  <c r="G121" i="36"/>
  <c r="H121" i="36"/>
  <c r="I121" i="36"/>
  <c r="J121" i="36"/>
  <c r="K121" i="36"/>
  <c r="D97" i="9"/>
  <c r="E97" i="9"/>
  <c r="F97" i="9"/>
  <c r="G97" i="9"/>
  <c r="H97" i="9"/>
  <c r="I97" i="9"/>
  <c r="J97" i="9"/>
  <c r="K97" i="9"/>
  <c r="D44" i="13"/>
  <c r="E44" i="13"/>
  <c r="F44" i="13"/>
  <c r="G44" i="13"/>
  <c r="H44" i="13"/>
  <c r="I44" i="13"/>
  <c r="K44" i="13"/>
  <c r="D41" i="14"/>
  <c r="E41" i="14"/>
  <c r="F41" i="14"/>
  <c r="G41" i="14"/>
  <c r="H41" i="14"/>
  <c r="I41" i="14"/>
  <c r="J41" i="14"/>
  <c r="K41" i="14"/>
  <c r="D20" i="15"/>
  <c r="E20" i="15"/>
  <c r="F20" i="15"/>
  <c r="G20" i="15"/>
  <c r="H20" i="15"/>
  <c r="I20" i="15"/>
  <c r="J20" i="15"/>
  <c r="K20" i="15"/>
  <c r="D29" i="16"/>
  <c r="E29" i="16"/>
  <c r="F29" i="16"/>
  <c r="G29" i="16"/>
  <c r="H29" i="16"/>
  <c r="I29" i="16"/>
  <c r="J29" i="16"/>
  <c r="K29" i="16"/>
  <c r="D104" i="17"/>
  <c r="E104" i="17"/>
  <c r="F104" i="17"/>
  <c r="G104" i="17"/>
  <c r="H104" i="17"/>
  <c r="I104" i="17"/>
  <c r="J104" i="17"/>
  <c r="D65" i="18"/>
  <c r="E65" i="18"/>
  <c r="F65" i="18"/>
  <c r="G65" i="18"/>
  <c r="J65" i="18"/>
  <c r="K65" i="18"/>
  <c r="D131" i="19"/>
  <c r="E131" i="19"/>
  <c r="F131" i="19"/>
  <c r="G131" i="19"/>
  <c r="H131" i="19"/>
  <c r="I131" i="19"/>
  <c r="J131" i="19"/>
  <c r="K131" i="19"/>
  <c r="D94" i="20"/>
  <c r="E94" i="20"/>
  <c r="F94" i="20"/>
  <c r="G94" i="20"/>
  <c r="H94" i="20"/>
  <c r="I94" i="20"/>
  <c r="J94" i="20"/>
  <c r="K94" i="20"/>
  <c r="D103" i="21"/>
  <c r="E103" i="21"/>
  <c r="F103" i="21"/>
  <c r="G103" i="21"/>
  <c r="H103" i="21"/>
  <c r="I103" i="21"/>
  <c r="J103" i="21"/>
  <c r="K103" i="21"/>
  <c r="D105" i="22"/>
  <c r="E105" i="22"/>
  <c r="F105" i="22"/>
  <c r="G105" i="22"/>
  <c r="H105" i="22"/>
  <c r="I105" i="22"/>
  <c r="J105" i="22"/>
  <c r="K105" i="22"/>
  <c r="D31" i="23"/>
  <c r="E31" i="23"/>
  <c r="F31" i="23"/>
  <c r="G31" i="23"/>
  <c r="H31" i="23"/>
  <c r="I31" i="23"/>
  <c r="J31" i="23"/>
  <c r="K31" i="23"/>
  <c r="E40" i="24"/>
  <c r="F40" i="24"/>
  <c r="G40" i="24"/>
  <c r="H40" i="24"/>
  <c r="I40" i="24"/>
  <c r="J40" i="24"/>
  <c r="K40" i="24"/>
  <c r="D26" i="25"/>
  <c r="E26" i="25"/>
  <c r="F26" i="25"/>
  <c r="G26" i="25"/>
  <c r="H26" i="25"/>
  <c r="I26" i="25"/>
  <c r="J26" i="25"/>
  <c r="K26" i="25"/>
  <c r="K78" i="26"/>
  <c r="D78" i="26"/>
  <c r="E78" i="26"/>
  <c r="F78" i="26"/>
  <c r="G78" i="26"/>
  <c r="H78" i="26"/>
  <c r="I78" i="26"/>
  <c r="J78" i="26"/>
  <c r="D134" i="27"/>
  <c r="E134" i="27"/>
  <c r="F134" i="27"/>
  <c r="G134" i="27"/>
  <c r="H134" i="27"/>
  <c r="I134" i="27"/>
  <c r="J134" i="27"/>
  <c r="K134" i="27"/>
  <c r="D117" i="28"/>
  <c r="E117" i="28"/>
  <c r="F117" i="28"/>
  <c r="G117" i="28"/>
  <c r="H117" i="28"/>
  <c r="I117" i="28"/>
  <c r="J117" i="28"/>
  <c r="K117" i="28"/>
  <c r="D111" i="29"/>
  <c r="E111" i="29"/>
  <c r="F111" i="29"/>
  <c r="G111" i="29"/>
  <c r="H111" i="29"/>
  <c r="I111" i="29"/>
  <c r="J111" i="29"/>
  <c r="K111" i="29"/>
  <c r="D109" i="30"/>
  <c r="E109" i="30"/>
  <c r="F109" i="30"/>
  <c r="G109" i="30"/>
  <c r="H109" i="30"/>
  <c r="I109" i="30"/>
  <c r="J109" i="30"/>
  <c r="K109" i="30"/>
  <c r="K128" i="31"/>
  <c r="D128" i="31"/>
  <c r="E128" i="31"/>
  <c r="F128" i="31"/>
  <c r="G128" i="31"/>
  <c r="H128" i="31"/>
  <c r="I128" i="31"/>
  <c r="J128" i="31"/>
  <c r="K54" i="32"/>
  <c r="D54" i="32"/>
  <c r="E54" i="32"/>
  <c r="F54" i="32"/>
  <c r="G54" i="32"/>
  <c r="H54" i="32"/>
  <c r="I54" i="32"/>
  <c r="J54" i="32"/>
  <c r="D15" i="33"/>
  <c r="E15" i="33"/>
  <c r="F15" i="33"/>
  <c r="G15" i="33"/>
  <c r="H15" i="33"/>
  <c r="I15" i="33"/>
  <c r="J15" i="33"/>
  <c r="K15" i="33"/>
  <c r="D181" i="34"/>
  <c r="E181" i="34"/>
  <c r="F181" i="34"/>
  <c r="G181" i="34"/>
  <c r="H181" i="34"/>
  <c r="I181" i="34"/>
  <c r="J181" i="34"/>
  <c r="K181" i="34"/>
  <c r="D102" i="35"/>
  <c r="E102" i="35"/>
  <c r="F102" i="35"/>
  <c r="G102" i="35"/>
  <c r="H102" i="35"/>
  <c r="I102" i="35"/>
  <c r="J102" i="35"/>
  <c r="K102" i="35"/>
  <c r="D10" i="12"/>
  <c r="E10" i="12"/>
  <c r="F10" i="12"/>
  <c r="G10" i="12"/>
  <c r="H10" i="12"/>
  <c r="I10" i="12"/>
  <c r="J10" i="12"/>
  <c r="K10" i="12"/>
  <c r="D12" i="10"/>
  <c r="E12" i="10"/>
  <c r="F12" i="10"/>
  <c r="G12" i="10"/>
  <c r="H12" i="10"/>
  <c r="I12" i="10"/>
  <c r="J12" i="10"/>
  <c r="K12" i="10"/>
  <c r="D21" i="11"/>
  <c r="E21" i="11"/>
  <c r="F21" i="11"/>
  <c r="G21" i="11"/>
  <c r="H21" i="11"/>
  <c r="I21" i="11"/>
  <c r="J21" i="11"/>
  <c r="K21" i="11"/>
  <c r="D79" i="8"/>
  <c r="E79" i="8"/>
  <c r="F79" i="8"/>
  <c r="G79" i="8"/>
  <c r="H79" i="8"/>
  <c r="I79" i="8"/>
  <c r="J79" i="8"/>
  <c r="K79" i="8"/>
  <c r="D119" i="7"/>
  <c r="E119" i="7"/>
  <c r="F119" i="7"/>
  <c r="G119" i="7"/>
  <c r="H119" i="7"/>
  <c r="I119" i="7"/>
  <c r="J119" i="7"/>
  <c r="K119" i="7"/>
  <c r="C7" i="54"/>
  <c r="C58" i="1" s="1"/>
  <c r="C87" i="55"/>
  <c r="C32" i="49"/>
  <c r="C88" i="50"/>
  <c r="C66" i="51"/>
  <c r="C57" i="52"/>
  <c r="C152" i="53"/>
  <c r="C23" i="48"/>
  <c r="C41" i="47"/>
  <c r="C298" i="46"/>
  <c r="C112" i="45"/>
  <c r="C75" i="44"/>
  <c r="C61" i="43"/>
  <c r="C15" i="42"/>
  <c r="C93" i="41"/>
  <c r="C49" i="40"/>
  <c r="C90" i="39"/>
  <c r="C112" i="38"/>
  <c r="C62" i="37"/>
  <c r="C121" i="36"/>
  <c r="C97" i="9"/>
  <c r="C44" i="13"/>
  <c r="C41" i="14"/>
  <c r="C20" i="15"/>
  <c r="C29" i="16"/>
  <c r="C104" i="17"/>
  <c r="C65" i="18"/>
  <c r="C131" i="19"/>
  <c r="C94" i="20"/>
  <c r="C103" i="21"/>
  <c r="C105" i="22"/>
  <c r="C31" i="23"/>
  <c r="C40" i="24"/>
  <c r="C26" i="25"/>
  <c r="C78" i="26"/>
  <c r="C134" i="27"/>
  <c r="C117" i="28"/>
  <c r="C111" i="29"/>
  <c r="C109" i="30"/>
  <c r="C128" i="31"/>
  <c r="C54" i="32"/>
  <c r="C15" i="33"/>
  <c r="C181" i="34"/>
  <c r="C102" i="35"/>
  <c r="C10" i="12"/>
  <c r="C12" i="10"/>
  <c r="C21" i="11"/>
  <c r="C79" i="8"/>
  <c r="C119" i="7"/>
  <c r="K87" i="6"/>
  <c r="D87" i="6"/>
  <c r="E87" i="6"/>
  <c r="F87" i="6"/>
  <c r="G87" i="6"/>
  <c r="H87" i="6"/>
  <c r="I87" i="6"/>
  <c r="J87" i="6"/>
  <c r="C87" i="6"/>
  <c r="D32" i="5"/>
  <c r="E32" i="5"/>
  <c r="F32" i="5"/>
  <c r="G32" i="5"/>
  <c r="H32" i="5"/>
  <c r="I32" i="5"/>
  <c r="J32" i="5"/>
  <c r="K32" i="5"/>
  <c r="C32" i="5"/>
  <c r="D38" i="3"/>
  <c r="E38" i="3"/>
  <c r="F38" i="3"/>
  <c r="G38" i="3"/>
  <c r="H38" i="3"/>
  <c r="I38" i="3"/>
  <c r="J38" i="3"/>
  <c r="K38" i="3"/>
  <c r="C38" i="3"/>
  <c r="D82" i="2"/>
  <c r="E82" i="2"/>
  <c r="F82" i="2"/>
  <c r="G82" i="2"/>
  <c r="H82" i="2"/>
  <c r="I82" i="2"/>
  <c r="J82" i="2"/>
  <c r="K82" i="2"/>
  <c r="C82" i="2"/>
  <c r="K61" i="18"/>
  <c r="K32" i="1" s="1"/>
  <c r="J120" i="19"/>
  <c r="J31" i="1" s="1"/>
  <c r="B31" i="23"/>
  <c r="B69" i="26"/>
  <c r="B24" i="1" s="1"/>
  <c r="C77" i="50"/>
  <c r="C55" i="1" s="1"/>
  <c r="D77" i="50"/>
  <c r="D55" i="1" s="1"/>
  <c r="J72" i="2"/>
  <c r="J6" i="1" s="1"/>
  <c r="C61" i="18"/>
  <c r="C32" i="1" s="1"/>
  <c r="C80" i="6"/>
  <c r="C9" i="1" s="1"/>
  <c r="C104" i="29"/>
  <c r="C21" i="1" s="1"/>
  <c r="C19" i="23"/>
  <c r="C27" i="1" s="1"/>
  <c r="C88" i="22"/>
  <c r="C28" i="1" s="1"/>
  <c r="C87" i="20"/>
  <c r="C30" i="1" s="1"/>
  <c r="C105" i="36"/>
  <c r="C39" i="1" s="1"/>
  <c r="C38" i="13"/>
  <c r="C37" i="1" s="1"/>
  <c r="C82" i="39"/>
  <c r="C42" i="1" s="1"/>
  <c r="C60" i="51"/>
  <c r="B138" i="53"/>
  <c r="B52" i="1" s="1"/>
  <c r="B66" i="51"/>
  <c r="D57" i="1"/>
  <c r="E83" i="55"/>
  <c r="E57" i="1" s="1"/>
  <c r="F83" i="55"/>
  <c r="F57" i="1" s="1"/>
  <c r="G83" i="55"/>
  <c r="G57" i="1" s="1"/>
  <c r="H83" i="55"/>
  <c r="H57" i="1" s="1"/>
  <c r="I83" i="55"/>
  <c r="I57" i="1" s="1"/>
  <c r="J83" i="55"/>
  <c r="J57" i="1" s="1"/>
  <c r="K83" i="55"/>
  <c r="K57" i="1" s="1"/>
  <c r="B32" i="49"/>
  <c r="K28" i="49"/>
  <c r="K56" i="1" s="1"/>
  <c r="D28" i="49"/>
  <c r="D56" i="1" s="1"/>
  <c r="E28" i="49"/>
  <c r="E56" i="1" s="1"/>
  <c r="F28" i="49"/>
  <c r="F56" i="1" s="1"/>
  <c r="G28" i="49"/>
  <c r="G56" i="1" s="1"/>
  <c r="H28" i="49"/>
  <c r="H56" i="1" s="1"/>
  <c r="I28" i="49"/>
  <c r="I56" i="1" s="1"/>
  <c r="J28" i="49"/>
  <c r="J56" i="1" s="1"/>
  <c r="B28" i="49"/>
  <c r="B56" i="1" s="1"/>
  <c r="B88" i="50"/>
  <c r="E77" i="50"/>
  <c r="E55" i="1" s="1"/>
  <c r="F77" i="50"/>
  <c r="F55" i="1" s="1"/>
  <c r="G77" i="50"/>
  <c r="G55" i="1" s="1"/>
  <c r="H77" i="50"/>
  <c r="H55" i="1" s="1"/>
  <c r="I77" i="50"/>
  <c r="I55" i="1" s="1"/>
  <c r="J77" i="50"/>
  <c r="J55" i="1" s="1"/>
  <c r="K77" i="50"/>
  <c r="K55" i="1" s="1"/>
  <c r="B77" i="50"/>
  <c r="B55" i="1" s="1"/>
  <c r="D60" i="51"/>
  <c r="E60" i="51"/>
  <c r="E54" i="1" s="1"/>
  <c r="F60" i="51"/>
  <c r="F54" i="1" s="1"/>
  <c r="G60" i="51"/>
  <c r="G54" i="1" s="1"/>
  <c r="H60" i="51"/>
  <c r="H54" i="1" s="1"/>
  <c r="I60" i="51"/>
  <c r="I54" i="1" s="1"/>
  <c r="J60" i="51"/>
  <c r="J54" i="1" s="1"/>
  <c r="K60" i="51"/>
  <c r="K54" i="1" s="1"/>
  <c r="B60" i="51"/>
  <c r="B54" i="1" s="1"/>
  <c r="B57" i="52"/>
  <c r="D44" i="52"/>
  <c r="D53" i="1" s="1"/>
  <c r="E44" i="52"/>
  <c r="E53" i="1" s="1"/>
  <c r="F44" i="52"/>
  <c r="F53" i="1" s="1"/>
  <c r="G44" i="52"/>
  <c r="G53" i="1" s="1"/>
  <c r="H44" i="52"/>
  <c r="H53" i="1" s="1"/>
  <c r="I44" i="52"/>
  <c r="I53" i="1" s="1"/>
  <c r="J44" i="52"/>
  <c r="J53" i="1" s="1"/>
  <c r="K44" i="52"/>
  <c r="K53" i="1" s="1"/>
  <c r="B44" i="52"/>
  <c r="B53" i="1" s="1"/>
  <c r="B152" i="53"/>
  <c r="D138" i="53"/>
  <c r="D52" i="1" s="1"/>
  <c r="E138" i="53"/>
  <c r="E52" i="1" s="1"/>
  <c r="F138" i="53"/>
  <c r="F52" i="1" s="1"/>
  <c r="G138" i="53"/>
  <c r="G52" i="1" s="1"/>
  <c r="H138" i="53"/>
  <c r="H52" i="1" s="1"/>
  <c r="I138" i="53"/>
  <c r="I52" i="1" s="1"/>
  <c r="J138" i="53"/>
  <c r="J52" i="1" s="1"/>
  <c r="B23" i="48"/>
  <c r="D19" i="48"/>
  <c r="D51" i="1" s="1"/>
  <c r="E19" i="48"/>
  <c r="E51" i="1" s="1"/>
  <c r="F19" i="48"/>
  <c r="F51" i="1" s="1"/>
  <c r="G19" i="48"/>
  <c r="G51" i="1" s="1"/>
  <c r="H19" i="48"/>
  <c r="H51" i="1" s="1"/>
  <c r="I19" i="48"/>
  <c r="I51" i="1" s="1"/>
  <c r="J19" i="48"/>
  <c r="J51" i="1" s="1"/>
  <c r="K19" i="48"/>
  <c r="K51" i="1" s="1"/>
  <c r="B19" i="48"/>
  <c r="B51" i="1" s="1"/>
  <c r="B41" i="47"/>
  <c r="D34" i="47"/>
  <c r="D50" i="1" s="1"/>
  <c r="E34" i="47"/>
  <c r="E50" i="1" s="1"/>
  <c r="F34" i="47"/>
  <c r="F50" i="1" s="1"/>
  <c r="G34" i="47"/>
  <c r="G50" i="1" s="1"/>
  <c r="H34" i="47"/>
  <c r="H50" i="1" s="1"/>
  <c r="I34" i="47"/>
  <c r="I50" i="1" s="1"/>
  <c r="J34" i="47"/>
  <c r="J50" i="1" s="1"/>
  <c r="K34" i="47"/>
  <c r="K50" i="1" s="1"/>
  <c r="B34" i="47"/>
  <c r="B50" i="1" s="1"/>
  <c r="B298" i="46"/>
  <c r="D259" i="46"/>
  <c r="D49" i="1" s="1"/>
  <c r="E259" i="46"/>
  <c r="E49" i="1" s="1"/>
  <c r="F259" i="46"/>
  <c r="F49" i="1" s="1"/>
  <c r="G259" i="46"/>
  <c r="G49" i="1" s="1"/>
  <c r="H259" i="46"/>
  <c r="H49" i="1" s="1"/>
  <c r="J259" i="46"/>
  <c r="J49" i="1" s="1"/>
  <c r="K49" i="1"/>
  <c r="B259" i="46"/>
  <c r="B49" i="1" s="1"/>
  <c r="B112" i="45"/>
  <c r="D100" i="45"/>
  <c r="D48" i="1" s="1"/>
  <c r="E100" i="45"/>
  <c r="E48" i="1" s="1"/>
  <c r="F100" i="45"/>
  <c r="F48" i="1" s="1"/>
  <c r="G100" i="45"/>
  <c r="G48" i="1" s="1"/>
  <c r="H100" i="45"/>
  <c r="H48" i="1" s="1"/>
  <c r="I100" i="45"/>
  <c r="I48" i="1" s="1"/>
  <c r="J100" i="45"/>
  <c r="J48" i="1" s="1"/>
  <c r="K100" i="45"/>
  <c r="K48" i="1" s="1"/>
  <c r="B100" i="45"/>
  <c r="B48" i="1" s="1"/>
  <c r="B75" i="44"/>
  <c r="D71" i="44"/>
  <c r="D47" i="1" s="1"/>
  <c r="E71" i="44"/>
  <c r="E47" i="1" s="1"/>
  <c r="F71" i="44"/>
  <c r="F47" i="1" s="1"/>
  <c r="G71" i="44"/>
  <c r="G47" i="1" s="1"/>
  <c r="H71" i="44"/>
  <c r="H47" i="1" s="1"/>
  <c r="I71" i="44"/>
  <c r="I47" i="1" s="1"/>
  <c r="J71" i="44"/>
  <c r="J47" i="1" s="1"/>
  <c r="K71" i="44"/>
  <c r="K47" i="1" s="1"/>
  <c r="B71" i="44"/>
  <c r="B47" i="1" s="1"/>
  <c r="B61" i="43"/>
  <c r="D51" i="43"/>
  <c r="D46" i="1" s="1"/>
  <c r="E51" i="43"/>
  <c r="E46" i="1" s="1"/>
  <c r="F51" i="43"/>
  <c r="F46" i="1" s="1"/>
  <c r="G51" i="43"/>
  <c r="G46" i="1" s="1"/>
  <c r="H51" i="43"/>
  <c r="H46" i="1" s="1"/>
  <c r="I51" i="43"/>
  <c r="I46" i="1" s="1"/>
  <c r="J51" i="43"/>
  <c r="J46" i="1" s="1"/>
  <c r="K51" i="43"/>
  <c r="K46" i="1" s="1"/>
  <c r="B46" i="1"/>
  <c r="B15" i="42"/>
  <c r="D10" i="42"/>
  <c r="D45" i="1" s="1"/>
  <c r="E10" i="42"/>
  <c r="E45" i="1" s="1"/>
  <c r="F10" i="42"/>
  <c r="F45" i="1" s="1"/>
  <c r="G10" i="42"/>
  <c r="G45" i="1" s="1"/>
  <c r="H10" i="42"/>
  <c r="H45" i="1" s="1"/>
  <c r="I10" i="42"/>
  <c r="I45" i="1" s="1"/>
  <c r="J10" i="42"/>
  <c r="J45" i="1" s="1"/>
  <c r="K10" i="42"/>
  <c r="K45" i="1" s="1"/>
  <c r="B10" i="42"/>
  <c r="B45" i="1" s="1"/>
  <c r="B93" i="41"/>
  <c r="D72" i="41"/>
  <c r="D44" i="1" s="1"/>
  <c r="E72" i="41"/>
  <c r="E44" i="1" s="1"/>
  <c r="F72" i="41"/>
  <c r="F44" i="1" s="1"/>
  <c r="G72" i="41"/>
  <c r="G44" i="1" s="1"/>
  <c r="H72" i="41"/>
  <c r="H44" i="1" s="1"/>
  <c r="I72" i="41"/>
  <c r="I44" i="1" s="1"/>
  <c r="J72" i="41"/>
  <c r="J44" i="1" s="1"/>
  <c r="K72" i="41"/>
  <c r="K44" i="1" s="1"/>
  <c r="B72" i="41"/>
  <c r="B44" i="1" s="1"/>
  <c r="B49" i="40"/>
  <c r="D41" i="40"/>
  <c r="D43" i="1" s="1"/>
  <c r="E41" i="40"/>
  <c r="E43" i="1" s="1"/>
  <c r="F41" i="40"/>
  <c r="F43" i="1" s="1"/>
  <c r="G41" i="40"/>
  <c r="G43" i="1" s="1"/>
  <c r="H41" i="40"/>
  <c r="H43" i="1" s="1"/>
  <c r="I41" i="40"/>
  <c r="I43" i="1" s="1"/>
  <c r="J41" i="40"/>
  <c r="J43" i="1" s="1"/>
  <c r="K41" i="40"/>
  <c r="K43" i="1" s="1"/>
  <c r="B41" i="40"/>
  <c r="B43" i="1" s="1"/>
  <c r="B90" i="39"/>
  <c r="D82" i="39"/>
  <c r="D42" i="1" s="1"/>
  <c r="E82" i="39"/>
  <c r="E42" i="1" s="1"/>
  <c r="F82" i="39"/>
  <c r="F42" i="1" s="1"/>
  <c r="G82" i="39"/>
  <c r="G42" i="1" s="1"/>
  <c r="H82" i="39"/>
  <c r="H42" i="1" s="1"/>
  <c r="I82" i="39"/>
  <c r="I42" i="1" s="1"/>
  <c r="J82" i="39"/>
  <c r="J42" i="1" s="1"/>
  <c r="K82" i="39"/>
  <c r="K42" i="1" s="1"/>
  <c r="B82" i="39"/>
  <c r="B42" i="1" s="1"/>
  <c r="B112" i="38"/>
  <c r="D93" i="38"/>
  <c r="D41" i="1" s="1"/>
  <c r="E93" i="38"/>
  <c r="E41" i="1" s="1"/>
  <c r="F93" i="38"/>
  <c r="F41" i="1" s="1"/>
  <c r="G93" i="38"/>
  <c r="G41" i="1" s="1"/>
  <c r="H93" i="38"/>
  <c r="H41" i="1" s="1"/>
  <c r="I93" i="38"/>
  <c r="I41" i="1" s="1"/>
  <c r="J93" i="38"/>
  <c r="J41" i="1" s="1"/>
  <c r="K93" i="38"/>
  <c r="K41" i="1" s="1"/>
  <c r="B93" i="38"/>
  <c r="B41" i="1" s="1"/>
  <c r="B62" i="37"/>
  <c r="D58" i="37"/>
  <c r="D40" i="1" s="1"/>
  <c r="E58" i="37"/>
  <c r="E40" i="1" s="1"/>
  <c r="F58" i="37"/>
  <c r="F40" i="1" s="1"/>
  <c r="G58" i="37"/>
  <c r="G40" i="1" s="1"/>
  <c r="H58" i="37"/>
  <c r="H40" i="1" s="1"/>
  <c r="I58" i="37"/>
  <c r="I40" i="1" s="1"/>
  <c r="J58" i="37"/>
  <c r="J40" i="1" s="1"/>
  <c r="K58" i="37"/>
  <c r="K40" i="1" s="1"/>
  <c r="B58" i="37"/>
  <c r="B40" i="1" s="1"/>
  <c r="B121" i="36"/>
  <c r="K105" i="36"/>
  <c r="K39" i="1" s="1"/>
  <c r="D105" i="36"/>
  <c r="D39" i="1" s="1"/>
  <c r="E105" i="36"/>
  <c r="E39" i="1" s="1"/>
  <c r="F105" i="36"/>
  <c r="F39" i="1" s="1"/>
  <c r="G105" i="36"/>
  <c r="G39" i="1" s="1"/>
  <c r="H105" i="36"/>
  <c r="H39" i="1" s="1"/>
  <c r="I105" i="36"/>
  <c r="I39" i="1" s="1"/>
  <c r="J105" i="36"/>
  <c r="J39" i="1" s="1"/>
  <c r="B105" i="36"/>
  <c r="B39" i="1" s="1"/>
  <c r="B97" i="9"/>
  <c r="D67" i="9"/>
  <c r="D38" i="1" s="1"/>
  <c r="E67" i="9"/>
  <c r="E38" i="1" s="1"/>
  <c r="F67" i="9"/>
  <c r="F38" i="1" s="1"/>
  <c r="G67" i="9"/>
  <c r="G38" i="1" s="1"/>
  <c r="H67" i="9"/>
  <c r="H38" i="1" s="1"/>
  <c r="I67" i="9"/>
  <c r="I38" i="1" s="1"/>
  <c r="J67" i="9"/>
  <c r="J38" i="1" s="1"/>
  <c r="K67" i="9"/>
  <c r="K38" i="1" s="1"/>
  <c r="B67" i="9"/>
  <c r="B38" i="1" s="1"/>
  <c r="B44" i="13"/>
  <c r="D38" i="13"/>
  <c r="D37" i="1" s="1"/>
  <c r="E38" i="13"/>
  <c r="E37" i="1" s="1"/>
  <c r="F38" i="13"/>
  <c r="F37" i="1" s="1"/>
  <c r="G38" i="13"/>
  <c r="G37" i="1" s="1"/>
  <c r="H38" i="13"/>
  <c r="H37" i="1" s="1"/>
  <c r="I38" i="13"/>
  <c r="I37" i="1" s="1"/>
  <c r="J38" i="13"/>
  <c r="J37" i="1" s="1"/>
  <c r="K38" i="13"/>
  <c r="K37" i="1" s="1"/>
  <c r="B38" i="13"/>
  <c r="B37" i="1" s="1"/>
  <c r="B41" i="14"/>
  <c r="D26" i="14"/>
  <c r="D36" i="1" s="1"/>
  <c r="E26" i="14"/>
  <c r="E36" i="1" s="1"/>
  <c r="F26" i="14"/>
  <c r="F36" i="1" s="1"/>
  <c r="G26" i="14"/>
  <c r="G36" i="1" s="1"/>
  <c r="H26" i="14"/>
  <c r="H36" i="1" s="1"/>
  <c r="I26" i="14"/>
  <c r="I36" i="1" s="1"/>
  <c r="J26" i="14"/>
  <c r="J36" i="1" s="1"/>
  <c r="K26" i="14"/>
  <c r="K36" i="1" s="1"/>
  <c r="B26" i="14"/>
  <c r="B36" i="1" s="1"/>
  <c r="D15" i="15"/>
  <c r="D35" i="1" s="1"/>
  <c r="E15" i="15"/>
  <c r="E35" i="1" s="1"/>
  <c r="F15" i="15"/>
  <c r="F35" i="1" s="1"/>
  <c r="G15" i="15"/>
  <c r="G35" i="1" s="1"/>
  <c r="H15" i="15"/>
  <c r="H35" i="1" s="1"/>
  <c r="I15" i="15"/>
  <c r="I35" i="1" s="1"/>
  <c r="J15" i="15"/>
  <c r="J35" i="1" s="1"/>
  <c r="K15" i="15"/>
  <c r="K35" i="1" s="1"/>
  <c r="B20" i="15"/>
  <c r="B15" i="15"/>
  <c r="B35" i="1" s="1"/>
  <c r="C93" i="38"/>
  <c r="C41" i="1" s="1"/>
  <c r="C41" i="40"/>
  <c r="C43" i="1" s="1"/>
  <c r="C72" i="41"/>
  <c r="C44" i="1" s="1"/>
  <c r="C10" i="42"/>
  <c r="C45" i="1" s="1"/>
  <c r="C100" i="45"/>
  <c r="C48" i="1" s="1"/>
  <c r="C34" i="47"/>
  <c r="C50" i="1" s="1"/>
  <c r="C19" i="48"/>
  <c r="C51" i="1" s="1"/>
  <c r="C44" i="52"/>
  <c r="C53" i="1" s="1"/>
  <c r="C28" i="49"/>
  <c r="C56" i="1" s="1"/>
  <c r="C67" i="9"/>
  <c r="C38" i="1" s="1"/>
  <c r="B7" i="54"/>
  <c r="B58" i="1" s="1"/>
  <c r="C26" i="14"/>
  <c r="C36" i="1" s="1"/>
  <c r="C15" i="15"/>
  <c r="C35" i="1" s="1"/>
  <c r="C22" i="16"/>
  <c r="C34" i="1" s="1"/>
  <c r="K22" i="16"/>
  <c r="K34" i="1" s="1"/>
  <c r="D22" i="16"/>
  <c r="D34" i="1" s="1"/>
  <c r="E22" i="16"/>
  <c r="E34" i="1" s="1"/>
  <c r="F22" i="16"/>
  <c r="F34" i="1" s="1"/>
  <c r="G22" i="16"/>
  <c r="G34" i="1" s="1"/>
  <c r="H22" i="16"/>
  <c r="H34" i="1" s="1"/>
  <c r="I22" i="16"/>
  <c r="I34" i="1" s="1"/>
  <c r="J22" i="16"/>
  <c r="J34" i="1" s="1"/>
  <c r="B22" i="16"/>
  <c r="B34" i="1" s="1"/>
  <c r="B29" i="16"/>
  <c r="D98" i="17"/>
  <c r="D33" i="1" s="1"/>
  <c r="E98" i="17"/>
  <c r="E33" i="1" s="1"/>
  <c r="F98" i="17"/>
  <c r="F33" i="1" s="1"/>
  <c r="G98" i="17"/>
  <c r="G33" i="1" s="1"/>
  <c r="H98" i="17"/>
  <c r="H33" i="1" s="1"/>
  <c r="I98" i="17"/>
  <c r="I33" i="1" s="1"/>
  <c r="J98" i="17"/>
  <c r="J33" i="1" s="1"/>
  <c r="K33" i="1"/>
  <c r="B98" i="17"/>
  <c r="B33" i="1" s="1"/>
  <c r="B104" i="17"/>
  <c r="D61" i="18"/>
  <c r="D32" i="1" s="1"/>
  <c r="E61" i="18"/>
  <c r="E32" i="1" s="1"/>
  <c r="F61" i="18"/>
  <c r="F32" i="1" s="1"/>
  <c r="G61" i="18"/>
  <c r="G32" i="1" s="1"/>
  <c r="H61" i="18"/>
  <c r="H32" i="1" s="1"/>
  <c r="I61" i="18"/>
  <c r="I32" i="1" s="1"/>
  <c r="J61" i="18"/>
  <c r="J32" i="1" s="1"/>
  <c r="B61" i="18"/>
  <c r="B32" i="1" s="1"/>
  <c r="B65" i="18"/>
  <c r="C120" i="19"/>
  <c r="C31" i="1" s="1"/>
  <c r="D120" i="19"/>
  <c r="D31" i="1" s="1"/>
  <c r="E120" i="19"/>
  <c r="E31" i="1" s="1"/>
  <c r="F120" i="19"/>
  <c r="F31" i="1" s="1"/>
  <c r="G120" i="19"/>
  <c r="G31" i="1" s="1"/>
  <c r="H120" i="19"/>
  <c r="H31" i="1" s="1"/>
  <c r="I120" i="19"/>
  <c r="I31" i="1" s="1"/>
  <c r="K120" i="19"/>
  <c r="K31" i="1" s="1"/>
  <c r="B120" i="19"/>
  <c r="B31" i="1" s="1"/>
  <c r="B131" i="19"/>
  <c r="D87" i="20"/>
  <c r="D30" i="1" s="1"/>
  <c r="E87" i="20"/>
  <c r="E30" i="1" s="1"/>
  <c r="F87" i="20"/>
  <c r="F30" i="1" s="1"/>
  <c r="G87" i="20"/>
  <c r="G30" i="1" s="1"/>
  <c r="H87" i="20"/>
  <c r="H30" i="1" s="1"/>
  <c r="I87" i="20"/>
  <c r="I30" i="1" s="1"/>
  <c r="J87" i="20"/>
  <c r="J30" i="1" s="1"/>
  <c r="K87" i="20"/>
  <c r="K30" i="1" s="1"/>
  <c r="B94" i="20"/>
  <c r="B87" i="20"/>
  <c r="B30" i="1" s="1"/>
  <c r="C92" i="21"/>
  <c r="C29" i="1" s="1"/>
  <c r="D92" i="21"/>
  <c r="D29" i="1" s="1"/>
  <c r="E92" i="21"/>
  <c r="E29" i="1" s="1"/>
  <c r="F92" i="21"/>
  <c r="F29" i="1" s="1"/>
  <c r="G92" i="21"/>
  <c r="G29" i="1" s="1"/>
  <c r="H92" i="21"/>
  <c r="H29" i="1" s="1"/>
  <c r="I92" i="21"/>
  <c r="I29" i="1" s="1"/>
  <c r="J92" i="21"/>
  <c r="J29" i="1" s="1"/>
  <c r="K92" i="21"/>
  <c r="K29" i="1" s="1"/>
  <c r="B92" i="21"/>
  <c r="B29" i="1" s="1"/>
  <c r="B103" i="21"/>
  <c r="D88" i="22"/>
  <c r="D28" i="1" s="1"/>
  <c r="E88" i="22"/>
  <c r="E28" i="1" s="1"/>
  <c r="F88" i="22"/>
  <c r="F28" i="1" s="1"/>
  <c r="G88" i="22"/>
  <c r="G28" i="1" s="1"/>
  <c r="H88" i="22"/>
  <c r="H28" i="1" s="1"/>
  <c r="I88" i="22"/>
  <c r="I28" i="1" s="1"/>
  <c r="J88" i="22"/>
  <c r="J28" i="1" s="1"/>
  <c r="K88" i="22"/>
  <c r="K28" i="1" s="1"/>
  <c r="B88" i="22"/>
  <c r="B28" i="1" s="1"/>
  <c r="B105" i="22"/>
  <c r="D19" i="23"/>
  <c r="D27" i="1" s="1"/>
  <c r="E19" i="23"/>
  <c r="E27" i="1" s="1"/>
  <c r="F19" i="23"/>
  <c r="F27" i="1" s="1"/>
  <c r="G19" i="23"/>
  <c r="G27" i="1" s="1"/>
  <c r="H19" i="23"/>
  <c r="H27" i="1" s="1"/>
  <c r="I19" i="23"/>
  <c r="I27" i="1" s="1"/>
  <c r="J19" i="23"/>
  <c r="J27" i="1" s="1"/>
  <c r="K19" i="23"/>
  <c r="K27" i="1" s="1"/>
  <c r="B19" i="23"/>
  <c r="B27" i="1" s="1"/>
  <c r="D29" i="24"/>
  <c r="D26" i="1" s="1"/>
  <c r="E29" i="24"/>
  <c r="E26" i="1" s="1"/>
  <c r="F29" i="24"/>
  <c r="F26" i="1" s="1"/>
  <c r="G29" i="24"/>
  <c r="G26" i="1" s="1"/>
  <c r="H29" i="24"/>
  <c r="H26" i="1" s="1"/>
  <c r="I29" i="24"/>
  <c r="I26" i="1" s="1"/>
  <c r="J29" i="24"/>
  <c r="J26" i="1" s="1"/>
  <c r="K29" i="24"/>
  <c r="K26" i="1" s="1"/>
  <c r="C29" i="24"/>
  <c r="C26" i="1" s="1"/>
  <c r="B29" i="24"/>
  <c r="B26" i="1" s="1"/>
  <c r="B40" i="24"/>
  <c r="D21" i="25"/>
  <c r="D25" i="1" s="1"/>
  <c r="E21" i="25"/>
  <c r="E25" i="1" s="1"/>
  <c r="F21" i="25"/>
  <c r="F25" i="1" s="1"/>
  <c r="G21" i="25"/>
  <c r="G25" i="1" s="1"/>
  <c r="H21" i="25"/>
  <c r="H25" i="1" s="1"/>
  <c r="I21" i="25"/>
  <c r="I25" i="1" s="1"/>
  <c r="J21" i="25"/>
  <c r="J25" i="1" s="1"/>
  <c r="K21" i="25"/>
  <c r="K25" i="1" s="1"/>
  <c r="B26" i="25"/>
  <c r="B21" i="25"/>
  <c r="B25" i="1" s="1"/>
  <c r="D69" i="26"/>
  <c r="D24" i="1" s="1"/>
  <c r="E69" i="26"/>
  <c r="E24" i="1" s="1"/>
  <c r="F69" i="26"/>
  <c r="F24" i="1" s="1"/>
  <c r="G69" i="26"/>
  <c r="G24" i="1" s="1"/>
  <c r="H69" i="26"/>
  <c r="H24" i="1" s="1"/>
  <c r="I69" i="26"/>
  <c r="I24" i="1" s="1"/>
  <c r="J69" i="26"/>
  <c r="J24" i="1" s="1"/>
  <c r="K69" i="26"/>
  <c r="K24" i="1" s="1"/>
  <c r="B78" i="26"/>
  <c r="B134" i="27"/>
  <c r="D125" i="27"/>
  <c r="D23" i="1" s="1"/>
  <c r="E125" i="27"/>
  <c r="E23" i="1" s="1"/>
  <c r="F125" i="27"/>
  <c r="F23" i="1" s="1"/>
  <c r="G125" i="27"/>
  <c r="G23" i="1" s="1"/>
  <c r="H125" i="27"/>
  <c r="H23" i="1" s="1"/>
  <c r="I125" i="27"/>
  <c r="I23" i="1" s="1"/>
  <c r="J125" i="27"/>
  <c r="J23" i="1" s="1"/>
  <c r="K125" i="27"/>
  <c r="K23" i="1" s="1"/>
  <c r="B125" i="27"/>
  <c r="B23" i="1" s="1"/>
  <c r="C125" i="27"/>
  <c r="C23" i="1" s="1"/>
  <c r="C110" i="28"/>
  <c r="C22" i="1" s="1"/>
  <c r="D110" i="28"/>
  <c r="D22" i="1" s="1"/>
  <c r="E110" i="28"/>
  <c r="E22" i="1" s="1"/>
  <c r="F110" i="28"/>
  <c r="F22" i="1" s="1"/>
  <c r="G110" i="28"/>
  <c r="G22" i="1" s="1"/>
  <c r="H110" i="28"/>
  <c r="H22" i="1" s="1"/>
  <c r="I110" i="28"/>
  <c r="I22" i="1" s="1"/>
  <c r="J110" i="28"/>
  <c r="J22" i="1" s="1"/>
  <c r="K110" i="28"/>
  <c r="K22" i="1" s="1"/>
  <c r="B110" i="28"/>
  <c r="B22" i="1" s="1"/>
  <c r="B117" i="28"/>
  <c r="B111" i="29"/>
  <c r="D104" i="29"/>
  <c r="D21" i="1" s="1"/>
  <c r="E104" i="29"/>
  <c r="E21" i="1" s="1"/>
  <c r="F104" i="29"/>
  <c r="F21" i="1" s="1"/>
  <c r="G104" i="29"/>
  <c r="G21" i="1" s="1"/>
  <c r="H104" i="29"/>
  <c r="H21" i="1" s="1"/>
  <c r="I104" i="29"/>
  <c r="I21" i="1" s="1"/>
  <c r="J104" i="29"/>
  <c r="J21" i="1" s="1"/>
  <c r="K104" i="29"/>
  <c r="K21" i="1" s="1"/>
  <c r="B104" i="29"/>
  <c r="B21" i="1" s="1"/>
  <c r="B109" i="30"/>
  <c r="D97" i="30"/>
  <c r="D20" i="1" s="1"/>
  <c r="E97" i="30"/>
  <c r="E20" i="1" s="1"/>
  <c r="F97" i="30"/>
  <c r="F20" i="1" s="1"/>
  <c r="G97" i="30"/>
  <c r="G20" i="1" s="1"/>
  <c r="H97" i="30"/>
  <c r="H20" i="1" s="1"/>
  <c r="I97" i="30"/>
  <c r="I20" i="1" s="1"/>
  <c r="J97" i="30"/>
  <c r="J20" i="1" s="1"/>
  <c r="K97" i="30"/>
  <c r="K20" i="1" s="1"/>
  <c r="B97" i="30"/>
  <c r="B20" i="1" s="1"/>
  <c r="B128" i="31"/>
  <c r="C107" i="31"/>
  <c r="C19" i="1" s="1"/>
  <c r="D107" i="31"/>
  <c r="D19" i="1" s="1"/>
  <c r="E107" i="31"/>
  <c r="E19" i="1" s="1"/>
  <c r="F107" i="31"/>
  <c r="F19" i="1" s="1"/>
  <c r="G107" i="31"/>
  <c r="G19" i="1" s="1"/>
  <c r="H107" i="31"/>
  <c r="H19" i="1" s="1"/>
  <c r="I107" i="31"/>
  <c r="I19" i="1" s="1"/>
  <c r="J107" i="31"/>
  <c r="J19" i="1" s="1"/>
  <c r="K107" i="31"/>
  <c r="K19" i="1" s="1"/>
  <c r="B107" i="31"/>
  <c r="B19" i="1" s="1"/>
  <c r="D49" i="32"/>
  <c r="D18" i="1" s="1"/>
  <c r="E49" i="32"/>
  <c r="E18" i="1" s="1"/>
  <c r="F49" i="32"/>
  <c r="F18" i="1" s="1"/>
  <c r="G49" i="32"/>
  <c r="G18" i="1" s="1"/>
  <c r="H49" i="32"/>
  <c r="H18" i="1" s="1"/>
  <c r="I49" i="32"/>
  <c r="I18" i="1" s="1"/>
  <c r="J49" i="32"/>
  <c r="K18" i="1"/>
  <c r="B49" i="32"/>
  <c r="B18" i="1" s="1"/>
  <c r="B54" i="32"/>
  <c r="B15" i="33"/>
  <c r="D10" i="33"/>
  <c r="D17" i="1" s="1"/>
  <c r="E10" i="33"/>
  <c r="E17" i="1" s="1"/>
  <c r="F10" i="33"/>
  <c r="F17" i="1" s="1"/>
  <c r="G10" i="33"/>
  <c r="G17" i="1" s="1"/>
  <c r="H10" i="33"/>
  <c r="H17" i="1" s="1"/>
  <c r="I10" i="33"/>
  <c r="I17" i="1" s="1"/>
  <c r="J10" i="33"/>
  <c r="J17" i="1" s="1"/>
  <c r="B10" i="33"/>
  <c r="B17" i="1" s="1"/>
  <c r="C10" i="33"/>
  <c r="C17" i="1" s="1"/>
  <c r="B181" i="34"/>
  <c r="D164" i="34"/>
  <c r="D16" i="1" s="1"/>
  <c r="E164" i="34"/>
  <c r="E16" i="1" s="1"/>
  <c r="F164" i="34"/>
  <c r="F16" i="1" s="1"/>
  <c r="G164" i="34"/>
  <c r="G16" i="1" s="1"/>
  <c r="H164" i="34"/>
  <c r="H16" i="1" s="1"/>
  <c r="I164" i="34"/>
  <c r="I16" i="1" s="1"/>
  <c r="J164" i="34"/>
  <c r="J16" i="1" s="1"/>
  <c r="K164" i="34"/>
  <c r="K16" i="1" s="1"/>
  <c r="B164" i="34"/>
  <c r="B16" i="1" s="1"/>
  <c r="B102" i="35"/>
  <c r="D72" i="35"/>
  <c r="D15" i="1" s="1"/>
  <c r="E72" i="35"/>
  <c r="E15" i="1" s="1"/>
  <c r="F72" i="35"/>
  <c r="F15" i="1" s="1"/>
  <c r="G72" i="35"/>
  <c r="G15" i="1" s="1"/>
  <c r="H72" i="35"/>
  <c r="H15" i="1" s="1"/>
  <c r="I72" i="35"/>
  <c r="I15" i="1" s="1"/>
  <c r="J72" i="35"/>
  <c r="J15" i="1" s="1"/>
  <c r="K72" i="35"/>
  <c r="K15" i="1" s="1"/>
  <c r="B72" i="35"/>
  <c r="B15" i="1" s="1"/>
  <c r="C72" i="35"/>
  <c r="C15" i="1" s="1"/>
  <c r="B10" i="12"/>
  <c r="D6" i="12"/>
  <c r="D14" i="1" s="1"/>
  <c r="E6" i="12"/>
  <c r="E14" i="1" s="1"/>
  <c r="F6" i="12"/>
  <c r="F14" i="1" s="1"/>
  <c r="G6" i="12"/>
  <c r="G14" i="1" s="1"/>
  <c r="H6" i="12"/>
  <c r="H14" i="1" s="1"/>
  <c r="I6" i="12"/>
  <c r="I14" i="1" s="1"/>
  <c r="J6" i="12"/>
  <c r="J14" i="1" s="1"/>
  <c r="K6" i="12"/>
  <c r="K14" i="1" s="1"/>
  <c r="B6" i="12"/>
  <c r="B14" i="1" s="1"/>
  <c r="C6" i="12"/>
  <c r="C14" i="1" s="1"/>
  <c r="B12" i="10"/>
  <c r="D8" i="10"/>
  <c r="D13" i="1" s="1"/>
  <c r="E8" i="10"/>
  <c r="E13" i="1" s="1"/>
  <c r="F8" i="10"/>
  <c r="F13" i="1" s="1"/>
  <c r="G8" i="10"/>
  <c r="G13" i="1" s="1"/>
  <c r="H8" i="10"/>
  <c r="H13" i="1" s="1"/>
  <c r="I8" i="10"/>
  <c r="I13" i="1" s="1"/>
  <c r="J8" i="10"/>
  <c r="J13" i="1" s="1"/>
  <c r="K8" i="10"/>
  <c r="K13" i="1" s="1"/>
  <c r="B8" i="10"/>
  <c r="B13" i="1" s="1"/>
  <c r="C8" i="10"/>
  <c r="C13" i="1" s="1"/>
  <c r="C13" i="11"/>
  <c r="C12" i="1" s="1"/>
  <c r="D13" i="11"/>
  <c r="D12" i="1" s="1"/>
  <c r="E13" i="11"/>
  <c r="E12" i="1" s="1"/>
  <c r="F13" i="11"/>
  <c r="F12" i="1" s="1"/>
  <c r="G13" i="11"/>
  <c r="G12" i="1" s="1"/>
  <c r="H13" i="11"/>
  <c r="H12" i="1" s="1"/>
  <c r="I13" i="11"/>
  <c r="I12" i="1" s="1"/>
  <c r="J13" i="11"/>
  <c r="J12" i="1" s="1"/>
  <c r="K13" i="11"/>
  <c r="K12" i="1" s="1"/>
  <c r="B13" i="11"/>
  <c r="B12" i="1" s="1"/>
  <c r="B21" i="11"/>
  <c r="B79" i="8"/>
  <c r="D69" i="8"/>
  <c r="D11" i="1" s="1"/>
  <c r="E69" i="8"/>
  <c r="E11" i="1" s="1"/>
  <c r="F69" i="8"/>
  <c r="F11" i="1" s="1"/>
  <c r="G69" i="8"/>
  <c r="G11" i="1" s="1"/>
  <c r="H69" i="8"/>
  <c r="H11" i="1" s="1"/>
  <c r="I69" i="8"/>
  <c r="I11" i="1" s="1"/>
  <c r="J69" i="8"/>
  <c r="J11" i="1" s="1"/>
  <c r="K69" i="8"/>
  <c r="K11" i="1" s="1"/>
  <c r="B69" i="8"/>
  <c r="B11" i="1" s="1"/>
  <c r="B119" i="7"/>
  <c r="K63" i="7"/>
  <c r="K10" i="1" s="1"/>
  <c r="D63" i="7"/>
  <c r="D10" i="1" s="1"/>
  <c r="E63" i="7"/>
  <c r="E10" i="1" s="1"/>
  <c r="G63" i="7"/>
  <c r="G10" i="1" s="1"/>
  <c r="H63" i="7"/>
  <c r="H10" i="1" s="1"/>
  <c r="I63" i="7"/>
  <c r="I10" i="1" s="1"/>
  <c r="J63" i="7"/>
  <c r="J10" i="1" s="1"/>
  <c r="B63" i="7"/>
  <c r="B10" i="1" s="1"/>
  <c r="K80" i="6"/>
  <c r="K9" i="1" s="1"/>
  <c r="D80" i="6"/>
  <c r="D9" i="1" s="1"/>
  <c r="E80" i="6"/>
  <c r="E9" i="1" s="1"/>
  <c r="F80" i="6"/>
  <c r="F9" i="1" s="1"/>
  <c r="G80" i="6"/>
  <c r="G9" i="1" s="1"/>
  <c r="H80" i="6"/>
  <c r="H9" i="1" s="1"/>
  <c r="I80" i="6"/>
  <c r="I9" i="1" s="1"/>
  <c r="J80" i="6"/>
  <c r="J9" i="1" s="1"/>
  <c r="B80" i="6"/>
  <c r="B9" i="1" s="1"/>
  <c r="B32" i="5"/>
  <c r="K20" i="5"/>
  <c r="K8" i="1" s="1"/>
  <c r="D20" i="5"/>
  <c r="D8" i="1" s="1"/>
  <c r="E20" i="5"/>
  <c r="E8" i="1" s="1"/>
  <c r="F20" i="5"/>
  <c r="F8" i="1" s="1"/>
  <c r="G20" i="5"/>
  <c r="G8" i="1" s="1"/>
  <c r="H20" i="5"/>
  <c r="H8" i="1" s="1"/>
  <c r="I20" i="5"/>
  <c r="I8" i="1" s="1"/>
  <c r="J20" i="5"/>
  <c r="J8" i="1" s="1"/>
  <c r="B20" i="5"/>
  <c r="B8" i="1" s="1"/>
  <c r="C20" i="5"/>
  <c r="C8" i="1" s="1"/>
  <c r="B38" i="3"/>
  <c r="E34" i="3"/>
  <c r="E7" i="1" s="1"/>
  <c r="F7" i="1"/>
  <c r="G34" i="3"/>
  <c r="G7" i="1" s="1"/>
  <c r="H34" i="3"/>
  <c r="H7" i="1" s="1"/>
  <c r="I34" i="3"/>
  <c r="I7" i="1" s="1"/>
  <c r="J34" i="3"/>
  <c r="J7" i="1" s="1"/>
  <c r="K7" i="1"/>
  <c r="B34" i="3"/>
  <c r="B7" i="1" s="1"/>
  <c r="C138" i="53"/>
  <c r="C52" i="1" s="1"/>
  <c r="B82" i="2"/>
  <c r="D72" i="2"/>
  <c r="D6" i="1" s="1"/>
  <c r="E72" i="2"/>
  <c r="E6" i="1" s="1"/>
  <c r="F72" i="2"/>
  <c r="F6" i="1" s="1"/>
  <c r="G72" i="2"/>
  <c r="G6" i="1" s="1"/>
  <c r="H72" i="2"/>
  <c r="H6" i="1" s="1"/>
  <c r="I72" i="2"/>
  <c r="I6" i="1" s="1"/>
  <c r="K72" i="2"/>
  <c r="K6" i="1" s="1"/>
  <c r="B72" i="2"/>
  <c r="B6" i="1" s="1"/>
  <c r="B87" i="55"/>
  <c r="C83" i="55"/>
  <c r="C57" i="1" s="1"/>
  <c r="C98" i="17"/>
  <c r="C33" i="1" s="1"/>
  <c r="C69" i="26"/>
  <c r="C24" i="1" s="1"/>
  <c r="C63" i="7"/>
  <c r="C10" i="1" s="1"/>
  <c r="C72" i="2"/>
  <c r="C6" i="1" s="1"/>
  <c r="C259" i="46"/>
  <c r="C49" i="1" s="1"/>
  <c r="C51" i="43"/>
  <c r="C46" i="1" s="1"/>
  <c r="C21" i="25"/>
  <c r="C25" i="1" s="1"/>
  <c r="C97" i="30"/>
  <c r="C20" i="1" s="1"/>
  <c r="C164" i="34"/>
  <c r="C16" i="1" s="1"/>
  <c r="C69" i="8"/>
  <c r="C11" i="1" s="1"/>
  <c r="C49" i="32"/>
  <c r="C18" i="1" s="1"/>
  <c r="C58" i="37"/>
  <c r="C40" i="1" s="1"/>
  <c r="C71" i="44"/>
  <c r="C47" i="1" s="1"/>
  <c r="C7" i="1"/>
  <c r="D7" i="1"/>
  <c r="J18" i="1" l="1"/>
  <c r="J5" i="1" s="1"/>
  <c r="D54" i="1"/>
  <c r="D5" i="1" s="1"/>
  <c r="C54" i="1"/>
  <c r="H5" i="1"/>
  <c r="H60" i="1"/>
  <c r="G5" i="1"/>
  <c r="I60" i="1"/>
  <c r="E60" i="1"/>
  <c r="E5" i="1"/>
  <c r="B60" i="1"/>
  <c r="B5" i="1"/>
  <c r="K60" i="1"/>
  <c r="I5" i="1"/>
  <c r="G60" i="1"/>
  <c r="K5" i="1"/>
  <c r="F5" i="1"/>
  <c r="F60" i="1"/>
  <c r="D60" i="1"/>
  <c r="J60" i="1" l="1"/>
  <c r="C60" i="1" s="1"/>
  <c r="C5" i="1"/>
</calcChain>
</file>

<file path=xl/sharedStrings.xml><?xml version="1.0" encoding="utf-8"?>
<sst xmlns="http://schemas.openxmlformats.org/spreadsheetml/2006/main" count="5064" uniqueCount="2148">
  <si>
    <t>COLUMBIA</t>
  </si>
  <si>
    <t>DELAWARE</t>
  </si>
  <si>
    <t>DELAWARE (Totals)</t>
  </si>
  <si>
    <t>DISTRICT OF COLUMBIA</t>
  </si>
  <si>
    <t>FLORIDA</t>
  </si>
  <si>
    <t>FLORIDA (Totals)</t>
  </si>
  <si>
    <t>GEORGIA (Totals)</t>
  </si>
  <si>
    <t>HAWAII</t>
  </si>
  <si>
    <t>HAWAII (Totals)</t>
  </si>
  <si>
    <t>IDAHO</t>
  </si>
  <si>
    <t>IDAHO (Totals)</t>
  </si>
  <si>
    <t>ILLINOIS (Totals)</t>
  </si>
  <si>
    <t>IOWA</t>
  </si>
  <si>
    <t>IOWA (Totals)</t>
  </si>
  <si>
    <t>ARIZONA (Totals)</t>
  </si>
  <si>
    <t>ARKANSAS</t>
  </si>
  <si>
    <t>CALIFORNIA (Totals)</t>
  </si>
  <si>
    <t>COLORADO</t>
  </si>
  <si>
    <t>COLORADO (Totals)</t>
  </si>
  <si>
    <t>CONNECTICUT (Totals)</t>
  </si>
  <si>
    <t>WISCONSIN (Totals)</t>
  </si>
  <si>
    <t>RHODE ISLAND (Totals)</t>
  </si>
  <si>
    <t>SOUTH CAROLINA (Totals)</t>
  </si>
  <si>
    <t>VIRGINIA (Totals)</t>
  </si>
  <si>
    <t>WASHINGTON (Totals)</t>
  </si>
  <si>
    <t>WEST VIRGINIA (Totals)</t>
  </si>
  <si>
    <t>WYOMING</t>
  </si>
  <si>
    <t>WYOMING (Totals)</t>
  </si>
  <si>
    <t>ANCHORAGE</t>
  </si>
  <si>
    <t>BETHEL</t>
  </si>
  <si>
    <t>BRISTOL BAY</t>
  </si>
  <si>
    <t>DENALI</t>
  </si>
  <si>
    <t>DILLINGHAM</t>
  </si>
  <si>
    <t>HAINES</t>
  </si>
  <si>
    <t>JUNEAU</t>
  </si>
  <si>
    <t>KENAI PENINSULA</t>
  </si>
  <si>
    <t>KETCHIKAN GATEWAY</t>
  </si>
  <si>
    <t>KODIAK ISLAND</t>
  </si>
  <si>
    <t>LAKE AND PENINSULA</t>
  </si>
  <si>
    <t>MATANUSKA SUSITNA</t>
  </si>
  <si>
    <t>NOME</t>
  </si>
  <si>
    <t>NORTH SLOPE</t>
  </si>
  <si>
    <t>NORTHWEST ARCTIC</t>
  </si>
  <si>
    <t>SITKA</t>
  </si>
  <si>
    <t>SOUTHEAST FAIRBANKS</t>
  </si>
  <si>
    <t>VALDEZ CORDOVA</t>
  </si>
  <si>
    <t>YAKUTAT</t>
  </si>
  <si>
    <t>YUKON KOYUKUK</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</si>
  <si>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</si>
  <si>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</si>
  <si>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</si>
  <si>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</si>
  <si>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</si>
  <si>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</si>
  <si>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</si>
  <si>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</si>
  <si>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</si>
  <si>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</si>
  <si>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</si>
  <si>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</si>
  <si>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</si>
  <si>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</si>
  <si>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</si>
  <si>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</si>
  <si>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</si>
  <si>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</si>
  <si>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</si>
  <si>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</si>
  <si>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</si>
  <si>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</si>
  <si>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</si>
  <si>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</si>
  <si>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 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</si>
  <si>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</si>
  <si>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</si>
  <si>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</si>
  <si>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</si>
  <si>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</si>
  <si>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</si>
  <si>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</si>
  <si>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</si>
  <si>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</si>
  <si>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</si>
  <si>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</si>
  <si>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</si>
  <si>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</si>
  <si>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</si>
  <si>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</si>
  <si>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</si>
  <si>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</si>
  <si>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</si>
  <si>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</si>
  <si>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</si>
  <si>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</si>
  <si>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</si>
  <si>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</si>
  <si>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</si>
  <si>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</si>
  <si>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</si>
  <si>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</si>
  <si>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</si>
  <si>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</si>
  <si>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</si>
  <si>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</si>
  <si>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</si>
  <si>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SAINT CLAIR</t>
  </si>
  <si>
    <t>SHELBY</t>
  </si>
  <si>
    <t>SUMTER</t>
  </si>
  <si>
    <t>TALLADEGA</t>
  </si>
  <si>
    <t>TALLAPOOSA</t>
  </si>
  <si>
    <t>TUSCALOOSA</t>
  </si>
  <si>
    <t>WALKER</t>
  </si>
  <si>
    <t>WILCOX</t>
  </si>
  <si>
    <t>WINSTON</t>
  </si>
  <si>
    <t>ALABAMA (Totals)</t>
  </si>
  <si>
    <t>ALASKA (Totals)</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</si>
  <si>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</si>
  <si>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</si>
  <si>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</si>
  <si>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</si>
  <si>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</si>
  <si>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</si>
  <si>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</si>
  <si>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</si>
  <si>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</si>
  <si>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</si>
  <si>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</si>
  <si>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</si>
  <si>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</si>
  <si>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</si>
  <si>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</si>
  <si>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</si>
  <si>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</si>
  <si>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</si>
  <si>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</si>
  <si>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</si>
  <si>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</si>
  <si>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</si>
  <si>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</si>
  <si>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</si>
  <si>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</si>
  <si>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</si>
  <si>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</si>
  <si>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</si>
  <si>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</si>
  <si>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</si>
  <si>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</si>
  <si>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</si>
  <si>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</si>
  <si>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</si>
  <si>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</si>
  <si>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</si>
  <si>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</si>
  <si>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</si>
  <si>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</si>
  <si>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</si>
  <si>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</si>
  <si>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</si>
  <si>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</si>
  <si>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</si>
  <si>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</si>
  <si>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</si>
  <si>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</si>
  <si>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</si>
  <si>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</si>
  <si>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</si>
  <si>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</si>
  <si>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</si>
  <si>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</si>
  <si>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</si>
  <si>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</si>
  <si>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</si>
  <si>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</si>
  <si>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</si>
  <si>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</si>
  <si>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</si>
  <si>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</si>
  <si>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</si>
  <si>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</si>
  <si>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</si>
  <si>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</si>
  <si>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</si>
  <si>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</si>
  <si>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</si>
  <si>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</si>
  <si>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</si>
  <si>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</si>
  <si>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</si>
  <si>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</si>
  <si>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</si>
  <si>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</si>
  <si>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</si>
  <si>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</si>
  <si>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</si>
  <si>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</si>
  <si>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</si>
  <si>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</si>
  <si>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</si>
  <si>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</si>
  <si>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</si>
  <si>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</si>
  <si>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</si>
  <si>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</si>
  <si>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</si>
  <si>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</si>
  <si>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</si>
  <si>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</si>
  <si>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</si>
  <si>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</si>
  <si>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</si>
  <si>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</si>
  <si>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</si>
  <si>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</si>
  <si>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</si>
  <si>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</si>
  <si>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</si>
  <si>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</si>
  <si>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</si>
  <si>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</si>
  <si>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</si>
  <si>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</si>
  <si>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</si>
  <si>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</si>
  <si>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</si>
  <si>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</si>
  <si>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</si>
  <si>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</si>
  <si>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</si>
  <si>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</si>
  <si>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</si>
  <si>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</si>
  <si>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</si>
  <si>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</si>
  <si>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</si>
  <si>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</si>
  <si>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</si>
  <si>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</si>
  <si>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</si>
  <si>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</si>
  <si>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</si>
  <si>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</si>
  <si>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</si>
  <si>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</si>
  <si>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</si>
  <si>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</si>
  <si>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</si>
  <si>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</si>
  <si>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</si>
  <si>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</si>
  <si>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</si>
  <si>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</si>
  <si>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</si>
  <si>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</si>
  <si>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</si>
  <si>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</si>
  <si>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</si>
  <si>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</si>
  <si>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</si>
  <si>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</si>
  <si>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</si>
  <si>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</si>
  <si>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</si>
  <si>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</si>
  <si>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</si>
  <si>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</si>
  <si>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</si>
  <si>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</si>
  <si>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</si>
  <si>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</si>
  <si>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</si>
  <si>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</si>
  <si>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</si>
  <si>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</si>
  <si>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</si>
  <si>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</si>
  <si>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</si>
  <si>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</si>
  <si>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</si>
  <si>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</si>
  <si>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</si>
  <si>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</si>
  <si>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</si>
  <si>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</si>
  <si>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Education &amp; Vocational Rehabilitation/ Employment</t>
  </si>
  <si>
    <t>CONG. DIST (01)</t>
  </si>
  <si>
    <t>CONG. DIST (02)</t>
  </si>
  <si>
    <t>CONG. DIST (03)</t>
  </si>
  <si>
    <t>CONG. DIST (04)</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</si>
  <si>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</si>
  <si>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</si>
  <si>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</si>
  <si>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</si>
  <si>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</si>
  <si>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</si>
  <si>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</si>
  <si>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</si>
  <si>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</si>
  <si>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</si>
  <si>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</si>
  <si>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</si>
  <si>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</si>
  <si>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</si>
  <si>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</si>
  <si>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</si>
  <si>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</si>
  <si>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</si>
  <si>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</si>
  <si>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</si>
  <si>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</si>
  <si>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DC (Totals)</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</si>
  <si>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</si>
  <si>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</si>
  <si>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</si>
  <si>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</si>
  <si>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</si>
  <si>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</si>
  <si>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</si>
  <si>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</si>
  <si>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</si>
  <si>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</si>
  <si>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</si>
  <si>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</si>
  <si>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</si>
  <si>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</si>
  <si>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</si>
  <si>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</si>
  <si>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</si>
  <si>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</si>
  <si>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</si>
  <si>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</si>
  <si>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</si>
  <si>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</si>
  <si>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</si>
  <si>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</si>
  <si>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</si>
  <si>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</si>
  <si>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</si>
  <si>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</si>
  <si>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Unique Patients **</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</si>
  <si>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</si>
  <si>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</si>
  <si>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</si>
  <si>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</si>
  <si>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</si>
  <si>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</si>
  <si>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</si>
  <si>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</si>
  <si>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</si>
  <si>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</si>
  <si>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</si>
  <si>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</si>
  <si>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</si>
  <si>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</si>
  <si>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</si>
  <si>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</si>
  <si>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</si>
  <si>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</si>
  <si>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</si>
  <si>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</si>
  <si>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</si>
  <si>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</si>
  <si>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</si>
  <si>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</si>
  <si>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</si>
  <si>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</si>
  <si>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</si>
  <si>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</si>
  <si>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</si>
  <si>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</si>
  <si>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</si>
  <si>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</si>
  <si>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</si>
  <si>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</si>
  <si>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</si>
  <si>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</si>
  <si>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</si>
  <si>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</si>
  <si>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</si>
  <si>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</si>
  <si>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</si>
  <si>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</si>
  <si>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</si>
  <si>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</si>
  <si>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</si>
  <si>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</si>
  <si>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</si>
  <si>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</si>
  <si>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</si>
  <si>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</si>
  <si>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</si>
  <si>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</si>
  <si>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</si>
  <si>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</si>
  <si>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</si>
  <si>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</si>
  <si>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</si>
  <si>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</si>
  <si>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</si>
  <si>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</si>
  <si>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</si>
  <si>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</si>
  <si>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</si>
  <si>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</si>
  <si>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</si>
  <si>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</si>
  <si>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</si>
  <si>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</si>
  <si>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</si>
  <si>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</si>
  <si>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</si>
  <si>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</si>
  <si>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</si>
  <si>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</si>
  <si>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</si>
  <si>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</si>
  <si>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</si>
  <si>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</si>
  <si>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</si>
  <si>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</si>
  <si>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</si>
  <si>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</si>
  <si>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</si>
  <si>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</si>
  <si>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</si>
  <si>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</si>
  <si>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</si>
  <si>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</si>
  <si>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</si>
  <si>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</si>
  <si>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</si>
  <si>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</si>
  <si>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</si>
  <si>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</si>
  <si>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</si>
  <si>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</si>
  <si>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</si>
  <si>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</si>
  <si>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</si>
  <si>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</si>
  <si>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</si>
  <si>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</si>
  <si>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</si>
  <si>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</si>
  <si>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</si>
  <si>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</si>
  <si>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</si>
  <si>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</si>
  <si>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</si>
  <si>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</si>
  <si>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</si>
  <si>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</si>
  <si>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</si>
  <si>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</si>
  <si>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</si>
  <si>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</si>
  <si>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</si>
  <si>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</si>
  <si>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</si>
  <si>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</si>
  <si>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</si>
  <si>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</si>
  <si>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</si>
  <si>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</si>
  <si>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</si>
  <si>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</si>
  <si>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</si>
  <si>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</si>
  <si>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</si>
  <si>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</si>
  <si>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</si>
  <si>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</si>
  <si>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</si>
  <si>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</si>
  <si>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</si>
  <si>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</si>
  <si>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</si>
  <si>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</si>
  <si>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</si>
  <si>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</si>
  <si>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</si>
  <si>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</si>
  <si>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</si>
  <si>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</si>
  <si>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</si>
  <si>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</si>
  <si>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</si>
  <si>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</si>
  <si>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</si>
  <si>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</si>
  <si>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</si>
  <si>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</si>
  <si>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</si>
  <si>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</si>
  <si>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</si>
  <si>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</si>
  <si>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</si>
  <si>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</si>
  <si>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</si>
  <si>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</si>
  <si>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</si>
  <si>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</si>
  <si>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</si>
  <si>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</si>
  <si>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</si>
  <si>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</si>
  <si>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</si>
  <si>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</si>
  <si>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</si>
  <si>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</si>
  <si>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</si>
  <si>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</si>
  <si>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</si>
  <si>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</si>
  <si>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</si>
  <si>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</si>
  <si>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</si>
  <si>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</si>
  <si>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</si>
  <si>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</si>
  <si>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</si>
  <si>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</si>
  <si>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</si>
  <si>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</si>
  <si>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</si>
  <si>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</si>
  <si>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</si>
  <si>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</si>
  <si>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</si>
  <si>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</si>
  <si>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</si>
  <si>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</si>
  <si>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</si>
  <si>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</si>
  <si>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</si>
  <si>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</si>
  <si>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</si>
  <si>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</si>
  <si>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</si>
  <si>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</si>
  <si>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</si>
  <si>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</si>
  <si>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</si>
  <si>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</si>
  <si>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</si>
  <si>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</si>
  <si>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</si>
  <si>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</si>
  <si>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</si>
  <si>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</si>
  <si>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</si>
  <si>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</si>
  <si>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</si>
  <si>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</si>
  <si>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</si>
  <si>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</si>
  <si>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</si>
  <si>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</si>
  <si>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</si>
  <si>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</si>
  <si>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</si>
  <si>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</si>
  <si>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</si>
  <si>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</si>
  <si>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</si>
  <si>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</si>
  <si>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</si>
  <si>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</si>
  <si>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</si>
  <si>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</si>
  <si>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</si>
  <si>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</si>
  <si>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</si>
  <si>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</si>
  <si>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</si>
  <si>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</si>
  <si>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</si>
  <si>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</si>
  <si>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</si>
  <si>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</si>
  <si>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</si>
  <si>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</si>
  <si>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</si>
  <si>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</si>
  <si>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</si>
  <si>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</si>
  <si>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</si>
  <si>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</si>
  <si>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</si>
  <si>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</si>
  <si>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</si>
  <si>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</si>
  <si>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</si>
  <si>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</si>
  <si>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</si>
  <si>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</si>
  <si>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</si>
  <si>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</si>
  <si>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</si>
  <si>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</si>
  <si>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</si>
  <si>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</si>
  <si>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</si>
  <si>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</si>
  <si>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</si>
  <si>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</si>
  <si>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</si>
  <si>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</si>
  <si>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</si>
  <si>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</si>
  <si>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</si>
  <si>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</si>
  <si>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</si>
  <si>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</si>
  <si>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</si>
  <si>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</si>
  <si>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</si>
  <si>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</si>
  <si>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</si>
  <si>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</si>
  <si>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</si>
  <si>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</si>
  <si>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</si>
  <si>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</si>
  <si>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</si>
  <si>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</si>
  <si>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</si>
  <si>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</si>
  <si>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</si>
  <si>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</si>
  <si>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</si>
  <si>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OWEN</t>
  </si>
  <si>
    <t>PARKE</t>
  </si>
  <si>
    <t>PORTER</t>
  </si>
  <si>
    <t>POSEY</t>
  </si>
  <si>
    <t>RIPLEY</t>
  </si>
  <si>
    <t>RUSH</t>
  </si>
  <si>
    <t>SPENCER</t>
  </si>
  <si>
    <t>STARKE</t>
  </si>
  <si>
    <t>STEUBEN</t>
  </si>
  <si>
    <t>SULLIVAN</t>
  </si>
  <si>
    <t>SWITZERLAND</t>
  </si>
  <si>
    <t>TIPPECANOE</t>
  </si>
  <si>
    <t>TIPTON</t>
  </si>
  <si>
    <t>VANDERBURGH</t>
  </si>
  <si>
    <t>VERMILLION</t>
  </si>
  <si>
    <t>VIGO</t>
  </si>
  <si>
    <t>WARRICK</t>
  </si>
  <si>
    <t>WELLS</t>
  </si>
  <si>
    <t>WHITLEY</t>
  </si>
  <si>
    <t>INDIANA (Totals)</t>
  </si>
  <si>
    <t>ADAIR</t>
  </si>
  <si>
    <t>ALLAMAKEE</t>
  </si>
  <si>
    <t>APPANOOSE</t>
  </si>
  <si>
    <t>AUDUBON</t>
  </si>
  <si>
    <t>Totals</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</si>
  <si>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</si>
  <si>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</si>
  <si>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</si>
  <si>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</si>
  <si>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</si>
  <si>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</si>
  <si>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</si>
  <si>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</si>
  <si>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</si>
  <si>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</si>
  <si>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</si>
  <si>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</si>
  <si>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</si>
  <si>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</si>
  <si>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</si>
  <si>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</si>
  <si>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</si>
  <si>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</si>
  <si>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</si>
  <si>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</si>
  <si>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</si>
  <si>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</si>
  <si>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</si>
  <si>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</si>
  <si>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</si>
  <si>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</si>
  <si>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</si>
  <si>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</si>
  <si>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</si>
  <si>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</si>
  <si>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</si>
  <si>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</si>
  <si>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</si>
  <si>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</si>
  <si>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</si>
  <si>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</si>
  <si>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</si>
  <si>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</si>
  <si>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</si>
  <si>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</si>
  <si>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</si>
  <si>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</si>
  <si>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</si>
  <si>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</si>
  <si>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</si>
  <si>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</si>
  <si>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</si>
  <si>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</si>
  <si>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</si>
  <si>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</si>
  <si>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</si>
  <si>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</si>
  <si>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</si>
  <si>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</si>
  <si>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</si>
  <si>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</si>
  <si>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</si>
  <si>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</si>
  <si>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</si>
  <si>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</si>
  <si>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</si>
  <si>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</si>
  <si>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</si>
  <si>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</si>
  <si>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</si>
  <si>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</si>
  <si>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</si>
  <si>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Total Expenditure</t>
  </si>
  <si>
    <t>Puerto Rico (Totals)</t>
  </si>
  <si>
    <t>KINGMAN</t>
  </si>
  <si>
    <t>LABETTE</t>
  </si>
  <si>
    <t>LANE</t>
  </si>
  <si>
    <t>LEAVENWORTH</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</si>
  <si>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</si>
  <si>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</si>
  <si>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</si>
  <si>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</si>
  <si>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</si>
  <si>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</si>
  <si>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</si>
  <si>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</si>
  <si>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</si>
  <si>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</si>
  <si>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</si>
  <si>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</si>
  <si>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</si>
  <si>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</si>
  <si>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</si>
  <si>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</si>
  <si>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</si>
  <si>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</si>
  <si>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</si>
  <si>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</si>
  <si>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</si>
  <si>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</si>
  <si>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</si>
  <si>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</si>
  <si>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</si>
  <si>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</si>
  <si>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</si>
  <si>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</si>
  <si>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</si>
  <si>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</si>
  <si>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</si>
  <si>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</si>
  <si>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</si>
  <si>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</si>
  <si>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</si>
  <si>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</si>
  <si>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</si>
  <si>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</si>
  <si>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</si>
  <si>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</si>
  <si>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</si>
  <si>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</si>
  <si>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</si>
  <si>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</si>
  <si>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</si>
  <si>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</si>
  <si>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</si>
  <si>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</si>
  <si>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</si>
  <si>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</si>
  <si>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</si>
  <si>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</si>
  <si>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</si>
  <si>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</si>
  <si>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</si>
  <si>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</si>
  <si>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</si>
  <si>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</si>
  <si>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</si>
  <si>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</si>
  <si>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</si>
  <si>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</si>
  <si>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</si>
  <si>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</si>
  <si>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</si>
  <si>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</si>
  <si>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</si>
  <si>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</si>
  <si>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</si>
  <si>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</si>
  <si>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</si>
  <si>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</si>
  <si>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</si>
  <si>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</si>
  <si>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</si>
  <si>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</si>
  <si>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</si>
  <si>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</si>
  <si>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</si>
  <si>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</si>
  <si>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</si>
  <si>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</si>
  <si>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</si>
  <si>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</si>
  <si>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</si>
  <si>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</si>
  <si>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</si>
  <si>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</si>
  <si>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</si>
  <si>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</si>
  <si>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</si>
  <si>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</si>
  <si>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</si>
  <si>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</si>
  <si>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</si>
  <si>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</si>
  <si>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</si>
  <si>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</si>
  <si>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</si>
  <si>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</si>
  <si>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</si>
  <si>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</si>
  <si>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</si>
  <si>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</si>
  <si>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</si>
  <si>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</si>
  <si>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</si>
  <si>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</si>
  <si>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</si>
  <si>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</si>
  <si>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</si>
  <si>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</si>
  <si>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</si>
  <si>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</si>
  <si>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</si>
  <si>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</si>
  <si>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</si>
  <si>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</si>
  <si>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</si>
  <si>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</si>
  <si>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</si>
  <si>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</si>
  <si>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</si>
  <si>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</si>
  <si>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</si>
  <si>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</si>
  <si>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</si>
  <si>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</si>
  <si>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</si>
  <si>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</si>
  <si>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</si>
  <si>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</si>
  <si>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</si>
  <si>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</si>
  <si>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</si>
  <si>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</si>
  <si>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</si>
  <si>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</si>
  <si>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</si>
  <si>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</si>
  <si>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</si>
  <si>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</si>
  <si>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</si>
  <si>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</si>
  <si>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</si>
  <si>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</si>
  <si>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</si>
  <si>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</si>
  <si>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WICOMICO</t>
  </si>
  <si>
    <t>WORCESTER</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</si>
  <si>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</si>
  <si>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</si>
  <si>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</si>
  <si>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</si>
  <si>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</si>
  <si>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</si>
  <si>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</si>
  <si>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</si>
  <si>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</si>
  <si>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</si>
  <si>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</si>
  <si>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</si>
  <si>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</si>
  <si>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</si>
  <si>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</si>
  <si>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</si>
  <si>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</si>
  <si>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</si>
  <si>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</si>
  <si>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</si>
  <si>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</si>
  <si>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</si>
  <si>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</si>
  <si>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</si>
  <si>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</si>
  <si>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</si>
  <si>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</si>
  <si>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</si>
  <si>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</si>
  <si>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</si>
  <si>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</si>
  <si>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</si>
  <si>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</si>
  <si>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</si>
  <si>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</si>
  <si>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</si>
  <si>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</si>
  <si>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</si>
  <si>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</si>
  <si>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</si>
  <si>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</si>
  <si>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</si>
  <si>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</si>
  <si>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</si>
  <si>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</si>
  <si>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</si>
  <si>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</si>
  <si>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</si>
  <si>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</si>
  <si>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</si>
  <si>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</si>
  <si>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</si>
  <si>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</si>
  <si>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</si>
  <si>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</si>
  <si>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</si>
  <si>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</si>
  <si>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</si>
  <si>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</si>
  <si>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</si>
  <si>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</si>
  <si>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</si>
  <si>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</si>
  <si>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</si>
  <si>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</si>
  <si>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</si>
  <si>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</si>
  <si>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</si>
  <si>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</si>
  <si>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</si>
  <si>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</si>
  <si>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</si>
  <si>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</si>
  <si>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</si>
  <si>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</si>
  <si>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</si>
  <si>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</si>
  <si>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</si>
  <si>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</si>
  <si>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</si>
  <si>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</si>
  <si>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</si>
  <si>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</si>
  <si>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</si>
  <si>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</si>
  <si>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</si>
  <si>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</si>
  <si>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</si>
  <si>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</si>
  <si>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</si>
  <si>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</si>
  <si>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</si>
  <si>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</si>
  <si>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</si>
  <si>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</si>
  <si>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</si>
  <si>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</si>
  <si>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</si>
  <si>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</si>
  <si>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</si>
  <si>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</si>
  <si>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</si>
  <si>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</si>
  <si>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</si>
  <si>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</si>
  <si>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</si>
  <si>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</si>
  <si>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</si>
  <si>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</si>
  <si>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</si>
  <si>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</si>
  <si>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</si>
  <si>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</si>
  <si>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</si>
  <si>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</si>
  <si>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</si>
  <si>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</si>
  <si>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</si>
  <si>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</si>
  <si>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</si>
  <si>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</si>
  <si>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</si>
  <si>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</si>
  <si>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</si>
  <si>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</si>
  <si>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</si>
  <si>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</si>
  <si>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</si>
  <si>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</si>
  <si>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</si>
  <si>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</si>
  <si>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</si>
  <si>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</si>
  <si>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</si>
  <si>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</si>
  <si>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</si>
  <si>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</si>
  <si>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</si>
  <si>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</si>
  <si>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</si>
  <si>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</si>
  <si>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</si>
  <si>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</si>
  <si>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</si>
  <si>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</si>
  <si>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</si>
  <si>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</si>
  <si>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</si>
  <si>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</si>
  <si>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</si>
  <si>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</si>
  <si>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</si>
  <si>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</si>
  <si>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</si>
  <si>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</si>
  <si>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</si>
  <si>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</si>
  <si>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</si>
  <si>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</si>
  <si>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</si>
  <si>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</si>
  <si>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</si>
  <si>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</si>
  <si>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</si>
  <si>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</si>
  <si>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</si>
  <si>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</si>
  <si>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</si>
  <si>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</si>
  <si>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</si>
  <si>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</si>
  <si>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</si>
  <si>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</si>
  <si>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</si>
  <si>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</si>
  <si>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</si>
  <si>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</si>
  <si>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</si>
  <si>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</si>
  <si>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</si>
  <si>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</si>
  <si>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</si>
  <si>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MARIES</t>
  </si>
  <si>
    <t>MONITEAU</t>
  </si>
  <si>
    <t>NEW MADRID</t>
  </si>
  <si>
    <t>NODAWAY</t>
  </si>
  <si>
    <t>OZARK</t>
  </si>
  <si>
    <t>PEMISCOT</t>
  </si>
  <si>
    <t>PETTIS</t>
  </si>
  <si>
    <t>PHELPS</t>
  </si>
  <si>
    <t>PLATTE</t>
  </si>
  <si>
    <t>RALLS</t>
  </si>
  <si>
    <t>RAY</t>
  </si>
  <si>
    <t>REYNOLDS</t>
  </si>
  <si>
    <t>SAINTE GENEVIEVE</t>
  </si>
  <si>
    <t>SCOTLAND</t>
  </si>
  <si>
    <t>SHANNON</t>
  </si>
  <si>
    <t>STODDARD</t>
  </si>
  <si>
    <t>TANEY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</si>
  <si>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</si>
  <si>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</si>
  <si>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</si>
  <si>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</si>
  <si>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</si>
  <si>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</si>
  <si>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</si>
  <si>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</si>
  <si>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</si>
  <si>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</si>
  <si>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</si>
  <si>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</si>
  <si>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</si>
  <si>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</si>
  <si>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</si>
  <si>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</si>
  <si>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</si>
  <si>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</si>
  <si>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</si>
  <si>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</si>
  <si>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</si>
  <si>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</si>
  <si>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</si>
  <si>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</si>
  <si>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</si>
  <si>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</si>
  <si>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</si>
  <si>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</si>
  <si>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</si>
  <si>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</si>
  <si>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</si>
  <si>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</si>
  <si>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</si>
  <si>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</si>
  <si>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</si>
  <si>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</si>
  <si>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</si>
  <si>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</si>
  <si>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</si>
  <si>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</si>
  <si>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</si>
  <si>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</si>
  <si>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</si>
  <si>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</si>
  <si>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</si>
  <si>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</si>
  <si>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</si>
  <si>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</si>
  <si>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</si>
  <si>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</si>
  <si>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</si>
  <si>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</si>
  <si>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</si>
  <si>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</si>
  <si>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</si>
  <si>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</si>
  <si>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</si>
  <si>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</si>
  <si>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</si>
  <si>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</si>
  <si>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</si>
  <si>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</si>
  <si>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</si>
  <si>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</si>
  <si>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</si>
  <si>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</si>
  <si>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</si>
  <si>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</si>
  <si>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</si>
  <si>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</si>
  <si>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</si>
  <si>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</si>
  <si>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</si>
  <si>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</si>
  <si>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</si>
  <si>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</si>
  <si>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</si>
  <si>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</si>
  <si>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</si>
  <si>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</si>
  <si>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</si>
  <si>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</si>
  <si>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</si>
  <si>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</si>
  <si>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</si>
  <si>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</si>
  <si>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</si>
  <si>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</si>
  <si>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</si>
  <si>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</si>
  <si>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</si>
  <si>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</si>
  <si>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</si>
  <si>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</si>
  <si>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</si>
  <si>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</si>
  <si>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</si>
  <si>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</si>
  <si>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</si>
  <si>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</si>
  <si>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</si>
  <si>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</si>
  <si>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</si>
  <si>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</si>
  <si>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</si>
  <si>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</si>
  <si>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</si>
  <si>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</si>
  <si>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</si>
  <si>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</si>
  <si>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DONA ANA</t>
  </si>
  <si>
    <t>EDDY</t>
  </si>
  <si>
    <t>GUADALUPE</t>
  </si>
  <si>
    <t>HARDING</t>
  </si>
  <si>
    <t>HIDALGO</t>
  </si>
  <si>
    <t>LEA</t>
  </si>
  <si>
    <t>LOS ALAMOS</t>
  </si>
  <si>
    <t>LUNA</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</si>
  <si>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</si>
  <si>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</si>
  <si>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</si>
  <si>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</si>
  <si>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</si>
  <si>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</si>
  <si>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</si>
  <si>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</si>
  <si>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</si>
  <si>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</si>
  <si>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</si>
  <si>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</si>
  <si>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</si>
  <si>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</si>
  <si>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</si>
  <si>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</si>
  <si>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</si>
  <si>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</si>
  <si>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</si>
  <si>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</si>
  <si>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</si>
  <si>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</si>
  <si>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</si>
  <si>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</si>
  <si>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</si>
  <si>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</si>
  <si>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</si>
  <si>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</si>
  <si>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</si>
  <si>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</si>
  <si>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</si>
  <si>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</si>
  <si>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</si>
  <si>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</si>
  <si>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</si>
  <si>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</si>
  <si>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</si>
  <si>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</si>
  <si>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</si>
  <si>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</si>
  <si>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</si>
  <si>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</si>
  <si>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</si>
  <si>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</si>
  <si>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</si>
  <si>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</si>
  <si>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</si>
  <si>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</si>
  <si>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</si>
  <si>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</si>
  <si>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</si>
  <si>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Guam (Totals)</t>
  </si>
  <si>
    <t>** Unique patients are patients who received treatment at a VA health care facility.  Data are provided by the Allocation Resource Center (ARC).</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</si>
  <si>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</si>
  <si>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4.  Medical Care expenditures are based on where patients live instead of where care is delivered.</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</si>
  <si>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</si>
  <si>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</si>
  <si>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</si>
  <si>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</si>
  <si>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</si>
  <si>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</si>
  <si>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</si>
  <si>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</si>
  <si>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</si>
  <si>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</si>
  <si>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</si>
  <si>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</si>
  <si>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</si>
  <si>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</si>
  <si>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</si>
  <si>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</si>
  <si>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</si>
  <si>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</si>
  <si>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</si>
  <si>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</si>
  <si>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</si>
  <si>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</si>
  <si>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</si>
  <si>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</si>
  <si>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</si>
  <si>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</si>
  <si>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</si>
  <si>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</si>
  <si>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</si>
  <si>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</si>
  <si>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</si>
  <si>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</si>
  <si>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</si>
  <si>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</si>
  <si>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</si>
  <si>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</si>
  <si>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</si>
  <si>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</si>
  <si>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</si>
  <si>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</si>
  <si>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</si>
  <si>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</si>
  <si>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</si>
  <si>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</si>
  <si>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</si>
  <si>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</si>
  <si>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</si>
  <si>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</si>
  <si>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</si>
  <si>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</si>
  <si>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</si>
  <si>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</si>
  <si>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</si>
  <si>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</si>
  <si>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</si>
  <si>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</si>
  <si>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</si>
  <si>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</si>
  <si>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</si>
  <si>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</si>
  <si>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</si>
  <si>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</si>
  <si>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</si>
  <si>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</si>
  <si>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</si>
  <si>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</si>
  <si>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</si>
  <si>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</si>
  <si>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</si>
  <si>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</si>
  <si>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</si>
  <si>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</si>
  <si>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</si>
  <si>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</si>
  <si>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</si>
  <si>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</si>
  <si>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</si>
  <si>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</si>
  <si>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</si>
  <si>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</si>
  <si>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</si>
  <si>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</si>
  <si>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</si>
  <si>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</si>
  <si>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</si>
  <si>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</si>
  <si>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</si>
  <si>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</si>
  <si>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</si>
  <si>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</si>
  <si>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</si>
  <si>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</si>
  <si>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</si>
  <si>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</si>
  <si>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</si>
  <si>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</si>
  <si>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</si>
  <si>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</si>
  <si>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</si>
  <si>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</si>
  <si>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</si>
  <si>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</si>
  <si>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</si>
  <si>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</si>
  <si>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</si>
  <si>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</si>
  <si>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</si>
  <si>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</si>
  <si>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</si>
  <si>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</si>
  <si>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</si>
  <si>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</si>
  <si>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</si>
  <si>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</si>
  <si>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</si>
  <si>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</si>
  <si>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</si>
  <si>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</si>
  <si>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</si>
  <si>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</si>
  <si>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</si>
  <si>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</si>
  <si>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</si>
  <si>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</si>
  <si>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</si>
  <si>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</si>
  <si>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</si>
  <si>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</si>
  <si>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</si>
  <si>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</si>
  <si>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</si>
  <si>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</si>
  <si>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</si>
  <si>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</si>
  <si>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</si>
  <si>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</si>
  <si>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</si>
  <si>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</si>
  <si>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</si>
  <si>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</si>
  <si>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</si>
  <si>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</si>
  <si>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</si>
  <si>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</si>
  <si>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</si>
  <si>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</si>
  <si>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</si>
  <si>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</si>
  <si>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</si>
  <si>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</si>
  <si>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</si>
  <si>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</si>
  <si>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</si>
  <si>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</si>
  <si>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</si>
  <si>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</si>
  <si>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</si>
  <si>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</si>
  <si>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</si>
  <si>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</si>
  <si>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</si>
  <si>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</si>
  <si>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</si>
  <si>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</si>
  <si>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</si>
  <si>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</si>
  <si>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</si>
  <si>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</si>
  <si>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</si>
  <si>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</si>
  <si>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</si>
  <si>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</si>
  <si>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</si>
  <si>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</si>
  <si>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</si>
  <si>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</si>
  <si>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</si>
  <si>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</si>
  <si>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</si>
  <si>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</si>
  <si>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</si>
  <si>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</si>
  <si>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</si>
  <si>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</si>
  <si>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</si>
  <si>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</si>
  <si>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</si>
  <si>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</si>
  <si>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</si>
  <si>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</si>
  <si>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</si>
  <si>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</si>
  <si>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</si>
  <si>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</si>
  <si>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</si>
  <si>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</si>
  <si>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</si>
  <si>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</si>
  <si>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</si>
  <si>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</si>
  <si>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</si>
  <si>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</si>
  <si>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</si>
  <si>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</si>
  <si>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</si>
  <si>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</si>
  <si>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</si>
  <si>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</si>
  <si>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</si>
  <si>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</si>
  <si>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</si>
  <si>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</si>
  <si>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</si>
  <si>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</si>
  <si>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</si>
  <si>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</si>
  <si>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</si>
  <si>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</si>
  <si>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</si>
  <si>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</si>
  <si>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</si>
  <si>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</si>
  <si>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</si>
  <si>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</si>
  <si>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</si>
  <si>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</si>
  <si>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</si>
  <si>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</si>
  <si>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</si>
  <si>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</si>
  <si>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</si>
  <si>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</si>
  <si>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</si>
  <si>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</si>
  <si>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</si>
  <si>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</si>
  <si>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</si>
  <si>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</si>
  <si>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</si>
  <si>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</si>
  <si>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</si>
  <si>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</si>
  <si>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</si>
  <si>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</si>
  <si>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</si>
  <si>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</si>
  <si>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</si>
  <si>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MELLETTE</t>
  </si>
  <si>
    <t>MINER</t>
  </si>
  <si>
    <t>MINNEHAHA</t>
  </si>
  <si>
    <t>MOODY</t>
  </si>
  <si>
    <t>ROBERTS</t>
  </si>
  <si>
    <t>SANBORN</t>
  </si>
  <si>
    <t>SPINK</t>
  </si>
  <si>
    <t>STANLEY</t>
  </si>
  <si>
    <t>SULLY</t>
  </si>
  <si>
    <t>TRIPP</t>
  </si>
  <si>
    <t>WALWORTH</t>
  </si>
  <si>
    <t>YANKTON</t>
  </si>
  <si>
    <t>ZIEBACH</t>
  </si>
  <si>
    <t>SOUTH DAKOTA (Totals)</t>
  </si>
  <si>
    <t>BLEDSOE</t>
  </si>
  <si>
    <t>CANNON</t>
  </si>
  <si>
    <t>CHEATHAM</t>
  </si>
  <si>
    <t>COCKE</t>
  </si>
  <si>
    <t>CROCKETT</t>
  </si>
  <si>
    <t>DICKSON</t>
  </si>
  <si>
    <t>DYER</t>
  </si>
  <si>
    <t>FENTRESS</t>
  </si>
  <si>
    <t>GILES</t>
  </si>
  <si>
    <t>GRAINGER</t>
  </si>
  <si>
    <t>HAMBLEN</t>
  </si>
  <si>
    <t>HARDEMAN</t>
  </si>
  <si>
    <t>HAWKINS</t>
  </si>
  <si>
    <t>LOUDON</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</si>
  <si>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</si>
  <si>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</si>
  <si>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</si>
  <si>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</si>
  <si>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</si>
  <si>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</si>
  <si>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</si>
  <si>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</si>
  <si>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</si>
  <si>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</si>
  <si>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</si>
  <si>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</si>
  <si>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</si>
  <si>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</si>
  <si>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</si>
  <si>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</si>
  <si>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</si>
  <si>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</si>
  <si>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</si>
  <si>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</si>
  <si>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</si>
  <si>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</si>
  <si>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</si>
  <si>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</si>
  <si>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</si>
  <si>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</si>
  <si>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</si>
  <si>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</si>
  <si>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</si>
  <si>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</si>
  <si>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</si>
  <si>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</si>
  <si>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</si>
  <si>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</si>
  <si>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</si>
  <si>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</si>
  <si>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</si>
  <si>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</si>
  <si>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</si>
  <si>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</si>
  <si>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ST. JOSEPH</t>
  </si>
  <si>
    <t>ST. BERNARD</t>
  </si>
  <si>
    <t>ST. CHARLES</t>
  </si>
  <si>
    <t>ST. HELENA</t>
  </si>
  <si>
    <t>ST. JAMES</t>
  </si>
  <si>
    <t>ST. JOHN THE BAPTIST</t>
  </si>
  <si>
    <t>ST. LANDRY</t>
  </si>
  <si>
    <t>ST. MARTIN</t>
  </si>
  <si>
    <t>ST. MARY</t>
  </si>
  <si>
    <t>ST. TAMMANY</t>
  </si>
  <si>
    <t>ST. MARY'S</t>
  </si>
  <si>
    <t>BALTIMORE (CITY)</t>
  </si>
  <si>
    <t>ST. LOUIS</t>
  </si>
  <si>
    <t>ST. FRANCOIS</t>
  </si>
  <si>
    <t>MC KINLEY</t>
  </si>
  <si>
    <t>ST. LAWRENCE</t>
  </si>
  <si>
    <t>LA MOURE</t>
  </si>
  <si>
    <t>ALEXANDRIA (CITY)</t>
  </si>
  <si>
    <t>BUENA VISTA (CITY)</t>
  </si>
  <si>
    <t>CHARLOTTESVILLE (CITY)</t>
  </si>
  <si>
    <t>COLONIAL HEIGHTS (CITY)</t>
  </si>
  <si>
    <t>COVINGTON (CITY)</t>
  </si>
  <si>
    <t>DANVILLE (CITY)</t>
  </si>
  <si>
    <t>FAIRFAX (CITY)</t>
  </si>
  <si>
    <t>FALLS CHURCH (CITY)</t>
  </si>
  <si>
    <t>FRANKLIN (CITY)</t>
  </si>
  <si>
    <t>FREDERICKSBURG (CITY)</t>
  </si>
  <si>
    <t>GALAX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</si>
  <si>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</si>
  <si>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</si>
  <si>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</si>
  <si>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</si>
  <si>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</si>
  <si>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</si>
  <si>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</si>
  <si>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</si>
  <si>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</si>
  <si>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</si>
  <si>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</si>
  <si>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</si>
  <si>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</si>
  <si>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</si>
  <si>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</si>
  <si>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</si>
  <si>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STAUNTON (CITY)</t>
  </si>
  <si>
    <t>SUFFOLK (CITY)</t>
  </si>
  <si>
    <t>VIRGINIA BEACH (CITY)</t>
  </si>
  <si>
    <t>WAYNESBORO (CITY)</t>
  </si>
  <si>
    <t>WILLIAMSBURG (CITY)</t>
  </si>
  <si>
    <t>WINCHESTER (CITY)</t>
  </si>
  <si>
    <t>ST. CROIX</t>
  </si>
  <si>
    <t>ST. CLAIR</t>
  </si>
  <si>
    <t>Unique Patients**</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</si>
  <si>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</si>
  <si>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</si>
  <si>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</si>
  <si>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</si>
  <si>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</si>
  <si>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</si>
  <si>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</si>
  <si>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</si>
  <si>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</si>
  <si>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</si>
  <si>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</si>
  <si>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</si>
  <si>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</si>
  <si>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</si>
  <si>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</si>
  <si>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</si>
  <si>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</si>
  <si>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</si>
  <si>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</si>
  <si>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</si>
  <si>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</si>
  <si>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</si>
  <si>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</si>
  <si>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</si>
  <si>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</si>
  <si>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</si>
  <si>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</si>
  <si>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</si>
  <si>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</si>
  <si>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</si>
  <si>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</si>
  <si>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</si>
  <si>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</si>
  <si>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</si>
  <si>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</si>
  <si>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</si>
  <si>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</si>
  <si>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</si>
  <si>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</si>
  <si>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</si>
  <si>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</si>
  <si>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</si>
  <si>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</si>
  <si>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</si>
  <si>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</si>
  <si>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</si>
  <si>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</si>
  <si>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</si>
  <si>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</si>
  <si>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</si>
  <si>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</si>
  <si>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</si>
  <si>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</si>
  <si>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</si>
  <si>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</si>
  <si>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</si>
  <si>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</si>
  <si>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</si>
  <si>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</si>
  <si>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</si>
  <si>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</si>
  <si>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</si>
  <si>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</si>
  <si>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</si>
  <si>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</si>
  <si>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</si>
  <si>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</si>
  <si>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</si>
  <si>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</si>
  <si>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</si>
  <si>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</si>
  <si>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</si>
  <si>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</si>
  <si>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</si>
  <si>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</si>
  <si>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</si>
  <si>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</si>
  <si>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</si>
  <si>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</si>
  <si>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</si>
  <si>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</si>
  <si>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</si>
  <si>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</si>
  <si>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</si>
  <si>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</si>
  <si>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</si>
  <si>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</si>
  <si>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</si>
  <si>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</si>
  <si>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</si>
  <si>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</si>
  <si>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</si>
  <si>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</si>
  <si>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</si>
  <si>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</si>
  <si>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</si>
  <si>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</si>
  <si>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</si>
  <si>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</si>
  <si>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</si>
  <si>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</si>
  <si>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</si>
  <si>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</si>
  <si>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</si>
  <si>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</si>
  <si>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</si>
  <si>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</si>
  <si>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</si>
  <si>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</si>
  <si>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</si>
  <si>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</si>
  <si>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</si>
  <si>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</si>
  <si>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</si>
  <si>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</si>
  <si>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</si>
  <si>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</si>
  <si>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</si>
  <si>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</si>
  <si>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</si>
  <si>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</si>
  <si>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</si>
  <si>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</si>
  <si>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</si>
  <si>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</si>
  <si>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</si>
  <si>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</si>
  <si>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</si>
  <si>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</si>
  <si>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</si>
  <si>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</si>
  <si>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</si>
  <si>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</si>
  <si>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</si>
  <si>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</si>
  <si>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</si>
  <si>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</si>
  <si>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</si>
  <si>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</si>
  <si>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</si>
  <si>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</si>
  <si>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</si>
  <si>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</si>
  <si>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</si>
  <si>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</si>
  <si>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</si>
  <si>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</si>
  <si>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</si>
  <si>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VERMONT (Totals)</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</si>
  <si>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</si>
  <si>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</si>
  <si>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</si>
  <si>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</si>
  <si>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</si>
  <si>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</si>
  <si>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</si>
  <si>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</si>
  <si>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</si>
  <si>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</si>
  <si>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</si>
  <si>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</si>
  <si>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</si>
  <si>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</si>
  <si>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</si>
  <si>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</si>
  <si>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</si>
  <si>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</si>
  <si>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</si>
  <si>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</si>
  <si>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</si>
  <si>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</si>
  <si>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</si>
  <si>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</si>
  <si>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</si>
  <si>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</si>
  <si>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</si>
  <si>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</si>
  <si>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</si>
  <si>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</si>
  <si>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</si>
  <si>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</si>
  <si>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</si>
  <si>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</si>
  <si>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</si>
  <si>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</si>
  <si>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</si>
  <si>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</si>
  <si>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</si>
  <si>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</si>
  <si>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</si>
  <si>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</si>
  <si>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</si>
  <si>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</si>
  <si>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</si>
  <si>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BRISTOL (CITY)</t>
  </si>
  <si>
    <t>EMPORIA (CITY)</t>
  </si>
  <si>
    <t>SALEM (CITY)</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</si>
  <si>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</si>
  <si>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</si>
  <si>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</si>
  <si>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</si>
  <si>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</si>
  <si>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</si>
  <si>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</si>
  <si>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</si>
  <si>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</si>
  <si>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</si>
  <si>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</si>
  <si>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</si>
  <si>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</si>
  <si>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</si>
  <si>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</si>
  <si>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</si>
  <si>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</si>
  <si>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</si>
  <si>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</si>
  <si>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</si>
  <si>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</si>
  <si>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</si>
  <si>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</si>
  <si>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</si>
  <si>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</si>
  <si>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</si>
  <si>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</si>
  <si>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</si>
  <si>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</si>
  <si>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</si>
  <si>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</si>
  <si>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</si>
  <si>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</si>
  <si>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</si>
  <si>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</si>
  <si>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</si>
  <si>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</si>
  <si>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</si>
  <si>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</si>
  <si>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</si>
  <si>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</si>
  <si>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</si>
  <si>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</si>
  <si>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</si>
  <si>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</si>
  <si>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</si>
  <si>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</si>
  <si>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</si>
  <si>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</si>
  <si>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</si>
  <si>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</si>
  <si>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</si>
  <si>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</si>
  <si>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</si>
  <si>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</si>
  <si>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</si>
  <si>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</si>
  <si>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</si>
  <si>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</si>
  <si>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</si>
  <si>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</si>
  <si>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</si>
  <si>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</si>
  <si>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</si>
  <si>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</si>
  <si>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</si>
  <si>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</si>
  <si>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</si>
  <si>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</si>
  <si>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</si>
  <si>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</si>
  <si>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</si>
  <si>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</si>
  <si>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</si>
  <si>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</si>
  <si>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</si>
  <si>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</si>
  <si>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TREMPEALEAU</t>
  </si>
  <si>
    <t>VILAS</t>
  </si>
  <si>
    <t>WASHBURN</t>
  </si>
  <si>
    <t>WAUKESHA</t>
  </si>
  <si>
    <t>WAUPACA</t>
  </si>
  <si>
    <t>WAUSHARA</t>
  </si>
  <si>
    <t>Construction</t>
  </si>
  <si>
    <t>Alabama</t>
  </si>
  <si>
    <t>Alaska</t>
  </si>
  <si>
    <t xml:space="preserve"> </t>
  </si>
  <si>
    <t>County/ Congressional District</t>
  </si>
  <si>
    <t>Puerto Rico Totals</t>
  </si>
  <si>
    <t xml:space="preserve">Arizona                                                                                                                        </t>
  </si>
  <si>
    <t>Guam</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</si>
  <si>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</si>
  <si>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</si>
  <si>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</si>
  <si>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</si>
  <si>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</si>
  <si>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</si>
  <si>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</si>
  <si>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</si>
  <si>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</si>
  <si>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</si>
  <si>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</si>
  <si>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</si>
  <si>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</si>
  <si>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</si>
  <si>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Compensation &amp; Pensions</t>
  </si>
  <si>
    <t xml:space="preserve">Maine                                                                                                       </t>
  </si>
  <si>
    <t xml:space="preserve">Maryland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</si>
  <si>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</si>
  <si>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</si>
  <si>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</si>
  <si>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</si>
  <si>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</si>
  <si>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</si>
  <si>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</si>
  <si>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</si>
  <si>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</si>
  <si>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</si>
  <si>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</si>
  <si>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</si>
  <si>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</si>
  <si>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</si>
  <si>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</si>
  <si>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</si>
  <si>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</si>
  <si>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</si>
  <si>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</si>
  <si>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</si>
  <si>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</si>
  <si>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</si>
  <si>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</si>
  <si>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</si>
  <si>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</si>
  <si>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</si>
  <si>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</si>
  <si>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</si>
  <si>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</si>
  <si>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</si>
  <si>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</si>
  <si>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</si>
  <si>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</si>
  <si>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</si>
  <si>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</si>
  <si>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</si>
  <si>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</si>
  <si>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</si>
  <si>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</si>
  <si>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</si>
  <si>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</si>
  <si>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</si>
  <si>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</si>
  <si>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</si>
  <si>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</si>
  <si>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</si>
  <si>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</si>
  <si>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</si>
  <si>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</si>
  <si>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</si>
  <si>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</si>
  <si>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</si>
  <si>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</si>
  <si>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</si>
  <si>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</si>
  <si>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</si>
  <si>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</si>
  <si>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</si>
  <si>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</si>
  <si>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</si>
  <si>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</si>
  <si>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</si>
  <si>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</si>
  <si>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</si>
  <si>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</si>
  <si>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</si>
  <si>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</si>
  <si>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</si>
  <si>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</si>
  <si>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</si>
  <si>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</si>
  <si>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</si>
  <si>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</si>
  <si>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</si>
  <si>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</si>
  <si>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</si>
  <si>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</si>
  <si>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</si>
  <si>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</si>
  <si>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</si>
  <si>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</si>
  <si>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</si>
  <si>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</si>
  <si>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</si>
  <si>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</si>
  <si>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</si>
  <si>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</si>
  <si>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</si>
  <si>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</si>
  <si>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</si>
  <si>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</si>
  <si>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</si>
  <si>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</si>
  <si>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</si>
  <si>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</si>
  <si>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</si>
  <si>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</si>
  <si>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</si>
  <si>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</si>
  <si>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</si>
  <si>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</si>
  <si>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</si>
  <si>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</si>
  <si>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</si>
  <si>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</si>
  <si>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</si>
  <si>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</si>
  <si>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</si>
  <si>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</si>
  <si>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</si>
  <si>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</si>
  <si>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</si>
  <si>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</si>
  <si>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California</t>
  </si>
  <si>
    <t>MISSOURI (Totals)</t>
  </si>
  <si>
    <t>MONTANA (Totals)</t>
  </si>
  <si>
    <t>NEBRASKA (Totals)</t>
  </si>
  <si>
    <t>NEVADA</t>
  </si>
  <si>
    <t>NEVADA (Totals)</t>
  </si>
  <si>
    <t>NEW HAMPSHIRE (Totals)</t>
  </si>
  <si>
    <t>NEW JERSEY (Totals)</t>
  </si>
  <si>
    <t>NEW MEXICO (Totals)</t>
  </si>
  <si>
    <t>NEW YORK</t>
  </si>
  <si>
    <t>NEW YORK (Totals)</t>
  </si>
  <si>
    <t>NORTH CAROLINA (Totals)</t>
  </si>
  <si>
    <t>NORTH DAKOTA (Totals)</t>
  </si>
  <si>
    <t>OHIO</t>
  </si>
  <si>
    <t>OHIO (Totals)</t>
  </si>
  <si>
    <t>OKLAHOMA</t>
  </si>
  <si>
    <t>OKLAHOMA (Totals)</t>
  </si>
  <si>
    <t>OREGON</t>
  </si>
  <si>
    <t>OREGON (Totals)</t>
  </si>
  <si>
    <t>PENNSYLVANIA (Totals)</t>
  </si>
  <si>
    <t>TENNESSEE (Totals)</t>
  </si>
  <si>
    <t>TEXAS</t>
  </si>
  <si>
    <t>TEXAS (Totals)</t>
  </si>
  <si>
    <t>UTAH</t>
  </si>
  <si>
    <t>UTAH (Totals)</t>
  </si>
  <si>
    <t>MISSISSIPPI</t>
  </si>
  <si>
    <t>MISSISSIPPI (Totals)</t>
  </si>
  <si>
    <t>Notes:</t>
  </si>
  <si>
    <t>MINNESOTA (Totals)</t>
  </si>
  <si>
    <t>MICHIGAN (Totals)</t>
  </si>
  <si>
    <t>MASSACHUSETTS (Totals)</t>
  </si>
  <si>
    <t>MARYLAND (Totals)</t>
  </si>
  <si>
    <t>MAINE (Totals)</t>
  </si>
  <si>
    <t>LOUISIANA (Totals)</t>
  </si>
  <si>
    <t>KENTUCKY (Totals)</t>
  </si>
  <si>
    <t>KANSAS (Totals)</t>
  </si>
  <si>
    <t>INDIANA</t>
  </si>
  <si>
    <t>WASHINGTON</t>
  </si>
  <si>
    <t>HOONAH-ANGOON</t>
  </si>
  <si>
    <t>PETERSBURG</t>
  </si>
  <si>
    <t>PRINCE OF WALES-HYDER</t>
  </si>
  <si>
    <t>SKAGWAY</t>
  </si>
  <si>
    <t>WRANGELL</t>
  </si>
  <si>
    <t>1.  Expenditures are rounded to the nearest thousand dollars. For example, $500 to $1,000 are rounded to $1; $0 to $499 are rounded to $0; and "$ -" = 0 or no expenditures.</t>
  </si>
  <si>
    <t>ALEUTIANS EAST</t>
  </si>
  <si>
    <t>ALEUTIANS WEST</t>
  </si>
  <si>
    <t>Compensation &amp; Pension</t>
  </si>
  <si>
    <t>Loan Guaranty#</t>
  </si>
  <si>
    <t>#  Prior to FY 08, "Loan Guaranty" expenditures were included in the Education &amp; Vocational Rehabilitation and Employment (E&amp;VRE) programs.   Currently, all "Loan Guaranty" expenditures are attributed to Travis County, TX, where all Loan Guaranty payments are processed.  VA will continue to improve data collection for future GDX reports to better distribute loan expenditures at the state, county and congressional district levels.</t>
  </si>
  <si>
    <t>ST. LOUIS (CITY)</t>
  </si>
  <si>
    <t>FAIRBANKS N. STAR</t>
  </si>
  <si>
    <t>MCPHERSON</t>
  </si>
  <si>
    <t>2.  The Compensation &amp; Pension expenditures include dollars for the following programs: veterans' compensation for service-connected disabilities; dependency and indemnity compensation for service-connected deaths; veterans' pension for nonservice-connected disabilities; and burial and other benefits to veterans and their survivors.</t>
  </si>
  <si>
    <t>State</t>
  </si>
  <si>
    <t>HAMPTON (CITY)</t>
  </si>
  <si>
    <t>MCCRACKEN</t>
  </si>
  <si>
    <t>MCCREARY</t>
  </si>
  <si>
    <t>MCLEOD</t>
  </si>
  <si>
    <t>CHESAPEAKE (CITY)</t>
  </si>
  <si>
    <t>MCDONALD</t>
  </si>
  <si>
    <t>MCCONE</t>
  </si>
  <si>
    <t>MCDOWELL</t>
  </si>
  <si>
    <t>MCKENZIE</t>
  </si>
  <si>
    <t>MCCURTAIN</t>
  </si>
  <si>
    <t>MCCLAIN</t>
  </si>
  <si>
    <t>MCKEAN</t>
  </si>
  <si>
    <t>MCCORMICK</t>
  </si>
  <si>
    <t>MCCOOK</t>
  </si>
  <si>
    <t>MCMINN</t>
  </si>
  <si>
    <t>MCNAIRY</t>
  </si>
  <si>
    <t>MCCULLOCH</t>
  </si>
  <si>
    <t>MCLENNAN</t>
  </si>
  <si>
    <t>MCMULLEN</t>
  </si>
  <si>
    <t>Expenditure data sources: USASpending.gov for Compensation &amp; Pension (C&amp;P) and Education and Vocational Rehabilitation and Employment (EVRE)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</si>
  <si>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Veteran Population</t>
  </si>
  <si>
    <t xml:space="preserve">Compensation and Pension </t>
  </si>
  <si>
    <t xml:space="preserve">The Compensation and Pension (C&amp;P) category includes expenditures for the following categories: compensation payments, pension payments, Dependency and Indemnity Compensation, and burial allowances.   Most expenditures reported in this category reflect monthly payments made to individuals.  Retroactive payments and one-time payments are also included.  Data is obtained from USASpending.gov. </t>
  </si>
  <si>
    <t xml:space="preserve">Education and Vocational Rehabilitation and Employment </t>
  </si>
  <si>
    <t xml:space="preserve">Education and Vocational Rehabilitation and Employment (E&amp;VRE) are separate programs, but are combined into one category for display purposes in GDX.  Expenditures in this category include: automobile and adaptive equipment, specially adapted housing, Survivors’ and Dependents’ Educational Assistance (Chapter 35), Vocational Rehabilitation for Disabled Veterans (Chapter 31), Post-Vietnam Era Veterans’ Educational Assistance (Chapter 32), Montgomery G.I. Bill for Selected Reserves (Chapter 1606), Reserve Educational Assistance Program (Chapter 1607), Montgomery G.I. Bill (Chapter 30), and Post-9/11 Veterans Educational Assistance (Chapter 33).  Expenditure data for E&amp;VRE are also obtained from USASpending.gov.  </t>
  </si>
  <si>
    <t xml:space="preserve">Insurance and Indemnities </t>
  </si>
  <si>
    <t xml:space="preserve">Construction and Related Costs </t>
  </si>
  <si>
    <t>The Construction expenditures category includes funding for Major Projects, Minor Projects, Grants for Construction of State Extended Care Facilities, and Grants for Construction of State Veterans Cemeteries.  The source of the Construction data is the Financial Management System (FMS).</t>
  </si>
  <si>
    <t xml:space="preserve">General Operating Expenses </t>
  </si>
  <si>
    <t>General Operating Expenses (GOE) represent the costs necessary to provide administration and oversight for the benefits provided by VA.  This includes costs for overhead and human resources.  This category does not include payments made directly to beneficiaries.  The source of the GOE data is FMS.</t>
  </si>
  <si>
    <t>Loan Guaranty</t>
  </si>
  <si>
    <t>Prior to FY 2008, Loan Guaranty expenditures were included in the E&amp;VRE category.   Currently, all Loan Guaranty expenditures are attributed to Travis, Texas, where all payments are processed.  VA will continue to improve data collection for future GDX reports to better distribute loan expenditures at the state, county and Congressional District levels.</t>
  </si>
  <si>
    <t xml:space="preserve">Medical Expenditures </t>
  </si>
  <si>
    <t xml:space="preserve">Unique Patients </t>
  </si>
  <si>
    <t>The count of unique patients is based on the home residence of the patient.  The number of patients, along with associated county and Congressional District codes, are provided by the ARC.</t>
  </si>
  <si>
    <t>Total expenditure figures for each category may vary from other sources of data.  This can result for several reasons:</t>
  </si>
  <si>
    <t>(a) Other sources may show Obligations or Net Outlays rather than Expenditures.</t>
  </si>
  <si>
    <t>(c) Other sources may include programs that are excluded from GDX.  GDX may also include programs that are excluded from other sources.</t>
  </si>
  <si>
    <t>(b) GDX contains expenditures for all 50 states, the District of Columbia, Puerto Rico, and Guam. Other sources may present worldwide figures, may not include Puerto Rico and Guam, or may include another combination of geographic areas.</t>
  </si>
  <si>
    <t>4.  Medical Care expenditures are allocated to the patient's home location, not the site of care.</t>
  </si>
  <si>
    <t>OGLALA LAKOTA</t>
  </si>
  <si>
    <t>KUSILVAK</t>
  </si>
  <si>
    <t>LASALLE</t>
  </si>
  <si>
    <t>5.  An asterisk (*) denotes a value less than ten (10) or suppresses the next smallest value to prevent imputing any counties with a value less than ten.</t>
  </si>
  <si>
    <t>Background</t>
  </si>
  <si>
    <t>Medical expenditures data come from both the Allocation Resource Center (ARC) and FMS.  The specific programs reported for this category are: medical care, General Post Fund, medical and prosthetic research, and miscellaneous accounts.  Choice Act funds are also included.</t>
  </si>
  <si>
    <t>A Note on Using GDX</t>
  </si>
  <si>
    <t xml:space="preserve">The Compensation and Pension (C&amp;P); Education, Vocational Rehabilitation, and Employment (EVRE); and Insurance and Indemnities categories represent programs that Veterans or other beneficiaries must choose to participate in.  The number of beneficiaries for these programs are not shown in GDX.  Therefore, it is not recommended that the Veteran Population in Column B be used to create a "per person" or "average" expenditure for these categories, as the population is significantly different than the number of beneficiaries.  The number of program participants for these categories can be found in the VBA Annual Benefits Report.
Similarly, it is not recommended that the population be used to create an average for Total Expenditures, Construction, Loan Guaranty, and General Operating Expenses, as these expenditures are either not spent directly on beneficiaries or also depend on the number of unique users.
Medical Care expenditures should be used with the number of unique patients.  However, please note that a portion of the Medical Care expenditures are not spent directly on patients, such as prosthetic research.
</t>
  </si>
  <si>
    <t xml:space="preserve">Please direct any questions to vancvas@va.gov </t>
  </si>
  <si>
    <t>Each Fiscal Year (FY), the Department of Veterans Affairs’ (VA’s) Office of Enterprise Integration (OEI) publishes the Geographic Distribution of VA Expenditures (GDX) report.  This report provides the estimated dollar expenditures for major VA programs at the state, county, and Congressional District levels.  Expenditure data are grouped by the following categories: Compensation and Pension, Education and Vocational Rehabilitation and Employment, Insurance and Indemnities, Construction, General Operating Expenses, Loan Guaranty, and Medical Care.  Veteran population estimates at the state, county and Congressional District level and the number of unique patients who used VA healthcare services are also included in the report.  The following information provides a brief description of the data included in the report, the methods used for data collection, and the sources of the data.</t>
  </si>
  <si>
    <t>The data reported for this category are provided by the VA Regional Office and Insurance Center (RO&amp;IC) in Philadelphia, Pennsylvania.  This category consists of VA expenditures for death claims, matured endowments, dividends, cash surrender payments, total disability income provision payments, and total and permanent disability benefits payments.  It includes Veterans Group Life Insurance, National Service Life Insurance, Service Disabled Veterans Life Insurance, United States Government Life Insurance, Veterans Reopened Insurance, and Veterans Special Life Insurance.  It does not include Traumatic Injury Protection Under Servicemembers' Group Life Insurance, Family Servicemembers' Group Life Insurance, or Servicemembers' Group Life Insurance.</t>
  </si>
  <si>
    <t>GEOGRAPHIC DISTRIBUTION OF VA EXPENDITURES (GDX) FY 2018</t>
  </si>
  <si>
    <t>Prepared by the National Center for Veterans Analysis and Statistics, May 2019</t>
  </si>
  <si>
    <t>To cite GDX, please use "Geographic Distribution of VA Expenditures for Fiscal Year 2018, the National Center for Veterans Analysis and Statistics, Department of Veterans Affairs"</t>
  </si>
  <si>
    <t>FY18 Summary of Expenditures by State</t>
  </si>
  <si>
    <t xml:space="preserve">As of FY 2018, the estimated Veteran population data by state and county are based on the VA VetPop2016 model.  This model is VA’s source for official estimates and projections of the Veteran population.  </t>
  </si>
  <si>
    <t>* Veteran population estimates, as of September 30, 2018, are produced by the VA Predictive Analytics and Actuary Service (VetPop 2016).</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</si>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</sst>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_);_(* \(#,##0\);_(* &quot;--&quot;_);_(@_)"/>
    <numFmt numFmtId="167" formatCode="&quot;$&quot;#,##0"/>
    <numFmt numFmtId="168" formatCode="_(&quot;$&quot;* #,##0.00000000000000_);_(&quot;$&quot;* \(#,##0.00000000000000\);_(&quot;$&quot;* &quot;-&quot;_);_(@_)"/>
    <numFmt numFmtId="169" formatCode="_(&quot;$&quot;* #,##0_);_(&quot;$&quot;* \(#,##0\);_(&quot;$&quot;* &quot;-&quot;??_);_(@_)"/>
  </numFmts>
  <fonts count="58" x14ac:knownFonts="1">
    <font>
      <sz val="10"/>
      <name val="Arial"/>
    </font>
    <font>
      <sz val="11"/>
      <color theme="1"/>
      <name val="Calibri"/>
      <family val="2"/>
      <scheme val="minor"/>
    </font>
    <font>
      <sz val="10"/>
      <name val="Arial"/>
      <family val="2"/>
    </font>
    <font>
      <sz val="8"/>
      <name val="Arial"/>
      <family val="2"/>
    </font>
    <font>
      <sz val="10"/>
      <name val="Helvetica"/>
      <family val="2"/>
    </font>
    <font>
      <sz val="10"/>
      <name val="MS Sans Serif"/>
      <family val="2"/>
    </font>
    <font>
      <sz val="10"/>
      <color indexed="8"/>
      <name val="Arial"/>
      <family val="2"/>
    </font>
    <font>
      <sz val="9"/>
      <name val="Arial"/>
      <family val="2"/>
    </font>
    <font>
      <b/>
      <sz val="9"/>
      <name val="Arial"/>
      <family val="2"/>
    </font>
    <font>
      <sz val="9"/>
      <name val="Arial"/>
      <family val="2"/>
    </font>
    <font>
      <sz val="9"/>
      <color indexed="8"/>
      <name val="Arial"/>
      <family val="2"/>
    </font>
    <font>
      <sz val="9"/>
      <color indexed="20"/>
      <name val="Arial"/>
      <family val="2"/>
    </font>
    <font>
      <b/>
      <sz val="9"/>
      <name val="Arial"/>
      <family val="2"/>
    </font>
    <font>
      <sz val="9"/>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name val="Arial"/>
      <family val="2"/>
    </font>
    <font>
      <b/>
      <sz val="10"/>
      <name val="Arial"/>
      <family val="2"/>
    </font>
    <font>
      <u/>
      <sz val="10"/>
      <color theme="10"/>
      <name val="Arial"/>
      <family val="2"/>
    </font>
    <font>
      <u/>
      <sz val="10"/>
      <color theme="11"/>
      <name val="Arial"/>
      <family val="2"/>
    </font>
    <font>
      <b/>
      <i/>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name val="Arial"/>
      <family val="2"/>
    </font>
    <font>
      <sz val="20"/>
      <color rgb="FFFF0000"/>
      <name val="Arial"/>
      <family val="2"/>
    </font>
    <font>
      <b/>
      <sz val="16"/>
      <name val="Arial"/>
      <family val="2"/>
    </font>
  </fonts>
  <fills count="5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thin">
        <color indexed="22"/>
      </bottom>
      <diagonal/>
    </border>
    <border>
      <left style="medium">
        <color auto="1"/>
      </left>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2"/>
      </left>
      <right style="thin">
        <color indexed="22"/>
      </right>
      <top/>
      <bottom style="thin">
        <color indexed="22"/>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style="medium">
        <color auto="1"/>
      </left>
      <right/>
      <top/>
      <bottom style="thin">
        <color indexed="22"/>
      </bottom>
      <diagonal/>
    </border>
    <border>
      <left/>
      <right/>
      <top style="thin">
        <color auto="1"/>
      </top>
      <bottom/>
      <diagonal/>
    </border>
    <border>
      <left style="medium">
        <color auto="1"/>
      </left>
      <right/>
      <top style="thin">
        <color indexed="22"/>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right style="thin">
        <color indexed="22"/>
      </right>
      <top style="thin">
        <color auto="1"/>
      </top>
      <bottom style="medium">
        <color auto="1"/>
      </bottom>
      <diagonal/>
    </border>
    <border>
      <left style="thin">
        <color indexed="22"/>
      </left>
      <right style="thin">
        <color indexed="22"/>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indexed="8"/>
      </top>
      <bottom/>
      <diagonal/>
    </border>
    <border>
      <left/>
      <right/>
      <top style="thin">
        <color theme="0" tint="-0.14999847407452621"/>
      </top>
      <bottom style="thin">
        <color theme="0" tint="-0.149998474074526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rgb="FF999999"/>
      </left>
      <right style="thin">
        <color rgb="FF999999"/>
      </right>
      <top style="thin">
        <color rgb="FF999999"/>
      </top>
      <bottom/>
      <diagonal/>
    </border>
  </borders>
  <cellStyleXfs count="271">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43" fontId="14"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14" fillId="0" borderId="0"/>
    <xf numFmtId="0" fontId="15" fillId="0" borderId="0"/>
    <xf numFmtId="0" fontId="6" fillId="0" borderId="0"/>
    <xf numFmtId="0" fontId="15" fillId="0" borderId="0"/>
    <xf numFmtId="0" fontId="15" fillId="0" borderId="0"/>
    <xf numFmtId="0" fontId="6" fillId="0" borderId="0"/>
    <xf numFmtId="0" fontId="15" fillId="0" borderId="0"/>
    <xf numFmtId="0" fontId="6" fillId="0" borderId="0"/>
    <xf numFmtId="0" fontId="5" fillId="0" borderId="0"/>
    <xf numFmtId="0" fontId="6" fillId="0" borderId="0"/>
    <xf numFmtId="0" fontId="15" fillId="0" borderId="0"/>
    <xf numFmtId="0" fontId="15"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6" fillId="0" borderId="0"/>
    <xf numFmtId="0" fontId="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23" borderId="7" applyNumberFormat="0" applyFont="0" applyAlignment="0" applyProtection="0"/>
    <xf numFmtId="0" fontId="28" fillId="20" borderId="8" applyNumberForma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43" fontId="33" fillId="0" borderId="0" applyFon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 fillId="52" borderId="0" applyNumberFormat="0" applyBorder="0" applyAlignment="0" applyProtection="0"/>
    <xf numFmtId="0" fontId="49" fillId="33" borderId="66" applyNumberFormat="0" applyAlignment="0" applyProtection="0"/>
    <xf numFmtId="0" fontId="48" fillId="0" borderId="65" applyNumberFormat="0" applyFill="0" applyAlignment="0" applyProtection="0"/>
    <xf numFmtId="0" fontId="47" fillId="32" borderId="63" applyNumberFormat="0" applyAlignment="0" applyProtection="0"/>
    <xf numFmtId="0" fontId="46" fillId="32" borderId="64" applyNumberFormat="0" applyAlignment="0" applyProtection="0"/>
    <xf numFmtId="0" fontId="45" fillId="31" borderId="63" applyNumberFormat="0" applyAlignment="0" applyProtection="0"/>
    <xf numFmtId="0" fontId="44" fillId="30" borderId="0" applyNumberFormat="0" applyBorder="0" applyAlignment="0" applyProtection="0"/>
    <xf numFmtId="0" fontId="43" fillId="29" borderId="0" applyNumberFormat="0" applyBorder="0" applyAlignment="0" applyProtection="0"/>
    <xf numFmtId="0" fontId="42" fillId="28" borderId="0" applyNumberFormat="0" applyBorder="0" applyAlignment="0" applyProtection="0"/>
    <xf numFmtId="0" fontId="41" fillId="0" borderId="0" applyNumberFormat="0" applyFill="0" applyBorder="0" applyAlignment="0" applyProtection="0"/>
    <xf numFmtId="0" fontId="41" fillId="0" borderId="62" applyNumberFormat="0" applyFill="0" applyAlignment="0" applyProtection="0"/>
    <xf numFmtId="0" fontId="40" fillId="0" borderId="61" applyNumberFormat="0" applyFill="0" applyAlignment="0" applyProtection="0"/>
    <xf numFmtId="0" fontId="39" fillId="0" borderId="60" applyNumberFormat="0" applyFill="0" applyAlignment="0" applyProtection="0"/>
    <xf numFmtId="0" fontId="38" fillId="0" borderId="0" applyNumberFormat="0" applyFill="0" applyBorder="0" applyAlignment="0" applyProtection="0"/>
    <xf numFmtId="0" fontId="1" fillId="53" borderId="0" applyNumberFormat="0" applyBorder="0" applyAlignment="0" applyProtection="0"/>
    <xf numFmtId="0" fontId="53" fillId="54" borderId="0" applyNumberFormat="0" applyBorder="0" applyAlignment="0" applyProtection="0"/>
    <xf numFmtId="0" fontId="1" fillId="0" borderId="0"/>
    <xf numFmtId="0" fontId="50" fillId="0" borderId="0" applyNumberFormat="0" applyFill="0" applyBorder="0" applyAlignment="0" applyProtection="0"/>
    <xf numFmtId="0" fontId="1" fillId="34" borderId="67" applyNumberFormat="0" applyFont="0" applyAlignment="0" applyProtection="0"/>
    <xf numFmtId="0" fontId="51" fillId="0" borderId="0" applyNumberFormat="0" applyFill="0" applyBorder="0" applyAlignment="0" applyProtection="0"/>
    <xf numFmtId="0" fontId="52" fillId="0" borderId="68" applyNumberFormat="0" applyFill="0" applyAlignment="0" applyProtection="0"/>
    <xf numFmtId="0" fontId="53"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3" fillId="38" borderId="0" applyNumberFormat="0" applyBorder="0" applyAlignment="0" applyProtection="0"/>
    <xf numFmtId="0" fontId="1" fillId="40" borderId="0" applyNumberFormat="0" applyBorder="0" applyAlignment="0" applyProtection="0"/>
    <xf numFmtId="0" fontId="53" fillId="42"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3" fillId="58" borderId="0" applyNumberFormat="0" applyBorder="0" applyAlignment="0" applyProtection="0"/>
    <xf numFmtId="0" fontId="53" fillId="43" borderId="0" applyNumberFormat="0" applyBorder="0" applyAlignment="0" applyProtection="0"/>
    <xf numFmtId="0" fontId="1" fillId="41" borderId="0" applyNumberFormat="0" applyBorder="0" applyAlignment="0" applyProtection="0"/>
    <xf numFmtId="0" fontId="53" fillId="39" borderId="0" applyNumberFormat="0" applyBorder="0" applyAlignment="0" applyProtection="0"/>
    <xf numFmtId="44" fontId="55" fillId="0" borderId="0" applyFont="0" applyFill="0" applyBorder="0" applyAlignment="0" applyProtection="0"/>
    <xf numFmtId="0" fontId="35" fillId="0" borderId="0" applyNumberFormat="0" applyFill="0" applyBorder="0" applyAlignment="0" applyProtection="0"/>
  </cellStyleXfs>
  <cellXfs count="2069">
    <xf numFmtId="0" fontId="0" fillId="0" borderId="0" xfId="0"/>
    <xf numFmtId="0" fontId="7" fillId="0" borderId="0" xfId="0" applyFont="1"/>
    <xf numFmtId="0" fontId="9" fillId="0" borderId="0" xfId="0" applyFont="1"/>
    <xf numFmtId="0" fontId="10" fillId="0" borderId="10" xfId="141" applyFont="1" applyFill="1" applyBorder="1" applyAlignment="1">
      <alignment wrapText="1"/>
    </xf>
    <xf numFmtId="42" fontId="9" fillId="0" borderId="0" xfId="0" applyNumberFormat="1" applyFont="1" applyBorder="1"/>
    <xf numFmtId="3" fontId="9" fillId="0" borderId="0" xfId="0" applyNumberFormat="1" applyFont="1" applyBorder="1"/>
    <xf numFmtId="0" fontId="9" fillId="0" borderId="10" xfId="51" applyFont="1" applyFill="1" applyBorder="1" applyAlignment="1">
      <alignment horizontal="left"/>
    </xf>
    <xf numFmtId="41" fontId="9" fillId="0" borderId="0" xfId="51" applyNumberFormat="1" applyFont="1" applyFill="1" applyBorder="1" applyAlignment="1">
      <alignment horizontal="right"/>
    </xf>
    <xf numFmtId="0" fontId="8" fillId="24" borderId="11" xfId="51" applyFont="1" applyFill="1" applyBorder="1" applyAlignment="1">
      <alignment horizontal="left"/>
    </xf>
    <xf numFmtId="42" fontId="9" fillId="0" borderId="13" xfId="0" applyNumberFormat="1" applyFont="1" applyFill="1" applyBorder="1" applyAlignment="1"/>
    <xf numFmtId="42" fontId="9" fillId="0" borderId="13" xfId="51" applyNumberFormat="1" applyFont="1" applyFill="1" applyBorder="1" applyAlignment="1"/>
    <xf numFmtId="3" fontId="9" fillId="0" borderId="14" xfId="0" applyNumberFormat="1" applyFont="1" applyBorder="1"/>
    <xf numFmtId="0" fontId="9" fillId="0" borderId="0" xfId="51" applyFont="1" applyFill="1" applyBorder="1"/>
    <xf numFmtId="42" fontId="9" fillId="0" borderId="15" xfId="0" applyNumberFormat="1" applyFont="1" applyFill="1" applyBorder="1"/>
    <xf numFmtId="165" fontId="9" fillId="0" borderId="13" xfId="0" applyNumberFormat="1" applyFont="1" applyFill="1" applyBorder="1"/>
    <xf numFmtId="0" fontId="9" fillId="0" borderId="0" xfId="51" applyFont="1" applyFill="1" applyBorder="1" applyAlignment="1">
      <alignment vertical="center" wrapText="1"/>
    </xf>
    <xf numFmtId="42" fontId="9" fillId="0" borderId="0" xfId="0" applyNumberFormat="1" applyFont="1"/>
    <xf numFmtId="10" fontId="9" fillId="0" borderId="0" xfId="0" applyNumberFormat="1" applyFont="1"/>
    <xf numFmtId="0" fontId="9" fillId="0" borderId="0" xfId="0" applyFont="1" applyFill="1"/>
    <xf numFmtId="0" fontId="9" fillId="0" borderId="0" xfId="0" applyFont="1" applyBorder="1"/>
    <xf numFmtId="0" fontId="9" fillId="0" borderId="10" xfId="0" applyFont="1" applyBorder="1"/>
    <xf numFmtId="0" fontId="9" fillId="0" borderId="0" xfId="0" applyFont="1" applyFill="1" applyBorder="1"/>
    <xf numFmtId="49" fontId="8" fillId="25" borderId="16" xfId="0" applyNumberFormat="1" applyFont="1" applyFill="1" applyBorder="1" applyAlignment="1">
      <alignment horizontal="center" vertical="center" wrapText="1"/>
    </xf>
    <xf numFmtId="0" fontId="10" fillId="0" borderId="17" xfId="141" applyFont="1" applyFill="1" applyBorder="1" applyAlignment="1">
      <alignment wrapText="1"/>
    </xf>
    <xf numFmtId="42" fontId="9" fillId="0" borderId="0" xfId="0" applyNumberFormat="1" applyFont="1" applyFill="1" applyBorder="1"/>
    <xf numFmtId="0" fontId="9" fillId="0" borderId="17" xfId="51" applyFont="1" applyFill="1" applyBorder="1" applyAlignment="1">
      <alignment horizontal="left"/>
    </xf>
    <xf numFmtId="42" fontId="9" fillId="0" borderId="0" xfId="0" applyNumberFormat="1" applyFont="1" applyBorder="1" applyAlignment="1"/>
    <xf numFmtId="41" fontId="9" fillId="0" borderId="0" xfId="0" applyNumberFormat="1" applyFont="1" applyFill="1" applyBorder="1"/>
    <xf numFmtId="0" fontId="8" fillId="24" borderId="11" xfId="52" applyFont="1" applyFill="1" applyBorder="1" applyAlignment="1">
      <alignment horizontal="left"/>
    </xf>
    <xf numFmtId="0" fontId="8" fillId="0" borderId="0" xfId="52" applyFont="1"/>
    <xf numFmtId="0" fontId="9" fillId="0" borderId="18" xfId="52" applyFont="1" applyBorder="1" applyAlignment="1">
      <alignment horizontal="left"/>
    </xf>
    <xf numFmtId="41" fontId="9" fillId="0" borderId="19" xfId="52" applyNumberFormat="1" applyFont="1" applyFill="1" applyBorder="1" applyAlignment="1">
      <alignment horizontal="right"/>
    </xf>
    <xf numFmtId="42" fontId="9" fillId="0" borderId="19" xfId="0" applyNumberFormat="1" applyFont="1" applyFill="1" applyBorder="1" applyAlignment="1"/>
    <xf numFmtId="0" fontId="9" fillId="0" borderId="0" xfId="52" applyFont="1"/>
    <xf numFmtId="0" fontId="9" fillId="0" borderId="0" xfId="52" applyFont="1" applyFill="1"/>
    <xf numFmtId="42" fontId="9" fillId="0" borderId="0" xfId="52" applyNumberFormat="1" applyFont="1" applyFill="1" applyBorder="1" applyAlignment="1">
      <alignment horizontal="right"/>
    </xf>
    <xf numFmtId="0" fontId="8" fillId="0" borderId="0" xfId="52" applyFont="1" applyFill="1"/>
    <xf numFmtId="0" fontId="9" fillId="0" borderId="15" xfId="51" applyFont="1" applyBorder="1" applyAlignment="1">
      <alignment horizontal="left"/>
    </xf>
    <xf numFmtId="166" fontId="9" fillId="0" borderId="13" xfId="52" applyNumberFormat="1" applyFont="1" applyFill="1" applyBorder="1" applyAlignment="1">
      <alignment horizontal="right"/>
    </xf>
    <xf numFmtId="42" fontId="9" fillId="0" borderId="13" xfId="52" applyNumberFormat="1" applyFont="1" applyFill="1" applyBorder="1" applyAlignment="1"/>
    <xf numFmtId="42" fontId="11" fillId="0" borderId="13" xfId="52" applyNumberFormat="1" applyFont="1" applyFill="1" applyBorder="1" applyAlignment="1"/>
    <xf numFmtId="0" fontId="9" fillId="0" borderId="10" xfId="51" applyFont="1" applyBorder="1" applyAlignment="1">
      <alignment horizontal="left"/>
    </xf>
    <xf numFmtId="0" fontId="9" fillId="0" borderId="0" xfId="0" applyFont="1" applyAlignment="1">
      <alignment horizontal="left"/>
    </xf>
    <xf numFmtId="0" fontId="9" fillId="0" borderId="0" xfId="51" applyFont="1"/>
    <xf numFmtId="37" fontId="9" fillId="0" borderId="0" xfId="52" applyNumberFormat="1" applyFont="1"/>
    <xf numFmtId="42" fontId="9" fillId="0" borderId="0" xfId="52" applyNumberFormat="1" applyFont="1" applyBorder="1" applyAlignment="1"/>
    <xf numFmtId="0" fontId="9" fillId="0" borderId="0" xfId="99" applyFont="1"/>
    <xf numFmtId="42" fontId="10" fillId="0" borderId="0" xfId="40" applyNumberFormat="1" applyFont="1" applyFill="1" applyBorder="1" applyAlignment="1"/>
    <xf numFmtId="42" fontId="10" fillId="0" borderId="0" xfId="40" applyNumberFormat="1" applyFont="1" applyFill="1" applyBorder="1" applyAlignment="1">
      <alignment wrapText="1"/>
    </xf>
    <xf numFmtId="0" fontId="10" fillId="0" borderId="20" xfId="141" applyFont="1" applyFill="1" applyBorder="1" applyAlignment="1">
      <alignment wrapText="1"/>
    </xf>
    <xf numFmtId="42" fontId="9" fillId="0" borderId="0" xfId="53" applyNumberFormat="1" applyFont="1" applyBorder="1" applyAlignment="1">
      <alignment horizontal="center"/>
    </xf>
    <xf numFmtId="0" fontId="10" fillId="0" borderId="21" xfId="141" applyFont="1" applyFill="1" applyBorder="1" applyAlignment="1">
      <alignment wrapText="1"/>
    </xf>
    <xf numFmtId="0" fontId="9" fillId="0" borderId="10" xfId="53" applyFont="1" applyBorder="1" applyAlignment="1">
      <alignment horizontal="left"/>
    </xf>
    <xf numFmtId="42" fontId="9" fillId="0" borderId="0" xfId="53" applyNumberFormat="1" applyFont="1" applyFill="1" applyBorder="1" applyAlignment="1">
      <alignment horizontal="center"/>
    </xf>
    <xf numFmtId="0" fontId="8" fillId="24" borderId="11" xfId="53" applyFont="1" applyFill="1" applyBorder="1" applyAlignment="1">
      <alignment horizontal="left"/>
    </xf>
    <xf numFmtId="3" fontId="8" fillId="24" borderId="22" xfId="53" applyNumberFormat="1" applyFont="1" applyFill="1" applyBorder="1" applyAlignment="1">
      <alignment horizontal="right"/>
    </xf>
    <xf numFmtId="0" fontId="9" fillId="0" borderId="18" xfId="53" applyFont="1" applyBorder="1" applyAlignment="1">
      <alignment horizontal="left"/>
    </xf>
    <xf numFmtId="0" fontId="9" fillId="0" borderId="19" xfId="53" applyFont="1" applyBorder="1" applyAlignment="1">
      <alignment horizontal="left"/>
    </xf>
    <xf numFmtId="0" fontId="9" fillId="0" borderId="17" xfId="51" applyFont="1" applyBorder="1" applyAlignment="1">
      <alignment horizontal="left"/>
    </xf>
    <xf numFmtId="0" fontId="9" fillId="0" borderId="0" xfId="51" applyFont="1" applyBorder="1" applyAlignment="1">
      <alignment horizontal="left"/>
    </xf>
    <xf numFmtId="3" fontId="8" fillId="24" borderId="22" xfId="51" applyNumberFormat="1" applyFont="1" applyFill="1" applyBorder="1" applyAlignment="1">
      <alignment horizontal="right"/>
    </xf>
    <xf numFmtId="0" fontId="9" fillId="0" borderId="13" xfId="51" applyFont="1" applyBorder="1" applyAlignment="1">
      <alignment horizontal="left"/>
    </xf>
    <xf numFmtId="42" fontId="9" fillId="0" borderId="13" xfId="53" applyNumberFormat="1" applyFont="1" applyBorder="1" applyAlignment="1">
      <alignment horizontal="center"/>
    </xf>
    <xf numFmtId="42" fontId="9" fillId="0" borderId="13" xfId="0" applyNumberFormat="1" applyFont="1" applyBorder="1" applyAlignment="1">
      <alignment horizontal="center"/>
    </xf>
    <xf numFmtId="0" fontId="9" fillId="0" borderId="0" xfId="53" applyFont="1"/>
    <xf numFmtId="42" fontId="9" fillId="0" borderId="0" xfId="53" applyNumberFormat="1" applyFont="1" applyAlignment="1">
      <alignment horizontal="center"/>
    </xf>
    <xf numFmtId="42" fontId="10" fillId="0" borderId="0" xfId="45" applyNumberFormat="1" applyFont="1" applyFill="1" applyBorder="1" applyAlignment="1">
      <alignment horizontal="center" wrapText="1"/>
    </xf>
    <xf numFmtId="42" fontId="10" fillId="0" borderId="0" xfId="45" applyNumberFormat="1" applyFont="1" applyFill="1" applyBorder="1" applyAlignment="1">
      <alignment horizontal="center"/>
    </xf>
    <xf numFmtId="0" fontId="9" fillId="0" borderId="17" xfId="54" applyFont="1" applyBorder="1" applyAlignment="1">
      <alignment horizontal="left"/>
    </xf>
    <xf numFmtId="42" fontId="9" fillId="0" borderId="0" xfId="54" applyNumberFormat="1" applyFont="1" applyFill="1" applyBorder="1" applyAlignment="1">
      <alignment horizontal="left"/>
    </xf>
    <xf numFmtId="0" fontId="9" fillId="0" borderId="10" xfId="54" applyFont="1" applyBorder="1" applyAlignment="1">
      <alignment horizontal="left"/>
    </xf>
    <xf numFmtId="37" fontId="9" fillId="0" borderId="0" xfId="54" applyNumberFormat="1" applyFont="1" applyFill="1" applyBorder="1" applyAlignment="1">
      <alignment horizontal="right"/>
    </xf>
    <xf numFmtId="0" fontId="8" fillId="24" borderId="11" xfId="51" applyFont="1" applyFill="1" applyBorder="1" applyAlignment="1">
      <alignment horizontal="center"/>
    </xf>
    <xf numFmtId="37" fontId="8" fillId="24" borderId="22" xfId="54" applyNumberFormat="1" applyFont="1" applyFill="1" applyBorder="1" applyAlignment="1">
      <alignment horizontal="right"/>
    </xf>
    <xf numFmtId="0" fontId="9" fillId="0" borderId="18" xfId="54" applyFont="1" applyBorder="1" applyAlignment="1">
      <alignment horizontal="left"/>
    </xf>
    <xf numFmtId="37" fontId="9" fillId="0" borderId="19" xfId="54" applyNumberFormat="1" applyFont="1" applyBorder="1" applyAlignment="1">
      <alignment horizontal="right"/>
    </xf>
    <xf numFmtId="42" fontId="9" fillId="0" borderId="19" xfId="54" applyNumberFormat="1" applyFont="1" applyFill="1" applyBorder="1" applyAlignment="1">
      <alignment horizontal="left"/>
    </xf>
    <xf numFmtId="42" fontId="9" fillId="0" borderId="19" xfId="54" applyNumberFormat="1" applyFont="1" applyBorder="1" applyAlignment="1">
      <alignment horizontal="left"/>
    </xf>
    <xf numFmtId="37" fontId="9" fillId="0" borderId="0" xfId="54" applyNumberFormat="1" applyFont="1" applyBorder="1" applyAlignment="1">
      <alignment horizontal="right"/>
    </xf>
    <xf numFmtId="42" fontId="9" fillId="0" borderId="0" xfId="54" applyNumberFormat="1" applyFont="1" applyBorder="1" applyAlignment="1">
      <alignment horizontal="left"/>
    </xf>
    <xf numFmtId="0" fontId="9" fillId="0" borderId="15" xfId="73" applyFont="1" applyBorder="1"/>
    <xf numFmtId="0" fontId="9" fillId="0" borderId="13" xfId="0" applyFont="1" applyBorder="1"/>
    <xf numFmtId="42" fontId="9" fillId="0" borderId="13" xfId="0" applyNumberFormat="1" applyFont="1" applyBorder="1" applyAlignment="1">
      <alignment horizontal="left"/>
    </xf>
    <xf numFmtId="0" fontId="9" fillId="0" borderId="10" xfId="73" applyFont="1" applyBorder="1"/>
    <xf numFmtId="0" fontId="9" fillId="0" borderId="0" xfId="54" applyFont="1" applyBorder="1"/>
    <xf numFmtId="0" fontId="9" fillId="0" borderId="0" xfId="51" applyFont="1" applyBorder="1"/>
    <xf numFmtId="37" fontId="9" fillId="0" borderId="0" xfId="54" applyNumberFormat="1" applyFont="1" applyBorder="1"/>
    <xf numFmtId="37" fontId="9" fillId="0" borderId="0" xfId="51" applyNumberFormat="1" applyFont="1" applyBorder="1"/>
    <xf numFmtId="42" fontId="9" fillId="0" borderId="0" xfId="51" applyNumberFormat="1" applyFont="1" applyBorder="1" applyAlignment="1">
      <alignment horizontal="left"/>
    </xf>
    <xf numFmtId="0" fontId="9" fillId="0" borderId="0" xfId="99" applyFont="1" applyBorder="1"/>
    <xf numFmtId="0" fontId="10" fillId="0" borderId="0" xfId="43" applyFont="1" applyFill="1" applyBorder="1" applyAlignment="1">
      <alignment horizontal="center"/>
    </xf>
    <xf numFmtId="42" fontId="10" fillId="0" borderId="0" xfId="43" applyNumberFormat="1" applyFont="1" applyFill="1" applyBorder="1" applyAlignment="1">
      <alignment horizontal="left"/>
    </xf>
    <xf numFmtId="0" fontId="10" fillId="0" borderId="23" xfId="43" applyFont="1" applyFill="1" applyBorder="1" applyAlignment="1">
      <alignment wrapText="1"/>
    </xf>
    <xf numFmtId="42" fontId="10" fillId="0" borderId="23" xfId="43" applyNumberFormat="1" applyFont="1" applyFill="1" applyBorder="1" applyAlignment="1">
      <alignment horizontal="left" wrapText="1"/>
    </xf>
    <xf numFmtId="0" fontId="10" fillId="0" borderId="7" xfId="43" applyFont="1" applyFill="1" applyBorder="1" applyAlignment="1">
      <alignment wrapText="1"/>
    </xf>
    <xf numFmtId="42" fontId="10" fillId="0" borderId="7" xfId="43" applyNumberFormat="1" applyFont="1" applyFill="1" applyBorder="1" applyAlignment="1">
      <alignment horizontal="left" wrapText="1"/>
    </xf>
    <xf numFmtId="0" fontId="9" fillId="0" borderId="0" xfId="54" applyFont="1" applyFill="1" applyBorder="1"/>
    <xf numFmtId="37" fontId="9" fillId="0" borderId="0" xfId="54" applyNumberFormat="1" applyFont="1" applyFill="1" applyBorder="1"/>
    <xf numFmtId="0" fontId="9" fillId="0" borderId="0" xfId="54" applyFont="1" applyFill="1"/>
    <xf numFmtId="37" fontId="9" fillId="0" borderId="0" xfId="54" applyNumberFormat="1" applyFont="1" applyFill="1"/>
    <xf numFmtId="42" fontId="9" fillId="0" borderId="0" xfId="54" applyNumberFormat="1" applyFont="1" applyFill="1" applyAlignment="1">
      <alignment horizontal="left"/>
    </xf>
    <xf numFmtId="0" fontId="9" fillId="0" borderId="10" xfId="55" applyFont="1" applyBorder="1" applyAlignment="1">
      <alignment horizontal="left"/>
    </xf>
    <xf numFmtId="37" fontId="9" fillId="0" borderId="0" xfId="55" applyNumberFormat="1" applyFont="1" applyFill="1" applyBorder="1" applyAlignment="1">
      <alignment horizontal="right"/>
    </xf>
    <xf numFmtId="0" fontId="8" fillId="24" borderId="11" xfId="55" applyFont="1" applyFill="1" applyBorder="1" applyAlignment="1">
      <alignment horizontal="left"/>
    </xf>
    <xf numFmtId="37" fontId="8" fillId="24" borderId="22" xfId="55" applyNumberFormat="1" applyFont="1" applyFill="1" applyBorder="1" applyAlignment="1">
      <alignment horizontal="right"/>
    </xf>
    <xf numFmtId="0" fontId="9" fillId="0" borderId="18" xfId="55" applyFont="1" applyBorder="1"/>
    <xf numFmtId="37" fontId="9" fillId="0" borderId="19" xfId="55" applyNumberFormat="1" applyFont="1" applyFill="1" applyBorder="1" applyAlignment="1">
      <alignment horizontal="right"/>
    </xf>
    <xf numFmtId="0" fontId="9" fillId="0" borderId="10" xfId="55" applyFont="1" applyBorder="1"/>
    <xf numFmtId="37" fontId="9" fillId="0" borderId="0" xfId="55" applyNumberFormat="1" applyFont="1" applyBorder="1" applyAlignment="1">
      <alignment horizontal="right"/>
    </xf>
    <xf numFmtId="42" fontId="9" fillId="0" borderId="0" xfId="55" applyNumberFormat="1" applyFont="1" applyBorder="1" applyAlignment="1">
      <alignment horizontal="center"/>
    </xf>
    <xf numFmtId="3" fontId="8" fillId="24" borderId="22" xfId="0" applyNumberFormat="1" applyFont="1" applyFill="1" applyBorder="1"/>
    <xf numFmtId="42" fontId="11" fillId="0" borderId="13" xfId="0" applyNumberFormat="1" applyFont="1" applyBorder="1" applyAlignment="1">
      <alignment horizontal="center"/>
    </xf>
    <xf numFmtId="37" fontId="9" fillId="0" borderId="0" xfId="51" applyNumberFormat="1" applyFont="1"/>
    <xf numFmtId="42" fontId="9" fillId="0" borderId="0" xfId="51" applyNumberFormat="1" applyFont="1" applyAlignment="1">
      <alignment horizontal="center"/>
    </xf>
    <xf numFmtId="42" fontId="9" fillId="0" borderId="0" xfId="51" applyNumberFormat="1" applyFont="1" applyBorder="1" applyAlignment="1">
      <alignment horizontal="center"/>
    </xf>
    <xf numFmtId="0" fontId="9" fillId="0" borderId="0" xfId="55" applyFont="1" applyBorder="1"/>
    <xf numFmtId="37" fontId="9" fillId="0" borderId="0" xfId="55" applyNumberFormat="1" applyFont="1" applyBorder="1"/>
    <xf numFmtId="42" fontId="9" fillId="0" borderId="0" xfId="46" quotePrefix="1" applyNumberFormat="1" applyFont="1" applyBorder="1" applyAlignment="1">
      <alignment horizontal="center"/>
    </xf>
    <xf numFmtId="0" fontId="10" fillId="0" borderId="0" xfId="47" applyFont="1" applyFill="1" applyBorder="1" applyAlignment="1">
      <alignment horizontal="center"/>
    </xf>
    <xf numFmtId="42" fontId="10" fillId="0" borderId="0" xfId="47" applyNumberFormat="1" applyFont="1" applyFill="1" applyBorder="1" applyAlignment="1">
      <alignment horizontal="center"/>
    </xf>
    <xf numFmtId="0" fontId="10" fillId="0" borderId="0" xfId="47" applyFont="1" applyFill="1" applyBorder="1" applyAlignment="1">
      <alignment wrapText="1"/>
    </xf>
    <xf numFmtId="42" fontId="10" fillId="0" borderId="0" xfId="47" applyNumberFormat="1" applyFont="1" applyFill="1" applyBorder="1" applyAlignment="1">
      <alignment horizontal="center" wrapText="1"/>
    </xf>
    <xf numFmtId="42" fontId="11" fillId="0" borderId="0" xfId="47" applyNumberFormat="1" applyFont="1" applyFill="1" applyBorder="1" applyAlignment="1">
      <alignment horizontal="center" wrapText="1"/>
    </xf>
    <xf numFmtId="37" fontId="9" fillId="0" borderId="0" xfId="55" applyNumberFormat="1" applyFont="1"/>
    <xf numFmtId="42" fontId="9" fillId="0" borderId="0" xfId="46" quotePrefix="1" applyNumberFormat="1" applyFont="1" applyAlignment="1">
      <alignment horizontal="center"/>
    </xf>
    <xf numFmtId="0" fontId="9" fillId="0" borderId="10" xfId="56" applyFont="1" applyBorder="1" applyAlignment="1">
      <alignment horizontal="left"/>
    </xf>
    <xf numFmtId="37" fontId="9" fillId="0" borderId="0" xfId="56" applyNumberFormat="1" applyFont="1" applyFill="1" applyBorder="1" applyAlignment="1">
      <alignment horizontal="right"/>
    </xf>
    <xf numFmtId="0" fontId="8" fillId="24" borderId="11" xfId="56" applyFont="1" applyFill="1" applyBorder="1" applyAlignment="1">
      <alignment horizontal="left"/>
    </xf>
    <xf numFmtId="37" fontId="8" fillId="24" borderId="22" xfId="56" applyNumberFormat="1" applyFont="1" applyFill="1" applyBorder="1" applyAlignment="1">
      <alignment horizontal="right"/>
    </xf>
    <xf numFmtId="0" fontId="9" fillId="0" borderId="15" xfId="56" applyFont="1" applyBorder="1" applyAlignment="1">
      <alignment horizontal="left"/>
    </xf>
    <xf numFmtId="37" fontId="9" fillId="0" borderId="13" xfId="56" applyNumberFormat="1" applyFont="1" applyBorder="1" applyAlignment="1">
      <alignment horizontal="right"/>
    </xf>
    <xf numFmtId="42" fontId="9" fillId="0" borderId="13" xfId="56" applyNumberFormat="1" applyFont="1" applyBorder="1" applyAlignment="1"/>
    <xf numFmtId="37" fontId="9" fillId="0" borderId="0" xfId="56" applyNumberFormat="1" applyFont="1" applyBorder="1" applyAlignment="1">
      <alignment horizontal="right"/>
    </xf>
    <xf numFmtId="42" fontId="9" fillId="0" borderId="13" xfId="0" quotePrefix="1" applyNumberFormat="1" applyFont="1" applyBorder="1" applyAlignment="1"/>
    <xf numFmtId="42" fontId="9" fillId="0" borderId="0" xfId="56" applyNumberFormat="1" applyFont="1" applyBorder="1" applyAlignment="1"/>
    <xf numFmtId="42" fontId="9" fillId="0" borderId="0" xfId="0" applyNumberFormat="1" applyFont="1" applyAlignment="1"/>
    <xf numFmtId="0" fontId="9" fillId="0" borderId="0" xfId="56" applyFont="1"/>
    <xf numFmtId="42" fontId="9" fillId="0" borderId="0" xfId="51" applyNumberFormat="1" applyFont="1" applyAlignment="1"/>
    <xf numFmtId="42" fontId="9" fillId="0" borderId="0" xfId="51" applyNumberFormat="1" applyFont="1" applyBorder="1" applyAlignment="1"/>
    <xf numFmtId="37" fontId="9" fillId="0" borderId="0" xfId="57" applyNumberFormat="1" applyFont="1" applyBorder="1" applyAlignment="1">
      <alignment horizontal="right"/>
    </xf>
    <xf numFmtId="0" fontId="8" fillId="24" borderId="11" xfId="57" applyFont="1" applyFill="1" applyBorder="1" applyAlignment="1">
      <alignment horizontal="left"/>
    </xf>
    <xf numFmtId="37" fontId="8" fillId="24" borderId="22" xfId="57" applyNumberFormat="1" applyFont="1" applyFill="1" applyBorder="1" applyAlignment="1">
      <alignment horizontal="right"/>
    </xf>
    <xf numFmtId="0" fontId="9" fillId="0" borderId="18" xfId="57" applyFont="1" applyBorder="1" applyAlignment="1">
      <alignment horizontal="left"/>
    </xf>
    <xf numFmtId="37" fontId="9" fillId="0" borderId="19" xfId="57" applyNumberFormat="1" applyFont="1" applyBorder="1" applyAlignment="1">
      <alignment horizontal="right"/>
    </xf>
    <xf numFmtId="0" fontId="9" fillId="0" borderId="10" xfId="57" applyFont="1" applyBorder="1" applyAlignment="1">
      <alignment horizontal="left"/>
    </xf>
    <xf numFmtId="42" fontId="9" fillId="0" borderId="13" xfId="0" applyNumberFormat="1" applyFont="1" applyBorder="1" applyAlignment="1"/>
    <xf numFmtId="37" fontId="9" fillId="0" borderId="0" xfId="56" applyNumberFormat="1" applyFont="1"/>
    <xf numFmtId="42" fontId="9" fillId="0" borderId="0" xfId="56" applyNumberFormat="1" applyFont="1" applyAlignment="1"/>
    <xf numFmtId="167" fontId="9" fillId="0" borderId="0" xfId="59" applyNumberFormat="1" applyFont="1" applyBorder="1"/>
    <xf numFmtId="0" fontId="9" fillId="0" borderId="10" xfId="59" applyFont="1" applyBorder="1" applyAlignment="1">
      <alignment horizontal="left"/>
    </xf>
    <xf numFmtId="37" fontId="9" fillId="0" borderId="0" xfId="59" applyNumberFormat="1" applyFont="1" applyFill="1" applyBorder="1" applyAlignment="1">
      <alignment horizontal="right"/>
    </xf>
    <xf numFmtId="0" fontId="8" fillId="24" borderId="11" xfId="59" applyFont="1" applyFill="1" applyBorder="1" applyAlignment="1">
      <alignment horizontal="left"/>
    </xf>
    <xf numFmtId="37" fontId="8" fillId="24" borderId="22" xfId="59" applyNumberFormat="1" applyFont="1" applyFill="1" applyBorder="1" applyAlignment="1">
      <alignment horizontal="right"/>
    </xf>
    <xf numFmtId="167" fontId="8" fillId="0" borderId="0" xfId="59" applyNumberFormat="1" applyFont="1"/>
    <xf numFmtId="0" fontId="9" fillId="0" borderId="15" xfId="59" applyFont="1" applyBorder="1" applyAlignment="1">
      <alignment horizontal="left"/>
    </xf>
    <xf numFmtId="37" fontId="9" fillId="0" borderId="13" xfId="59" applyNumberFormat="1" applyFont="1" applyBorder="1" applyAlignment="1">
      <alignment horizontal="right"/>
    </xf>
    <xf numFmtId="37" fontId="9" fillId="0" borderId="0" xfId="59" applyNumberFormat="1" applyFont="1"/>
    <xf numFmtId="42" fontId="9" fillId="0" borderId="0" xfId="59" applyNumberFormat="1" applyFont="1"/>
    <xf numFmtId="0" fontId="9" fillId="0" borderId="17" xfId="55" applyFont="1" applyBorder="1"/>
    <xf numFmtId="37" fontId="9" fillId="0" borderId="0" xfId="59" applyNumberFormat="1" applyFont="1" applyBorder="1" applyAlignment="1">
      <alignment horizontal="right"/>
    </xf>
    <xf numFmtId="0" fontId="9" fillId="0" borderId="0" xfId="59" applyFont="1"/>
    <xf numFmtId="0" fontId="9" fillId="0" borderId="10" xfId="58" applyFont="1" applyBorder="1" applyAlignment="1">
      <alignment horizontal="left"/>
    </xf>
    <xf numFmtId="42" fontId="9" fillId="0" borderId="0" xfId="58" applyNumberFormat="1" applyFont="1"/>
    <xf numFmtId="37" fontId="9" fillId="0" borderId="0" xfId="58" applyNumberFormat="1" applyFont="1" applyFill="1" applyBorder="1" applyAlignment="1">
      <alignment horizontal="right"/>
    </xf>
    <xf numFmtId="0" fontId="9" fillId="0" borderId="0" xfId="58" applyFont="1"/>
    <xf numFmtId="0" fontId="8" fillId="24" borderId="11" xfId="58" applyFont="1" applyFill="1" applyBorder="1" applyAlignment="1">
      <alignment horizontal="left"/>
    </xf>
    <xf numFmtId="3" fontId="8" fillId="24" borderId="24" xfId="0" applyNumberFormat="1" applyFont="1" applyFill="1" applyBorder="1"/>
    <xf numFmtId="37" fontId="9" fillId="0" borderId="19" xfId="58" applyNumberFormat="1" applyFont="1" applyBorder="1" applyAlignment="1">
      <alignment horizontal="right"/>
    </xf>
    <xf numFmtId="0" fontId="9" fillId="0" borderId="25" xfId="58" applyFont="1" applyBorder="1"/>
    <xf numFmtId="37" fontId="9" fillId="0" borderId="0" xfId="58" applyNumberFormat="1" applyFont="1" applyBorder="1" applyAlignment="1">
      <alignment horizontal="right"/>
    </xf>
    <xf numFmtId="0" fontId="9" fillId="0" borderId="15" xfId="55" applyFont="1" applyBorder="1"/>
    <xf numFmtId="37" fontId="9" fillId="0" borderId="13" xfId="58" applyNumberFormat="1" applyFont="1" applyBorder="1" applyAlignment="1">
      <alignment horizontal="right"/>
    </xf>
    <xf numFmtId="42" fontId="9" fillId="0" borderId="13" xfId="58" applyNumberFormat="1" applyFont="1" applyBorder="1" applyAlignment="1"/>
    <xf numFmtId="0" fontId="9" fillId="0" borderId="10" xfId="136" quotePrefix="1" applyFont="1" applyBorder="1"/>
    <xf numFmtId="42" fontId="9" fillId="0" borderId="0" xfId="90" applyNumberFormat="1" applyFont="1" applyBorder="1" applyAlignment="1">
      <alignment horizontal="right"/>
    </xf>
    <xf numFmtId="42" fontId="9" fillId="0" borderId="0" xfId="90" applyNumberFormat="1" applyFont="1" applyBorder="1"/>
    <xf numFmtId="0" fontId="9" fillId="0" borderId="10" xfId="90" applyFont="1" applyBorder="1"/>
    <xf numFmtId="37" fontId="9" fillId="0" borderId="0" xfId="90" applyNumberFormat="1" applyFont="1" applyBorder="1"/>
    <xf numFmtId="0" fontId="9" fillId="0" borderId="10" xfId="55" applyFont="1" applyFill="1" applyBorder="1"/>
    <xf numFmtId="37" fontId="9" fillId="0" borderId="0" xfId="101" applyNumberFormat="1" applyFont="1" applyFill="1" applyBorder="1" applyAlignment="1">
      <alignment horizontal="right"/>
    </xf>
    <xf numFmtId="0" fontId="8" fillId="24" borderId="11" xfId="101" applyFont="1" applyFill="1" applyBorder="1" applyAlignment="1">
      <alignment horizontal="left"/>
    </xf>
    <xf numFmtId="37" fontId="8" fillId="24" borderId="22" xfId="101" applyNumberFormat="1" applyFont="1" applyFill="1" applyBorder="1" applyAlignment="1">
      <alignment horizontal="right"/>
    </xf>
    <xf numFmtId="0" fontId="8" fillId="0" borderId="10" xfId="90" applyFont="1" applyFill="1" applyBorder="1"/>
    <xf numFmtId="3" fontId="8" fillId="0" borderId="0" xfId="0" applyNumberFormat="1" applyFont="1" applyFill="1" applyBorder="1"/>
    <xf numFmtId="0" fontId="9" fillId="0" borderId="10" xfId="100" applyFont="1" applyBorder="1" applyAlignment="1">
      <alignment horizontal="left"/>
    </xf>
    <xf numFmtId="37" fontId="9" fillId="0" borderId="0" xfId="100" applyNumberFormat="1" applyFont="1" applyBorder="1" applyAlignment="1">
      <alignment horizontal="right"/>
    </xf>
    <xf numFmtId="0" fontId="8" fillId="24" borderId="11" xfId="100" applyFont="1" applyFill="1" applyBorder="1" applyAlignment="1">
      <alignment horizontal="left"/>
    </xf>
    <xf numFmtId="37" fontId="8" fillId="24" borderId="22" xfId="100" applyNumberFormat="1" applyFont="1" applyFill="1" applyBorder="1" applyAlignment="1">
      <alignment horizontal="right"/>
    </xf>
    <xf numFmtId="37" fontId="8" fillId="24" borderId="24" xfId="100" applyNumberFormat="1" applyFont="1" applyFill="1" applyBorder="1" applyAlignment="1">
      <alignment horizontal="right"/>
    </xf>
    <xf numFmtId="0" fontId="9" fillId="0" borderId="15" xfId="100" applyFont="1" applyBorder="1" applyAlignment="1">
      <alignment horizontal="left"/>
    </xf>
    <xf numFmtId="37" fontId="9" fillId="0" borderId="13" xfId="100" applyNumberFormat="1" applyFont="1" applyBorder="1" applyAlignment="1">
      <alignment horizontal="right"/>
    </xf>
    <xf numFmtId="42" fontId="9" fillId="0" borderId="13" xfId="100" applyNumberFormat="1" applyFont="1" applyBorder="1" applyAlignment="1"/>
    <xf numFmtId="37" fontId="9" fillId="0" borderId="0" xfId="89" applyNumberFormat="1" applyFont="1" applyBorder="1" applyAlignment="1">
      <alignment horizontal="right"/>
    </xf>
    <xf numFmtId="42" fontId="9" fillId="0" borderId="0" xfId="89" applyNumberFormat="1" applyFont="1" applyBorder="1" applyAlignment="1"/>
    <xf numFmtId="37" fontId="9" fillId="0" borderId="0" xfId="89" applyNumberFormat="1" applyFont="1"/>
    <xf numFmtId="42" fontId="9" fillId="0" borderId="0" xfId="89" applyNumberFormat="1" applyFont="1" applyAlignment="1"/>
    <xf numFmtId="0" fontId="9" fillId="0" borderId="0" xfId="101" applyFont="1" applyBorder="1"/>
    <xf numFmtId="0" fontId="9" fillId="0" borderId="10" xfId="101" applyFont="1" applyBorder="1" applyAlignment="1">
      <alignment horizontal="left"/>
    </xf>
    <xf numFmtId="37" fontId="9" fillId="0" borderId="0" xfId="101" applyNumberFormat="1" applyFont="1" applyBorder="1" applyAlignment="1">
      <alignment horizontal="right"/>
    </xf>
    <xf numFmtId="37" fontId="8" fillId="24" borderId="24" xfId="101" applyNumberFormat="1" applyFont="1" applyFill="1" applyBorder="1" applyAlignment="1">
      <alignment horizontal="right"/>
    </xf>
    <xf numFmtId="0" fontId="8" fillId="0" borderId="0" xfId="101" applyFont="1" applyBorder="1"/>
    <xf numFmtId="0" fontId="9" fillId="0" borderId="15" xfId="101" applyFont="1" applyBorder="1" applyAlignment="1">
      <alignment horizontal="left"/>
    </xf>
    <xf numFmtId="37" fontId="9" fillId="0" borderId="19" xfId="101" applyNumberFormat="1" applyFont="1" applyBorder="1" applyAlignment="1">
      <alignment horizontal="right"/>
    </xf>
    <xf numFmtId="41" fontId="9" fillId="0" borderId="13" xfId="101" applyNumberFormat="1" applyFont="1" applyBorder="1" applyAlignment="1">
      <alignment horizontal="right"/>
    </xf>
    <xf numFmtId="41" fontId="9" fillId="0" borderId="15" xfId="101" applyNumberFormat="1" applyFont="1" applyBorder="1" applyAlignment="1">
      <alignment horizontal="right"/>
    </xf>
    <xf numFmtId="0" fontId="9" fillId="0" borderId="0" xfId="101" applyFont="1" applyFill="1" applyBorder="1"/>
    <xf numFmtId="0" fontId="8" fillId="0" borderId="0" xfId="101" applyFont="1" applyFill="1" applyBorder="1"/>
    <xf numFmtId="37" fontId="9" fillId="0" borderId="13" xfId="101" applyNumberFormat="1" applyFont="1" applyBorder="1" applyAlignment="1">
      <alignment horizontal="right"/>
    </xf>
    <xf numFmtId="41" fontId="9" fillId="0" borderId="0" xfId="51" applyNumberFormat="1" applyFont="1"/>
    <xf numFmtId="41" fontId="9" fillId="0" borderId="0" xfId="51" applyNumberFormat="1" applyFont="1" applyBorder="1" applyAlignment="1">
      <alignment horizontal="right"/>
    </xf>
    <xf numFmtId="0" fontId="9" fillId="0" borderId="10" xfId="99" applyFont="1" applyBorder="1" applyAlignment="1">
      <alignment horizontal="left"/>
    </xf>
    <xf numFmtId="37" fontId="9" fillId="0" borderId="0" xfId="99" applyNumberFormat="1" applyFont="1" applyBorder="1" applyAlignment="1">
      <alignment horizontal="right"/>
    </xf>
    <xf numFmtId="0" fontId="8" fillId="24" borderId="11" xfId="99" applyFont="1" applyFill="1" applyBorder="1" applyAlignment="1">
      <alignment horizontal="left"/>
    </xf>
    <xf numFmtId="37" fontId="8" fillId="24" borderId="24" xfId="99" applyNumberFormat="1" applyFont="1" applyFill="1" applyBorder="1" applyAlignment="1">
      <alignment horizontal="right"/>
    </xf>
    <xf numFmtId="37" fontId="9" fillId="0" borderId="19" xfId="99" applyNumberFormat="1" applyFont="1" applyBorder="1" applyAlignment="1">
      <alignment horizontal="right"/>
    </xf>
    <xf numFmtId="0" fontId="9" fillId="0" borderId="15" xfId="99" applyFont="1" applyBorder="1" applyAlignment="1">
      <alignment horizontal="left"/>
    </xf>
    <xf numFmtId="37" fontId="9" fillId="0" borderId="13" xfId="99" applyNumberFormat="1" applyFont="1" applyBorder="1" applyAlignment="1">
      <alignment horizontal="right"/>
    </xf>
    <xf numFmtId="42" fontId="9" fillId="0" borderId="13" xfId="99" applyNumberFormat="1" applyFont="1" applyBorder="1" applyAlignment="1">
      <alignment horizontal="right"/>
    </xf>
    <xf numFmtId="0" fontId="9" fillId="0" borderId="10" xfId="98" applyFont="1" applyBorder="1" applyAlignment="1">
      <alignment horizontal="left"/>
    </xf>
    <xf numFmtId="37" fontId="9" fillId="0" borderId="0" xfId="98" applyNumberFormat="1" applyFont="1" applyBorder="1" applyAlignment="1">
      <alignment horizontal="right"/>
    </xf>
    <xf numFmtId="0" fontId="8" fillId="24" borderId="11" xfId="98" applyFont="1" applyFill="1" applyBorder="1" applyAlignment="1">
      <alignment horizontal="left"/>
    </xf>
    <xf numFmtId="37" fontId="8" fillId="24" borderId="24" xfId="98" applyNumberFormat="1" applyFont="1" applyFill="1" applyBorder="1" applyAlignment="1">
      <alignment horizontal="right"/>
    </xf>
    <xf numFmtId="37" fontId="9" fillId="0" borderId="19" xfId="98" applyNumberFormat="1" applyFont="1" applyBorder="1" applyAlignment="1">
      <alignment horizontal="right"/>
    </xf>
    <xf numFmtId="37" fontId="9" fillId="0" borderId="13" xfId="98" applyNumberFormat="1" applyFont="1" applyBorder="1" applyAlignment="1">
      <alignment horizontal="right"/>
    </xf>
    <xf numFmtId="42" fontId="9" fillId="0" borderId="13" xfId="98" applyNumberFormat="1" applyFont="1" applyBorder="1" applyAlignment="1"/>
    <xf numFmtId="42" fontId="9" fillId="0" borderId="10" xfId="0" applyNumberFormat="1" applyFont="1" applyBorder="1" applyAlignment="1"/>
    <xf numFmtId="42" fontId="9" fillId="0" borderId="15" xfId="98" applyNumberFormat="1" applyFont="1" applyBorder="1" applyAlignment="1"/>
    <xf numFmtId="0" fontId="9" fillId="0" borderId="10" xfId="97" applyFont="1" applyBorder="1" applyAlignment="1">
      <alignment horizontal="left"/>
    </xf>
    <xf numFmtId="37" fontId="9" fillId="0" borderId="0" xfId="97" applyNumberFormat="1" applyFont="1" applyBorder="1" applyAlignment="1">
      <alignment horizontal="right"/>
    </xf>
    <xf numFmtId="0" fontId="8" fillId="24" borderId="11" xfId="97" applyFont="1" applyFill="1" applyBorder="1" applyAlignment="1">
      <alignment horizontal="left"/>
    </xf>
    <xf numFmtId="37" fontId="8" fillId="24" borderId="22" xfId="97" applyNumberFormat="1" applyFont="1" applyFill="1" applyBorder="1" applyAlignment="1">
      <alignment horizontal="right"/>
    </xf>
    <xf numFmtId="0" fontId="9" fillId="0" borderId="18" xfId="97" applyFont="1" applyBorder="1" applyAlignment="1">
      <alignment horizontal="left"/>
    </xf>
    <xf numFmtId="37" fontId="9" fillId="0" borderId="19" xfId="97" applyNumberFormat="1" applyFont="1" applyBorder="1" applyAlignment="1">
      <alignment horizontal="right"/>
    </xf>
    <xf numFmtId="0" fontId="9" fillId="0" borderId="15" xfId="97" applyFont="1" applyBorder="1" applyAlignment="1">
      <alignment horizontal="left"/>
    </xf>
    <xf numFmtId="37" fontId="9" fillId="0" borderId="13" xfId="97" applyNumberFormat="1" applyFont="1" applyBorder="1" applyAlignment="1">
      <alignment horizontal="right"/>
    </xf>
    <xf numFmtId="42" fontId="9" fillId="0" borderId="13" xfId="97" applyNumberFormat="1" applyFont="1" applyBorder="1" applyAlignment="1"/>
    <xf numFmtId="42" fontId="9" fillId="0" borderId="15" xfId="97" applyNumberFormat="1" applyFont="1" applyBorder="1" applyAlignment="1"/>
    <xf numFmtId="0" fontId="9" fillId="0" borderId="10" xfId="96" applyFont="1" applyBorder="1" applyAlignment="1">
      <alignment horizontal="left"/>
    </xf>
    <xf numFmtId="37" fontId="9" fillId="0" borderId="0" xfId="96" applyNumberFormat="1" applyFont="1" applyBorder="1" applyAlignment="1">
      <alignment horizontal="right"/>
    </xf>
    <xf numFmtId="0" fontId="8" fillId="24" borderId="11" xfId="96" applyFont="1" applyFill="1" applyBorder="1" applyAlignment="1">
      <alignment horizontal="left"/>
    </xf>
    <xf numFmtId="37" fontId="8" fillId="24" borderId="24" xfId="96" applyNumberFormat="1" applyFont="1" applyFill="1" applyBorder="1" applyAlignment="1">
      <alignment horizontal="right"/>
    </xf>
    <xf numFmtId="0" fontId="9" fillId="0" borderId="15" xfId="96" applyFont="1" applyBorder="1" applyAlignment="1">
      <alignment horizontal="left"/>
    </xf>
    <xf numFmtId="37" fontId="9" fillId="0" borderId="13" xfId="96" applyNumberFormat="1" applyFont="1" applyBorder="1" applyAlignment="1">
      <alignment horizontal="right"/>
    </xf>
    <xf numFmtId="0" fontId="8" fillId="0" borderId="10" xfId="55" applyFont="1" applyFill="1" applyBorder="1"/>
    <xf numFmtId="37" fontId="8" fillId="0" borderId="0" xfId="96" applyNumberFormat="1" applyFont="1" applyFill="1" applyBorder="1" applyAlignment="1">
      <alignment horizontal="right"/>
    </xf>
    <xf numFmtId="42" fontId="8" fillId="0" borderId="0" xfId="0" quotePrefix="1" applyNumberFormat="1" applyFont="1" applyFill="1" applyBorder="1" applyAlignment="1"/>
    <xf numFmtId="42" fontId="8" fillId="0" borderId="0" xfId="0" applyNumberFormat="1" applyFont="1" applyFill="1" applyBorder="1" applyAlignment="1"/>
    <xf numFmtId="37" fontId="8" fillId="24" borderId="22" xfId="96" applyNumberFormat="1" applyFont="1" applyFill="1" applyBorder="1" applyAlignment="1">
      <alignment horizontal="right"/>
    </xf>
    <xf numFmtId="37" fontId="9" fillId="0" borderId="13" xfId="96" applyNumberFormat="1" applyFont="1" applyBorder="1" applyAlignment="1"/>
    <xf numFmtId="0" fontId="9" fillId="0" borderId="0" xfId="94" applyFont="1"/>
    <xf numFmtId="37" fontId="9" fillId="0" borderId="0" xfId="94" applyNumberFormat="1" applyFont="1"/>
    <xf numFmtId="37" fontId="9" fillId="0" borderId="0" xfId="94" applyNumberFormat="1" applyFont="1" applyAlignment="1"/>
    <xf numFmtId="37" fontId="9" fillId="0" borderId="0" xfId="94" applyNumberFormat="1" applyFont="1" applyBorder="1" applyAlignment="1"/>
    <xf numFmtId="37" fontId="9" fillId="0" borderId="0" xfId="51" applyNumberFormat="1" applyFont="1" applyAlignment="1"/>
    <xf numFmtId="37" fontId="9" fillId="0" borderId="0" xfId="51" applyNumberFormat="1" applyFont="1" applyBorder="1" applyAlignment="1"/>
    <xf numFmtId="0" fontId="9" fillId="0" borderId="10" xfId="94" applyFont="1" applyBorder="1" applyAlignment="1">
      <alignment horizontal="left"/>
    </xf>
    <xf numFmtId="37" fontId="9" fillId="0" borderId="0" xfId="94" applyNumberFormat="1" applyFont="1" applyBorder="1" applyAlignment="1">
      <alignment horizontal="right"/>
    </xf>
    <xf numFmtId="0" fontId="8" fillId="24" borderId="11" xfId="94" applyFont="1" applyFill="1" applyBorder="1" applyAlignment="1">
      <alignment horizontal="left"/>
    </xf>
    <xf numFmtId="37" fontId="8" fillId="24" borderId="22" xfId="94" applyNumberFormat="1" applyFont="1" applyFill="1" applyBorder="1" applyAlignment="1">
      <alignment horizontal="right"/>
    </xf>
    <xf numFmtId="0" fontId="9" fillId="0" borderId="15" xfId="94" applyFont="1" applyBorder="1" applyAlignment="1">
      <alignment horizontal="left"/>
    </xf>
    <xf numFmtId="37" fontId="9" fillId="0" borderId="13" xfId="94" applyNumberFormat="1" applyFont="1" applyBorder="1" applyAlignment="1">
      <alignment horizontal="right"/>
    </xf>
    <xf numFmtId="42" fontId="9" fillId="0" borderId="13" xfId="94" applyNumberFormat="1" applyFont="1" applyBorder="1" applyAlignment="1"/>
    <xf numFmtId="0" fontId="10" fillId="0" borderId="26" xfId="141" applyFont="1" applyFill="1" applyBorder="1" applyAlignment="1">
      <alignment wrapText="1"/>
    </xf>
    <xf numFmtId="0" fontId="9" fillId="0" borderId="10" xfId="91" applyFont="1" applyBorder="1" applyAlignment="1">
      <alignment horizontal="left"/>
    </xf>
    <xf numFmtId="37" fontId="9" fillId="0" borderId="0" xfId="91" applyNumberFormat="1" applyFont="1" applyBorder="1" applyAlignment="1">
      <alignment horizontal="right"/>
    </xf>
    <xf numFmtId="0" fontId="8" fillId="24" borderId="11" xfId="91" applyFont="1" applyFill="1" applyBorder="1" applyAlignment="1">
      <alignment horizontal="left"/>
    </xf>
    <xf numFmtId="37" fontId="8" fillId="24" borderId="24" xfId="91" applyNumberFormat="1" applyFont="1" applyFill="1" applyBorder="1" applyAlignment="1">
      <alignment horizontal="right"/>
    </xf>
    <xf numFmtId="37" fontId="9" fillId="0" borderId="19" xfId="91" applyNumberFormat="1" applyFont="1" applyFill="1" applyBorder="1" applyAlignment="1">
      <alignment horizontal="right"/>
    </xf>
    <xf numFmtId="37" fontId="8" fillId="0" borderId="0" xfId="91" applyNumberFormat="1" applyFont="1" applyFill="1" applyBorder="1" applyAlignment="1">
      <alignment horizontal="right"/>
    </xf>
    <xf numFmtId="37" fontId="8" fillId="24" borderId="22" xfId="91" applyNumberFormat="1" applyFont="1" applyFill="1" applyBorder="1" applyAlignment="1">
      <alignment horizontal="right"/>
    </xf>
    <xf numFmtId="37" fontId="9" fillId="0" borderId="13" xfId="91" applyNumberFormat="1" applyFont="1" applyBorder="1" applyAlignment="1">
      <alignment horizontal="right"/>
    </xf>
    <xf numFmtId="42" fontId="9" fillId="0" borderId="13" xfId="91" applyNumberFormat="1" applyFont="1" applyBorder="1" applyAlignment="1"/>
    <xf numFmtId="42" fontId="9" fillId="0" borderId="27" xfId="0" applyNumberFormat="1" applyFont="1" applyFill="1" applyBorder="1" applyAlignment="1"/>
    <xf numFmtId="0" fontId="9" fillId="0" borderId="15" xfId="91" applyFont="1" applyFill="1" applyBorder="1" applyAlignment="1">
      <alignment horizontal="left"/>
    </xf>
    <xf numFmtId="42" fontId="9" fillId="0" borderId="13" xfId="91" applyNumberFormat="1" applyFont="1" applyFill="1" applyBorder="1" applyAlignment="1"/>
    <xf numFmtId="0" fontId="10" fillId="0" borderId="28" xfId="141" applyFont="1" applyFill="1" applyBorder="1" applyAlignment="1">
      <alignment wrapText="1"/>
    </xf>
    <xf numFmtId="0" fontId="9" fillId="0" borderId="10" xfId="92" applyFont="1" applyBorder="1" applyAlignment="1">
      <alignment horizontal="left"/>
    </xf>
    <xf numFmtId="37" fontId="9" fillId="0" borderId="0" xfId="92" applyNumberFormat="1" applyFont="1" applyBorder="1" applyAlignment="1">
      <alignment horizontal="right"/>
    </xf>
    <xf numFmtId="0" fontId="8" fillId="24" borderId="11" xfId="92" applyFont="1" applyFill="1" applyBorder="1" applyAlignment="1">
      <alignment horizontal="left"/>
    </xf>
    <xf numFmtId="37" fontId="8" fillId="24" borderId="22" xfId="92" applyNumberFormat="1" applyFont="1" applyFill="1" applyBorder="1" applyAlignment="1">
      <alignment horizontal="right"/>
    </xf>
    <xf numFmtId="37" fontId="9" fillId="0" borderId="19" xfId="92" applyNumberFormat="1" applyFont="1" applyBorder="1" applyAlignment="1">
      <alignment horizontal="right"/>
    </xf>
    <xf numFmtId="37" fontId="8" fillId="24" borderId="24" xfId="92" applyNumberFormat="1" applyFont="1" applyFill="1" applyBorder="1" applyAlignment="1">
      <alignment horizontal="right"/>
    </xf>
    <xf numFmtId="0" fontId="9" fillId="0" borderId="15" xfId="92" applyFont="1" applyBorder="1" applyAlignment="1">
      <alignment horizontal="left"/>
    </xf>
    <xf numFmtId="37" fontId="9" fillId="0" borderId="13" xfId="92" applyNumberFormat="1" applyFont="1" applyBorder="1" applyAlignment="1">
      <alignment horizontal="right"/>
    </xf>
    <xf numFmtId="42" fontId="9" fillId="0" borderId="13" xfId="92" applyNumberFormat="1" applyFont="1" applyBorder="1" applyAlignment="1"/>
    <xf numFmtId="0" fontId="9" fillId="0" borderId="10" xfId="89" applyFont="1" applyBorder="1" applyAlignment="1">
      <alignment horizontal="left"/>
    </xf>
    <xf numFmtId="0" fontId="8" fillId="24" borderId="11" xfId="89" applyFont="1" applyFill="1" applyBorder="1" applyAlignment="1">
      <alignment horizontal="left"/>
    </xf>
    <xf numFmtId="37" fontId="8" fillId="24" borderId="22" xfId="89" applyNumberFormat="1" applyFont="1" applyFill="1" applyBorder="1" applyAlignment="1">
      <alignment horizontal="right"/>
    </xf>
    <xf numFmtId="37" fontId="9" fillId="0" borderId="19" xfId="89" applyNumberFormat="1" applyFont="1" applyBorder="1" applyAlignment="1">
      <alignment horizontal="right"/>
    </xf>
    <xf numFmtId="37" fontId="8" fillId="24" borderId="24" xfId="89" applyNumberFormat="1" applyFont="1" applyFill="1" applyBorder="1" applyAlignment="1">
      <alignment horizontal="right"/>
    </xf>
    <xf numFmtId="37" fontId="9" fillId="0" borderId="13" xfId="89" applyNumberFormat="1" applyFont="1" applyBorder="1" applyAlignment="1">
      <alignment horizontal="right"/>
    </xf>
    <xf numFmtId="42" fontId="9" fillId="0" borderId="13" xfId="89" applyNumberFormat="1" applyFont="1" applyBorder="1" applyAlignment="1"/>
    <xf numFmtId="0" fontId="9" fillId="0" borderId="10" xfId="90" applyFont="1" applyBorder="1" applyAlignment="1">
      <alignment horizontal="left"/>
    </xf>
    <xf numFmtId="37" fontId="9" fillId="0" borderId="0" xfId="90" applyNumberFormat="1" applyFont="1" applyBorder="1" applyAlignment="1">
      <alignment horizontal="right"/>
    </xf>
    <xf numFmtId="0" fontId="8" fillId="24" borderId="11" xfId="90" applyFont="1" applyFill="1" applyBorder="1" applyAlignment="1">
      <alignment horizontal="left"/>
    </xf>
    <xf numFmtId="0" fontId="9" fillId="0" borderId="15" xfId="90" applyFont="1" applyBorder="1" applyAlignment="1">
      <alignment horizontal="left"/>
    </xf>
    <xf numFmtId="37" fontId="9" fillId="0" borderId="13" xfId="90" applyNumberFormat="1" applyFont="1" applyBorder="1" applyAlignment="1">
      <alignment horizontal="right"/>
    </xf>
    <xf numFmtId="37" fontId="8" fillId="24" borderId="22" xfId="90" applyNumberFormat="1" applyFont="1" applyFill="1" applyBorder="1" applyAlignment="1">
      <alignment horizontal="right"/>
    </xf>
    <xf numFmtId="0" fontId="9" fillId="0" borderId="18" xfId="89" applyFont="1" applyBorder="1"/>
    <xf numFmtId="0" fontId="9" fillId="0" borderId="15" xfId="89" applyFont="1" applyBorder="1" applyAlignment="1">
      <alignment horizontal="left"/>
    </xf>
    <xf numFmtId="42" fontId="9" fillId="0" borderId="0" xfId="88" applyNumberFormat="1" applyFont="1" applyBorder="1" applyAlignment="1">
      <alignment horizontal="right"/>
    </xf>
    <xf numFmtId="0" fontId="9" fillId="0" borderId="10" xfId="88" applyFont="1" applyBorder="1" applyAlignment="1">
      <alignment horizontal="left"/>
    </xf>
    <xf numFmtId="37" fontId="9" fillId="0" borderId="0" xfId="88" applyNumberFormat="1" applyFont="1" applyBorder="1" applyAlignment="1">
      <alignment horizontal="right"/>
    </xf>
    <xf numFmtId="0" fontId="8" fillId="24" borderId="11" xfId="88" applyFont="1" applyFill="1" applyBorder="1" applyAlignment="1">
      <alignment horizontal="left"/>
    </xf>
    <xf numFmtId="37" fontId="8" fillId="24" borderId="24" xfId="88" applyNumberFormat="1" applyFont="1" applyFill="1" applyBorder="1" applyAlignment="1">
      <alignment horizontal="right"/>
    </xf>
    <xf numFmtId="0" fontId="9" fillId="0" borderId="15" xfId="88" applyFont="1" applyBorder="1" applyAlignment="1">
      <alignment horizontal="left"/>
    </xf>
    <xf numFmtId="37" fontId="9" fillId="0" borderId="13" xfId="88" applyNumberFormat="1" applyFont="1" applyBorder="1" applyAlignment="1">
      <alignment horizontal="right"/>
    </xf>
    <xf numFmtId="42" fontId="9" fillId="0" borderId="13" xfId="88" applyNumberFormat="1" applyFont="1" applyBorder="1" applyAlignment="1">
      <alignment horizontal="right"/>
    </xf>
    <xf numFmtId="37" fontId="9" fillId="0" borderId="0" xfId="88" applyNumberFormat="1" applyFont="1"/>
    <xf numFmtId="42" fontId="9" fillId="0" borderId="0" xfId="88" applyNumberFormat="1" applyFont="1"/>
    <xf numFmtId="42" fontId="9" fillId="0" borderId="0" xfId="51" applyNumberFormat="1" applyFont="1"/>
    <xf numFmtId="42" fontId="9" fillId="0" borderId="0" xfId="51" applyNumberFormat="1" applyFont="1" applyBorder="1" applyAlignment="1">
      <alignment horizontal="right"/>
    </xf>
    <xf numFmtId="0" fontId="9" fillId="0" borderId="10" xfId="87" applyFont="1" applyBorder="1" applyAlignment="1">
      <alignment horizontal="left"/>
    </xf>
    <xf numFmtId="37" fontId="9" fillId="0" borderId="0" xfId="87" applyNumberFormat="1" applyFont="1" applyBorder="1" applyAlignment="1">
      <alignment horizontal="right"/>
    </xf>
    <xf numFmtId="0" fontId="8" fillId="24" borderId="11" xfId="87" applyFont="1" applyFill="1" applyBorder="1" applyAlignment="1">
      <alignment horizontal="left"/>
    </xf>
    <xf numFmtId="37" fontId="8" fillId="24" borderId="22" xfId="87" applyNumberFormat="1" applyFont="1" applyFill="1" applyBorder="1" applyAlignment="1">
      <alignment horizontal="right"/>
    </xf>
    <xf numFmtId="0" fontId="9" fillId="0" borderId="15" xfId="87" applyFont="1" applyBorder="1" applyAlignment="1">
      <alignment horizontal="left"/>
    </xf>
    <xf numFmtId="37" fontId="9" fillId="0" borderId="13" xfId="87" applyNumberFormat="1" applyFont="1" applyBorder="1" applyAlignment="1">
      <alignment horizontal="right"/>
    </xf>
    <xf numFmtId="42" fontId="9" fillId="0" borderId="13" xfId="0" applyNumberFormat="1" applyFont="1" applyBorder="1"/>
    <xf numFmtId="42" fontId="9" fillId="0" borderId="13" xfId="87" applyNumberFormat="1" applyFont="1" applyFill="1" applyBorder="1" applyAlignment="1">
      <alignment horizontal="right"/>
    </xf>
    <xf numFmtId="0" fontId="9" fillId="0" borderId="10" xfId="85" applyFont="1" applyBorder="1" applyAlignment="1">
      <alignment horizontal="left"/>
    </xf>
    <xf numFmtId="37" fontId="9" fillId="0" borderId="0" xfId="85" applyNumberFormat="1" applyFont="1" applyBorder="1" applyAlignment="1">
      <alignment horizontal="right"/>
    </xf>
    <xf numFmtId="0" fontId="8" fillId="24" borderId="11" xfId="85" applyFont="1" applyFill="1" applyBorder="1" applyAlignment="1">
      <alignment horizontal="left"/>
    </xf>
    <xf numFmtId="37" fontId="8" fillId="24" borderId="22" xfId="85" applyNumberFormat="1" applyFont="1" applyFill="1" applyBorder="1" applyAlignment="1">
      <alignment horizontal="right"/>
    </xf>
    <xf numFmtId="37" fontId="9" fillId="0" borderId="19" xfId="85" applyNumberFormat="1" applyFont="1" applyBorder="1" applyAlignment="1">
      <alignment horizontal="right"/>
    </xf>
    <xf numFmtId="37" fontId="9" fillId="0" borderId="0" xfId="85" applyNumberFormat="1" applyFont="1" applyFill="1" applyBorder="1" applyAlignment="1">
      <alignment horizontal="right"/>
    </xf>
    <xf numFmtId="0" fontId="9" fillId="0" borderId="15" xfId="85" applyFont="1" applyBorder="1" applyAlignment="1">
      <alignment horizontal="left"/>
    </xf>
    <xf numFmtId="37" fontId="9" fillId="0" borderId="13" xfId="85" applyNumberFormat="1" applyFont="1" applyBorder="1" applyAlignment="1">
      <alignment horizontal="right"/>
    </xf>
    <xf numFmtId="42" fontId="9" fillId="0" borderId="13" xfId="85" applyNumberFormat="1" applyFont="1" applyBorder="1" applyAlignment="1">
      <alignment horizontal="center"/>
    </xf>
    <xf numFmtId="0" fontId="9" fillId="0" borderId="10" xfId="84" applyFont="1" applyBorder="1" applyAlignment="1">
      <alignment horizontal="left"/>
    </xf>
    <xf numFmtId="37" fontId="9" fillId="0" borderId="0" xfId="84" applyNumberFormat="1" applyFont="1" applyBorder="1" applyAlignment="1">
      <alignment horizontal="right"/>
    </xf>
    <xf numFmtId="0" fontId="8" fillId="24" borderId="11" xfId="84" applyFont="1" applyFill="1" applyBorder="1" applyAlignment="1">
      <alignment horizontal="left"/>
    </xf>
    <xf numFmtId="37" fontId="8" fillId="24" borderId="22" xfId="84" applyNumberFormat="1" applyFont="1" applyFill="1" applyBorder="1" applyAlignment="1">
      <alignment horizontal="right"/>
    </xf>
    <xf numFmtId="37" fontId="9" fillId="0" borderId="19" xfId="84" applyNumberFormat="1" applyFont="1" applyBorder="1" applyAlignment="1">
      <alignment horizontal="right"/>
    </xf>
    <xf numFmtId="37" fontId="8" fillId="24" borderId="24" xfId="84" applyNumberFormat="1" applyFont="1" applyFill="1" applyBorder="1" applyAlignment="1">
      <alignment horizontal="right"/>
    </xf>
    <xf numFmtId="0" fontId="9" fillId="0" borderId="15" xfId="84" applyFont="1" applyBorder="1" applyAlignment="1">
      <alignment horizontal="left"/>
    </xf>
    <xf numFmtId="37" fontId="9" fillId="0" borderId="13" xfId="84" applyNumberFormat="1" applyFont="1" applyBorder="1" applyAlignment="1">
      <alignment horizontal="right"/>
    </xf>
    <xf numFmtId="42" fontId="9" fillId="0" borderId="13" xfId="84" applyNumberFormat="1" applyFont="1" applyBorder="1" applyAlignment="1"/>
    <xf numFmtId="0" fontId="9" fillId="0" borderId="10" xfId="83" applyFont="1" applyBorder="1" applyAlignment="1">
      <alignment horizontal="left"/>
    </xf>
    <xf numFmtId="37" fontId="9" fillId="0" borderId="0" xfId="83" applyNumberFormat="1" applyFont="1" applyBorder="1" applyAlignment="1">
      <alignment horizontal="right"/>
    </xf>
    <xf numFmtId="0" fontId="8" fillId="24" borderId="11" xfId="83" applyFont="1" applyFill="1" applyBorder="1" applyAlignment="1">
      <alignment horizontal="left"/>
    </xf>
    <xf numFmtId="37" fontId="8" fillId="24" borderId="22" xfId="83" applyNumberFormat="1" applyFont="1" applyFill="1" applyBorder="1" applyAlignment="1">
      <alignment horizontal="right"/>
    </xf>
    <xf numFmtId="37" fontId="9" fillId="0" borderId="19" xfId="83" applyNumberFormat="1" applyFont="1" applyBorder="1" applyAlignment="1">
      <alignment horizontal="right"/>
    </xf>
    <xf numFmtId="0" fontId="9" fillId="0" borderId="0" xfId="83" applyFont="1" applyBorder="1" applyAlignment="1">
      <alignment horizontal="left"/>
    </xf>
    <xf numFmtId="3" fontId="8" fillId="24" borderId="24" xfId="83" applyNumberFormat="1" applyFont="1" applyFill="1" applyBorder="1" applyAlignment="1">
      <alignment horizontal="right"/>
    </xf>
    <xf numFmtId="0" fontId="9" fillId="0" borderId="13" xfId="83" applyFont="1" applyBorder="1" applyAlignment="1">
      <alignment horizontal="left"/>
    </xf>
    <xf numFmtId="42" fontId="9" fillId="0" borderId="13" xfId="83" applyNumberFormat="1" applyFont="1" applyBorder="1" applyAlignment="1">
      <alignment horizontal="left"/>
    </xf>
    <xf numFmtId="42" fontId="9" fillId="0" borderId="13" xfId="0" quotePrefix="1" applyNumberFormat="1" applyFont="1" applyBorder="1"/>
    <xf numFmtId="42" fontId="9" fillId="0" borderId="13" xfId="83" applyNumberFormat="1" applyFont="1" applyBorder="1" applyAlignment="1">
      <alignment horizontal="right"/>
    </xf>
    <xf numFmtId="0" fontId="9" fillId="0" borderId="10" xfId="82" applyFont="1" applyBorder="1" applyAlignment="1">
      <alignment horizontal="left"/>
    </xf>
    <xf numFmtId="37" fontId="9" fillId="0" borderId="0" xfId="82" applyNumberFormat="1" applyFont="1" applyBorder="1" applyAlignment="1">
      <alignment horizontal="right"/>
    </xf>
    <xf numFmtId="0" fontId="8" fillId="24" borderId="11" xfId="82" applyFont="1" applyFill="1" applyBorder="1" applyAlignment="1">
      <alignment horizontal="left"/>
    </xf>
    <xf numFmtId="37" fontId="8" fillId="24" borderId="22" xfId="82" applyNumberFormat="1" applyFont="1" applyFill="1" applyBorder="1" applyAlignment="1">
      <alignment horizontal="right"/>
    </xf>
    <xf numFmtId="0" fontId="9" fillId="0" borderId="15" xfId="82" applyFont="1" applyBorder="1" applyAlignment="1">
      <alignment horizontal="left"/>
    </xf>
    <xf numFmtId="37" fontId="9" fillId="0" borderId="13" xfId="82" applyNumberFormat="1" applyFont="1" applyBorder="1" applyAlignment="1">
      <alignment horizontal="right"/>
    </xf>
    <xf numFmtId="42" fontId="9" fillId="0" borderId="13" xfId="82" applyNumberFormat="1" applyFont="1" applyBorder="1" applyAlignment="1"/>
    <xf numFmtId="42" fontId="9" fillId="0" borderId="0" xfId="81" applyNumberFormat="1" applyFont="1" applyBorder="1" applyAlignment="1">
      <alignment horizontal="right"/>
    </xf>
    <xf numFmtId="0" fontId="8" fillId="24" borderId="11" xfId="81" applyFont="1" applyFill="1" applyBorder="1" applyAlignment="1">
      <alignment horizontal="left"/>
    </xf>
    <xf numFmtId="37" fontId="8" fillId="24" borderId="24" xfId="81" applyNumberFormat="1" applyFont="1" applyFill="1" applyBorder="1" applyAlignment="1">
      <alignment horizontal="right"/>
    </xf>
    <xf numFmtId="0" fontId="9" fillId="0" borderId="15" xfId="81" applyFont="1" applyBorder="1" applyAlignment="1">
      <alignment horizontal="left"/>
    </xf>
    <xf numFmtId="37" fontId="9" fillId="0" borderId="13" xfId="81" applyNumberFormat="1" applyFont="1" applyBorder="1" applyAlignment="1">
      <alignment horizontal="right"/>
    </xf>
    <xf numFmtId="42" fontId="9" fillId="0" borderId="13" xfId="81" applyNumberFormat="1" applyFont="1" applyBorder="1" applyAlignment="1">
      <alignment horizontal="right"/>
    </xf>
    <xf numFmtId="37" fontId="9" fillId="0" borderId="0" xfId="81" applyNumberFormat="1" applyFont="1" applyBorder="1" applyAlignment="1">
      <alignment horizontal="right"/>
    </xf>
    <xf numFmtId="37" fontId="9" fillId="0" borderId="0" xfId="81" applyNumberFormat="1" applyFont="1"/>
    <xf numFmtId="42" fontId="9" fillId="0" borderId="0" xfId="81" applyNumberFormat="1" applyFont="1"/>
    <xf numFmtId="0" fontId="9" fillId="0" borderId="10" xfId="80" applyFont="1" applyBorder="1" applyAlignment="1">
      <alignment horizontal="left"/>
    </xf>
    <xf numFmtId="37" fontId="9" fillId="0" borderId="0" xfId="80" applyNumberFormat="1" applyFont="1" applyBorder="1" applyAlignment="1">
      <alignment horizontal="right"/>
    </xf>
    <xf numFmtId="0" fontId="8" fillId="24" borderId="11" xfId="80" applyFont="1" applyFill="1" applyBorder="1" applyAlignment="1">
      <alignment horizontal="left"/>
    </xf>
    <xf numFmtId="37" fontId="8" fillId="24" borderId="22" xfId="80" applyNumberFormat="1" applyFont="1" applyFill="1" applyBorder="1" applyAlignment="1">
      <alignment horizontal="right"/>
    </xf>
    <xf numFmtId="0" fontId="9" fillId="0" borderId="18" xfId="80" applyFont="1" applyBorder="1" applyAlignment="1">
      <alignment horizontal="left"/>
    </xf>
    <xf numFmtId="37" fontId="9" fillId="0" borderId="19" xfId="80" applyNumberFormat="1" applyFont="1" applyBorder="1" applyAlignment="1">
      <alignment horizontal="right"/>
    </xf>
    <xf numFmtId="42" fontId="9" fillId="0" borderId="0" xfId="80" applyNumberFormat="1" applyFont="1" applyBorder="1" applyAlignment="1">
      <alignment horizontal="right"/>
    </xf>
    <xf numFmtId="0" fontId="9" fillId="0" borderId="15" xfId="80" applyFont="1" applyBorder="1" applyAlignment="1">
      <alignment horizontal="left"/>
    </xf>
    <xf numFmtId="37" fontId="9" fillId="0" borderId="13" xfId="80" applyNumberFormat="1" applyFont="1" applyBorder="1" applyAlignment="1">
      <alignment horizontal="right"/>
    </xf>
    <xf numFmtId="42" fontId="9" fillId="0" borderId="13" xfId="80" applyNumberFormat="1" applyFont="1" applyBorder="1" applyAlignment="1">
      <alignment horizontal="right"/>
    </xf>
    <xf numFmtId="37" fontId="9" fillId="0" borderId="0" xfId="80" applyNumberFormat="1" applyFont="1"/>
    <xf numFmtId="42" fontId="9" fillId="0" borderId="0" xfId="80" applyNumberFormat="1" applyFont="1"/>
    <xf numFmtId="42" fontId="9" fillId="0" borderId="0" xfId="79" applyNumberFormat="1" applyFont="1" applyBorder="1" applyAlignment="1"/>
    <xf numFmtId="0" fontId="9" fillId="0" borderId="10" xfId="79" applyFont="1" applyBorder="1" applyAlignment="1">
      <alignment horizontal="left"/>
    </xf>
    <xf numFmtId="37" fontId="9" fillId="0" borderId="0" xfId="79" applyNumberFormat="1" applyFont="1" applyBorder="1" applyAlignment="1">
      <alignment horizontal="right"/>
    </xf>
    <xf numFmtId="0" fontId="8" fillId="24" borderId="11" xfId="79" applyFont="1" applyFill="1" applyBorder="1" applyAlignment="1">
      <alignment horizontal="left"/>
    </xf>
    <xf numFmtId="37" fontId="8" fillId="24" borderId="22" xfId="79" applyNumberFormat="1" applyFont="1" applyFill="1" applyBorder="1" applyAlignment="1">
      <alignment horizontal="right"/>
    </xf>
    <xf numFmtId="0" fontId="9" fillId="0" borderId="18" xfId="79" applyFont="1" applyBorder="1" applyAlignment="1">
      <alignment horizontal="left"/>
    </xf>
    <xf numFmtId="37" fontId="9" fillId="0" borderId="19" xfId="79" applyNumberFormat="1" applyFont="1" applyBorder="1" applyAlignment="1">
      <alignment horizontal="right"/>
    </xf>
    <xf numFmtId="0" fontId="9" fillId="0" borderId="15" xfId="79" applyFont="1" applyBorder="1" applyAlignment="1">
      <alignment horizontal="left"/>
    </xf>
    <xf numFmtId="37" fontId="9" fillId="0" borderId="13" xfId="79" applyNumberFormat="1" applyFont="1" applyBorder="1" applyAlignment="1">
      <alignment horizontal="right"/>
    </xf>
    <xf numFmtId="42" fontId="9" fillId="0" borderId="13" xfId="79" applyNumberFormat="1" applyFont="1" applyBorder="1" applyAlignment="1"/>
    <xf numFmtId="37" fontId="9" fillId="0" borderId="0" xfId="79" applyNumberFormat="1" applyFont="1"/>
    <xf numFmtId="42" fontId="9" fillId="0" borderId="0" xfId="79" applyNumberFormat="1" applyFont="1" applyAlignment="1"/>
    <xf numFmtId="0" fontId="9" fillId="0" borderId="10" xfId="78" applyFont="1" applyBorder="1" applyAlignment="1">
      <alignment horizontal="left"/>
    </xf>
    <xf numFmtId="37" fontId="9" fillId="0" borderId="0" xfId="78" applyNumberFormat="1" applyFont="1" applyBorder="1" applyAlignment="1">
      <alignment horizontal="right"/>
    </xf>
    <xf numFmtId="0" fontId="8" fillId="24" borderId="11" xfId="78" applyFont="1" applyFill="1" applyBorder="1" applyAlignment="1">
      <alignment horizontal="left"/>
    </xf>
    <xf numFmtId="37" fontId="8" fillId="24" borderId="22" xfId="78" applyNumberFormat="1" applyFont="1" applyFill="1" applyBorder="1" applyAlignment="1">
      <alignment horizontal="right"/>
    </xf>
    <xf numFmtId="37" fontId="9" fillId="0" borderId="19" xfId="78" applyNumberFormat="1" applyFont="1" applyBorder="1" applyAlignment="1">
      <alignment horizontal="right"/>
    </xf>
    <xf numFmtId="0" fontId="9" fillId="0" borderId="15" xfId="78" applyFont="1" applyBorder="1" applyAlignment="1">
      <alignment horizontal="left"/>
    </xf>
    <xf numFmtId="37" fontId="9" fillId="0" borderId="13" xfId="78" applyNumberFormat="1" applyFont="1" applyBorder="1" applyAlignment="1">
      <alignment horizontal="right"/>
    </xf>
    <xf numFmtId="42" fontId="9" fillId="0" borderId="13" xfId="78" applyNumberFormat="1" applyFont="1" applyBorder="1" applyAlignment="1"/>
    <xf numFmtId="0" fontId="9" fillId="0" borderId="10" xfId="77" applyFont="1" applyBorder="1" applyAlignment="1">
      <alignment horizontal="left"/>
    </xf>
    <xf numFmtId="167" fontId="9" fillId="0" borderId="0" xfId="77" applyNumberFormat="1" applyFont="1" applyBorder="1" applyAlignment="1">
      <alignment horizontal="right"/>
    </xf>
    <xf numFmtId="0" fontId="8" fillId="24" borderId="11" xfId="77" applyFont="1" applyFill="1" applyBorder="1" applyAlignment="1">
      <alignment horizontal="left"/>
    </xf>
    <xf numFmtId="37" fontId="9" fillId="0" borderId="19" xfId="77" applyNumberFormat="1" applyFont="1" applyBorder="1" applyAlignment="1">
      <alignment horizontal="right"/>
    </xf>
    <xf numFmtId="37" fontId="8" fillId="24" borderId="22" xfId="77" applyNumberFormat="1" applyFont="1" applyFill="1" applyBorder="1" applyAlignment="1">
      <alignment horizontal="right"/>
    </xf>
    <xf numFmtId="37" fontId="9" fillId="0" borderId="13" xfId="77" applyNumberFormat="1" applyFont="1" applyBorder="1" applyAlignment="1">
      <alignment horizontal="right"/>
    </xf>
    <xf numFmtId="42" fontId="9" fillId="0" borderId="13" xfId="77" applyNumberFormat="1" applyFont="1" applyBorder="1" applyAlignment="1"/>
    <xf numFmtId="0" fontId="9" fillId="0" borderId="15" xfId="77" applyFont="1" applyBorder="1" applyAlignment="1">
      <alignment horizontal="left"/>
    </xf>
    <xf numFmtId="0" fontId="9" fillId="0" borderId="10" xfId="76" applyFont="1" applyBorder="1" applyAlignment="1">
      <alignment horizontal="left"/>
    </xf>
    <xf numFmtId="37" fontId="9" fillId="0" borderId="0" xfId="76" applyNumberFormat="1" applyFont="1" applyFill="1" applyBorder="1" applyAlignment="1">
      <alignment horizontal="right"/>
    </xf>
    <xf numFmtId="0" fontId="8" fillId="24" borderId="11" xfId="76" applyFont="1" applyFill="1" applyBorder="1" applyAlignment="1">
      <alignment horizontal="left"/>
    </xf>
    <xf numFmtId="37" fontId="8" fillId="24" borderId="22" xfId="76" applyNumberFormat="1" applyFont="1" applyFill="1" applyBorder="1" applyAlignment="1">
      <alignment horizontal="right"/>
    </xf>
    <xf numFmtId="0" fontId="9" fillId="0" borderId="15" xfId="76" applyFont="1" applyBorder="1" applyAlignment="1">
      <alignment horizontal="left"/>
    </xf>
    <xf numFmtId="37" fontId="9" fillId="0" borderId="13" xfId="76" applyNumberFormat="1" applyFont="1" applyFill="1" applyBorder="1" applyAlignment="1">
      <alignment horizontal="right"/>
    </xf>
    <xf numFmtId="42" fontId="9" fillId="0" borderId="13" xfId="76" applyNumberFormat="1" applyFont="1" applyBorder="1" applyAlignment="1"/>
    <xf numFmtId="42" fontId="9" fillId="0" borderId="0" xfId="51" applyNumberFormat="1" applyFont="1" applyFill="1" applyBorder="1"/>
    <xf numFmtId="0" fontId="9" fillId="0" borderId="0" xfId="75" applyFont="1" applyBorder="1"/>
    <xf numFmtId="0" fontId="9" fillId="0" borderId="10" xfId="75" applyFont="1" applyBorder="1" applyAlignment="1">
      <alignment horizontal="left"/>
    </xf>
    <xf numFmtId="37" fontId="9" fillId="0" borderId="0" xfId="75" applyNumberFormat="1" applyFont="1" applyBorder="1" applyAlignment="1">
      <alignment horizontal="right"/>
    </xf>
    <xf numFmtId="0" fontId="8" fillId="24" borderId="11" xfId="75" applyFont="1" applyFill="1" applyBorder="1" applyAlignment="1">
      <alignment horizontal="left"/>
    </xf>
    <xf numFmtId="37" fontId="8" fillId="24" borderId="22" xfId="75" applyNumberFormat="1" applyFont="1" applyFill="1" applyBorder="1" applyAlignment="1">
      <alignment horizontal="right"/>
    </xf>
    <xf numFmtId="37" fontId="9" fillId="0" borderId="19" xfId="75" applyNumberFormat="1" applyFont="1" applyBorder="1" applyAlignment="1">
      <alignment horizontal="right"/>
    </xf>
    <xf numFmtId="0" fontId="9" fillId="0" borderId="0" xfId="75" applyFont="1"/>
    <xf numFmtId="0" fontId="9" fillId="0" borderId="15" xfId="75" applyFont="1" applyBorder="1" applyAlignment="1">
      <alignment horizontal="left"/>
    </xf>
    <xf numFmtId="37" fontId="9" fillId="0" borderId="13" xfId="75" applyNumberFormat="1" applyFont="1" applyBorder="1" applyAlignment="1">
      <alignment horizontal="right"/>
    </xf>
    <xf numFmtId="42" fontId="9" fillId="0" borderId="13" xfId="75" applyNumberFormat="1" applyFont="1" applyBorder="1" applyAlignment="1">
      <alignment horizontal="right"/>
    </xf>
    <xf numFmtId="42" fontId="9" fillId="0" borderId="13" xfId="122" quotePrefix="1" applyNumberFormat="1" applyFont="1" applyBorder="1"/>
    <xf numFmtId="42" fontId="9" fillId="0" borderId="0" xfId="74" applyNumberFormat="1" applyFont="1" applyBorder="1" applyAlignment="1">
      <alignment horizontal="right"/>
    </xf>
    <xf numFmtId="0" fontId="9" fillId="0" borderId="10" xfId="74" applyFont="1" applyBorder="1" applyAlignment="1">
      <alignment horizontal="left"/>
    </xf>
    <xf numFmtId="0" fontId="9" fillId="0" borderId="0" xfId="74" applyFont="1" applyBorder="1" applyAlignment="1">
      <alignment horizontal="left"/>
    </xf>
    <xf numFmtId="0" fontId="8" fillId="24" borderId="11" xfId="74" applyFont="1" applyFill="1" applyBorder="1" applyAlignment="1">
      <alignment horizontal="left"/>
    </xf>
    <xf numFmtId="3" fontId="8" fillId="24" borderId="24" xfId="74" applyNumberFormat="1" applyFont="1" applyFill="1" applyBorder="1" applyAlignment="1">
      <alignment horizontal="right"/>
    </xf>
    <xf numFmtId="0" fontId="9" fillId="0" borderId="19" xfId="74" applyFont="1" applyBorder="1" applyAlignment="1">
      <alignment horizontal="left"/>
    </xf>
    <xf numFmtId="0" fontId="9" fillId="0" borderId="15" xfId="74" applyFont="1" applyBorder="1" applyAlignment="1">
      <alignment horizontal="left"/>
    </xf>
    <xf numFmtId="0" fontId="9" fillId="0" borderId="13" xfId="74" applyFont="1" applyBorder="1" applyAlignment="1">
      <alignment horizontal="left"/>
    </xf>
    <xf numFmtId="42" fontId="9" fillId="0" borderId="13" xfId="74" applyNumberFormat="1" applyFont="1" applyBorder="1" applyAlignment="1">
      <alignment horizontal="right"/>
    </xf>
    <xf numFmtId="42" fontId="9" fillId="0" borderId="0" xfId="74" applyNumberFormat="1" applyFont="1"/>
    <xf numFmtId="0" fontId="9" fillId="0" borderId="10" xfId="73" applyFont="1" applyBorder="1" applyAlignment="1">
      <alignment horizontal="left"/>
    </xf>
    <xf numFmtId="37" fontId="9" fillId="0" borderId="0" xfId="73" applyNumberFormat="1" applyFont="1" applyBorder="1" applyAlignment="1">
      <alignment horizontal="right"/>
    </xf>
    <xf numFmtId="0" fontId="8" fillId="24" borderId="11" xfId="73" applyFont="1" applyFill="1" applyBorder="1" applyAlignment="1">
      <alignment horizontal="left"/>
    </xf>
    <xf numFmtId="37" fontId="8" fillId="24" borderId="22" xfId="73" applyNumberFormat="1" applyFont="1" applyFill="1" applyBorder="1" applyAlignment="1">
      <alignment horizontal="right"/>
    </xf>
    <xf numFmtId="37" fontId="9" fillId="0" borderId="0" xfId="73" applyNumberFormat="1" applyFont="1" applyBorder="1"/>
    <xf numFmtId="37" fontId="8" fillId="24" borderId="22" xfId="73" applyNumberFormat="1" applyFont="1" applyFill="1" applyBorder="1"/>
    <xf numFmtId="37" fontId="9" fillId="0" borderId="13" xfId="73" applyNumberFormat="1" applyFont="1" applyBorder="1"/>
    <xf numFmtId="42" fontId="9" fillId="0" borderId="13" xfId="73" applyNumberFormat="1" applyFont="1" applyBorder="1" applyAlignment="1"/>
    <xf numFmtId="0" fontId="9" fillId="0" borderId="10" xfId="72" applyFont="1" applyBorder="1" applyAlignment="1">
      <alignment horizontal="left"/>
    </xf>
    <xf numFmtId="37" fontId="9" fillId="0" borderId="0" xfId="72" applyNumberFormat="1" applyFont="1" applyBorder="1" applyAlignment="1">
      <alignment horizontal="right"/>
    </xf>
    <xf numFmtId="0" fontId="8" fillId="24" borderId="11" xfId="72" applyFont="1" applyFill="1" applyBorder="1" applyAlignment="1">
      <alignment horizontal="left"/>
    </xf>
    <xf numFmtId="37" fontId="8" fillId="24" borderId="22" xfId="72" applyNumberFormat="1" applyFont="1" applyFill="1" applyBorder="1" applyAlignment="1">
      <alignment horizontal="right"/>
    </xf>
    <xf numFmtId="37" fontId="9" fillId="0" borderId="19" xfId="72" applyNumberFormat="1" applyFont="1" applyBorder="1" applyAlignment="1">
      <alignment horizontal="right"/>
    </xf>
    <xf numFmtId="37" fontId="9" fillId="0" borderId="13" xfId="72" applyNumberFormat="1" applyFont="1" applyBorder="1" applyAlignment="1">
      <alignment horizontal="right"/>
    </xf>
    <xf numFmtId="42" fontId="9" fillId="0" borderId="13" xfId="72" applyNumberFormat="1" applyFont="1" applyBorder="1" applyAlignment="1"/>
    <xf numFmtId="0" fontId="9" fillId="0" borderId="10" xfId="71" applyFont="1" applyBorder="1" applyAlignment="1">
      <alignment horizontal="left"/>
    </xf>
    <xf numFmtId="37" fontId="9" fillId="0" borderId="0" xfId="71" applyNumberFormat="1" applyFont="1" applyBorder="1" applyAlignment="1">
      <alignment horizontal="right"/>
    </xf>
    <xf numFmtId="0" fontId="8" fillId="24" borderId="11" xfId="71" applyFont="1" applyFill="1" applyBorder="1" applyAlignment="1">
      <alignment horizontal="left"/>
    </xf>
    <xf numFmtId="37" fontId="8" fillId="24" borderId="24" xfId="71" applyNumberFormat="1" applyFont="1" applyFill="1" applyBorder="1" applyAlignment="1">
      <alignment horizontal="right"/>
    </xf>
    <xf numFmtId="0" fontId="9" fillId="0" borderId="15" xfId="71" applyFont="1" applyBorder="1" applyAlignment="1">
      <alignment horizontal="left"/>
    </xf>
    <xf numFmtId="37" fontId="9" fillId="0" borderId="13" xfId="71" applyNumberFormat="1" applyFont="1" applyBorder="1" applyAlignment="1">
      <alignment horizontal="right"/>
    </xf>
    <xf numFmtId="42" fontId="9" fillId="0" borderId="13" xfId="71" applyNumberFormat="1" applyFont="1" applyBorder="1" applyAlignment="1">
      <alignment horizontal="right"/>
    </xf>
    <xf numFmtId="0" fontId="9" fillId="0" borderId="10" xfId="70" applyFont="1" applyBorder="1" applyAlignment="1">
      <alignment horizontal="left"/>
    </xf>
    <xf numFmtId="37" fontId="9" fillId="0" borderId="0" xfId="70" applyNumberFormat="1" applyFont="1" applyBorder="1" applyAlignment="1">
      <alignment horizontal="right"/>
    </xf>
    <xf numFmtId="0" fontId="8" fillId="24" borderId="11" xfId="70" applyFont="1" applyFill="1" applyBorder="1" applyAlignment="1">
      <alignment horizontal="left"/>
    </xf>
    <xf numFmtId="37" fontId="8" fillId="24" borderId="22" xfId="70" applyNumberFormat="1" applyFont="1" applyFill="1" applyBorder="1" applyAlignment="1">
      <alignment horizontal="right"/>
    </xf>
    <xf numFmtId="0" fontId="9" fillId="0" borderId="15" xfId="70" applyFont="1" applyBorder="1" applyAlignment="1">
      <alignment horizontal="left"/>
    </xf>
    <xf numFmtId="37" fontId="9" fillId="0" borderId="13" xfId="70" applyNumberFormat="1" applyFont="1" applyBorder="1" applyAlignment="1">
      <alignment horizontal="right"/>
    </xf>
    <xf numFmtId="42" fontId="9" fillId="0" borderId="13" xfId="70" applyNumberFormat="1" applyFont="1" applyBorder="1" applyAlignment="1"/>
    <xf numFmtId="0" fontId="9" fillId="0" borderId="10" xfId="69" applyFont="1" applyBorder="1" applyAlignment="1">
      <alignment horizontal="left"/>
    </xf>
    <xf numFmtId="37" fontId="9" fillId="0" borderId="0" xfId="69" applyNumberFormat="1" applyFont="1" applyFill="1" applyBorder="1" applyAlignment="1">
      <alignment horizontal="right"/>
    </xf>
    <xf numFmtId="0" fontId="8" fillId="24" borderId="11" xfId="69" applyFont="1" applyFill="1" applyBorder="1" applyAlignment="1">
      <alignment horizontal="left"/>
    </xf>
    <xf numFmtId="37" fontId="8" fillId="24" borderId="22" xfId="69" applyNumberFormat="1" applyFont="1" applyFill="1" applyBorder="1" applyAlignment="1">
      <alignment horizontal="right"/>
    </xf>
    <xf numFmtId="37" fontId="9" fillId="0" borderId="13" xfId="69" applyNumberFormat="1" applyFont="1" applyBorder="1" applyAlignment="1">
      <alignment horizontal="right"/>
    </xf>
    <xf numFmtId="37" fontId="9" fillId="0" borderId="0" xfId="69" applyNumberFormat="1" applyFont="1" applyBorder="1" applyAlignment="1">
      <alignment horizontal="right"/>
    </xf>
    <xf numFmtId="0" fontId="9" fillId="0" borderId="15" xfId="69" applyFont="1" applyBorder="1" applyAlignment="1">
      <alignment horizontal="left"/>
    </xf>
    <xf numFmtId="42" fontId="9" fillId="0" borderId="13" xfId="69" applyNumberFormat="1" applyFont="1" applyBorder="1" applyAlignment="1"/>
    <xf numFmtId="0" fontId="9" fillId="0" borderId="10" xfId="68" applyFont="1" applyBorder="1" applyAlignment="1">
      <alignment horizontal="left"/>
    </xf>
    <xf numFmtId="37" fontId="9" fillId="0" borderId="0" xfId="68" applyNumberFormat="1" applyFont="1" applyFill="1" applyBorder="1" applyAlignment="1">
      <alignment horizontal="right"/>
    </xf>
    <xf numFmtId="0" fontId="8" fillId="24" borderId="11" xfId="68" applyFont="1" applyFill="1" applyBorder="1" applyAlignment="1">
      <alignment horizontal="left"/>
    </xf>
    <xf numFmtId="37" fontId="8" fillId="24" borderId="22" xfId="68" applyNumberFormat="1" applyFont="1" applyFill="1" applyBorder="1" applyAlignment="1">
      <alignment horizontal="right"/>
    </xf>
    <xf numFmtId="0" fontId="9" fillId="0" borderId="18" xfId="68" applyFont="1" applyBorder="1" applyAlignment="1">
      <alignment horizontal="left"/>
    </xf>
    <xf numFmtId="0" fontId="9" fillId="0" borderId="19" xfId="68" applyFont="1" applyFill="1" applyBorder="1" applyAlignment="1">
      <alignment horizontal="right"/>
    </xf>
    <xf numFmtId="0" fontId="9" fillId="0" borderId="19" xfId="0" applyFont="1" applyBorder="1"/>
    <xf numFmtId="37" fontId="9" fillId="0" borderId="0" xfId="68" applyNumberFormat="1" applyFont="1" applyBorder="1" applyAlignment="1">
      <alignment horizontal="right"/>
    </xf>
    <xf numFmtId="0" fontId="9" fillId="0" borderId="15" xfId="68" applyFont="1" applyBorder="1" applyAlignment="1">
      <alignment horizontal="left"/>
    </xf>
    <xf numFmtId="37" fontId="9" fillId="0" borderId="13" xfId="68" applyNumberFormat="1" applyFont="1" applyBorder="1" applyAlignment="1">
      <alignment horizontal="right"/>
    </xf>
    <xf numFmtId="37" fontId="9" fillId="0" borderId="0" xfId="61" applyNumberFormat="1" applyFont="1"/>
    <xf numFmtId="49" fontId="12" fillId="25" borderId="16" xfId="0" applyNumberFormat="1" applyFont="1" applyFill="1" applyBorder="1" applyAlignment="1">
      <alignment horizontal="center" vertical="center" wrapText="1"/>
    </xf>
    <xf numFmtId="0" fontId="13" fillId="0" borderId="10" xfId="141" applyFont="1" applyFill="1" applyBorder="1" applyAlignment="1">
      <alignment wrapText="1"/>
    </xf>
    <xf numFmtId="3" fontId="7" fillId="0" borderId="0" xfId="0" applyNumberFormat="1" applyFont="1" applyBorder="1" applyAlignment="1"/>
    <xf numFmtId="0" fontId="12" fillId="24" borderId="11" xfId="67" applyFont="1" applyFill="1" applyBorder="1" applyAlignment="1">
      <alignment horizontal="left"/>
    </xf>
    <xf numFmtId="37" fontId="12" fillId="24" borderId="22" xfId="67" applyNumberFormat="1" applyFont="1" applyFill="1" applyBorder="1" applyAlignment="1"/>
    <xf numFmtId="0" fontId="7" fillId="0" borderId="18" xfId="67" applyFont="1" applyBorder="1" applyAlignment="1">
      <alignment horizontal="left"/>
    </xf>
    <xf numFmtId="37" fontId="7" fillId="0" borderId="19" xfId="67" applyNumberFormat="1" applyFont="1" applyFill="1" applyBorder="1" applyAlignment="1"/>
    <xf numFmtId="0" fontId="7" fillId="0" borderId="10" xfId="55" applyFont="1" applyBorder="1"/>
    <xf numFmtId="37" fontId="7" fillId="0" borderId="0" xfId="67" applyNumberFormat="1" applyFont="1" applyFill="1" applyBorder="1" applyAlignment="1"/>
    <xf numFmtId="0" fontId="7" fillId="0" borderId="15" xfId="67" applyFont="1" applyBorder="1" applyAlignment="1">
      <alignment horizontal="left"/>
    </xf>
    <xf numFmtId="37" fontId="7" fillId="0" borderId="13" xfId="67" applyNumberFormat="1" applyFont="1" applyFill="1" applyBorder="1" applyAlignment="1"/>
    <xf numFmtId="42" fontId="7" fillId="0" borderId="13" xfId="67" applyNumberFormat="1" applyFont="1" applyFill="1" applyBorder="1" applyAlignment="1"/>
    <xf numFmtId="0" fontId="7" fillId="0" borderId="0" xfId="51" applyFont="1" applyFill="1" applyBorder="1" applyAlignment="1">
      <alignment vertical="center" wrapText="1"/>
    </xf>
    <xf numFmtId="37" fontId="7" fillId="0" borderId="0" xfId="51" applyNumberFormat="1" applyFont="1" applyAlignment="1"/>
    <xf numFmtId="42" fontId="7" fillId="0" borderId="0" xfId="51" applyNumberFormat="1" applyFont="1" applyAlignment="1"/>
    <xf numFmtId="42" fontId="7" fillId="0" borderId="0" xfId="51" applyNumberFormat="1" applyFont="1" applyBorder="1" applyAlignment="1"/>
    <xf numFmtId="0" fontId="7" fillId="0" borderId="0" xfId="99" applyFont="1"/>
    <xf numFmtId="42" fontId="7" fillId="0" borderId="15" xfId="67" applyNumberFormat="1" applyFont="1" applyBorder="1" applyAlignment="1"/>
    <xf numFmtId="0" fontId="9" fillId="0" borderId="10" xfId="66" applyFont="1" applyBorder="1" applyAlignment="1">
      <alignment horizontal="left"/>
    </xf>
    <xf numFmtId="37" fontId="9" fillId="0" borderId="0" xfId="66" applyNumberFormat="1" applyFont="1" applyFill="1" applyBorder="1" applyAlignment="1">
      <alignment horizontal="right"/>
    </xf>
    <xf numFmtId="0" fontId="8" fillId="24" borderId="11" xfId="66" applyFont="1" applyFill="1" applyBorder="1" applyAlignment="1">
      <alignment horizontal="left"/>
    </xf>
    <xf numFmtId="37" fontId="8" fillId="24" borderId="22" xfId="66" applyNumberFormat="1" applyFont="1" applyFill="1" applyBorder="1" applyAlignment="1">
      <alignment horizontal="right"/>
    </xf>
    <xf numFmtId="0" fontId="9" fillId="0" borderId="15" xfId="66" applyFont="1" applyBorder="1" applyAlignment="1">
      <alignment horizontal="left"/>
    </xf>
    <xf numFmtId="37" fontId="9" fillId="0" borderId="13" xfId="66" applyNumberFormat="1" applyFont="1" applyFill="1" applyBorder="1" applyAlignment="1">
      <alignment horizontal="right"/>
    </xf>
    <xf numFmtId="37" fontId="9" fillId="0" borderId="0" xfId="66" applyNumberFormat="1" applyFont="1" applyBorder="1" applyAlignment="1">
      <alignment horizontal="right"/>
    </xf>
    <xf numFmtId="37" fontId="9" fillId="0" borderId="13" xfId="66" applyNumberFormat="1" applyFont="1" applyBorder="1" applyAlignment="1">
      <alignment horizontal="right"/>
    </xf>
    <xf numFmtId="42" fontId="9" fillId="0" borderId="13" xfId="66" applyNumberFormat="1" applyFont="1" applyBorder="1" applyAlignment="1">
      <alignment horizontal="right"/>
    </xf>
    <xf numFmtId="42" fontId="9" fillId="0" borderId="0" xfId="61" applyNumberFormat="1" applyFont="1" applyBorder="1"/>
    <xf numFmtId="42" fontId="9" fillId="0" borderId="0" xfId="61" applyNumberFormat="1" applyFont="1"/>
    <xf numFmtId="42" fontId="9" fillId="0" borderId="15" xfId="66" applyNumberFormat="1" applyFont="1" applyBorder="1" applyAlignment="1">
      <alignment horizontal="right"/>
    </xf>
    <xf numFmtId="0" fontId="9" fillId="0" borderId="10" xfId="65" applyFont="1" applyBorder="1" applyAlignment="1">
      <alignment horizontal="left"/>
    </xf>
    <xf numFmtId="37" fontId="9" fillId="0" borderId="0" xfId="65" applyNumberFormat="1" applyFont="1" applyFill="1" applyBorder="1" applyAlignment="1">
      <alignment horizontal="right"/>
    </xf>
    <xf numFmtId="0" fontId="8" fillId="24" borderId="11" xfId="65" applyFont="1" applyFill="1" applyBorder="1" applyAlignment="1">
      <alignment horizontal="left"/>
    </xf>
    <xf numFmtId="37" fontId="8" fillId="24" borderId="22" xfId="65" applyNumberFormat="1" applyFont="1" applyFill="1" applyBorder="1" applyAlignment="1">
      <alignment horizontal="right"/>
    </xf>
    <xf numFmtId="0" fontId="9" fillId="0" borderId="18" xfId="65" applyFont="1" applyBorder="1" applyAlignment="1">
      <alignment horizontal="left"/>
    </xf>
    <xf numFmtId="37" fontId="9" fillId="0" borderId="19" xfId="65" applyNumberFormat="1" applyFont="1" applyBorder="1" applyAlignment="1">
      <alignment horizontal="right"/>
    </xf>
    <xf numFmtId="42" fontId="9" fillId="0" borderId="19" xfId="65" applyNumberFormat="1" applyFont="1" applyBorder="1" applyAlignment="1"/>
    <xf numFmtId="37" fontId="9" fillId="0" borderId="0" xfId="65" applyNumberFormat="1" applyFont="1" applyBorder="1" applyAlignment="1">
      <alignment horizontal="right"/>
    </xf>
    <xf numFmtId="0" fontId="9" fillId="0" borderId="15" xfId="65" applyFont="1" applyBorder="1" applyAlignment="1">
      <alignment horizontal="left"/>
    </xf>
    <xf numFmtId="37" fontId="9" fillId="0" borderId="13" xfId="65" applyNumberFormat="1" applyFont="1" applyBorder="1" applyAlignment="1">
      <alignment horizontal="right"/>
    </xf>
    <xf numFmtId="42" fontId="9" fillId="0" borderId="13" xfId="65" applyNumberFormat="1" applyFont="1" applyBorder="1" applyAlignment="1"/>
    <xf numFmtId="42" fontId="9" fillId="0" borderId="0" xfId="64" applyNumberFormat="1" applyFont="1" applyBorder="1"/>
    <xf numFmtId="0" fontId="9" fillId="0" borderId="10" xfId="64" applyFont="1" applyBorder="1" applyAlignment="1">
      <alignment horizontal="left"/>
    </xf>
    <xf numFmtId="37" fontId="9" fillId="0" borderId="0" xfId="64" applyNumberFormat="1" applyFont="1" applyFill="1" applyBorder="1" applyAlignment="1">
      <alignment horizontal="right"/>
    </xf>
    <xf numFmtId="0" fontId="8" fillId="24" borderId="11" xfId="64" applyFont="1" applyFill="1" applyBorder="1" applyAlignment="1">
      <alignment horizontal="left"/>
    </xf>
    <xf numFmtId="37" fontId="8" fillId="24" borderId="24" xfId="64" applyNumberFormat="1" applyFont="1" applyFill="1" applyBorder="1" applyAlignment="1">
      <alignment horizontal="right"/>
    </xf>
    <xf numFmtId="0" fontId="9" fillId="0" borderId="15" xfId="64" applyFont="1" applyBorder="1" applyAlignment="1">
      <alignment horizontal="left"/>
    </xf>
    <xf numFmtId="37" fontId="9" fillId="0" borderId="13" xfId="64" applyNumberFormat="1" applyFont="1" applyFill="1" applyBorder="1" applyAlignment="1">
      <alignment horizontal="right"/>
    </xf>
    <xf numFmtId="42" fontId="9" fillId="0" borderId="13" xfId="64" applyNumberFormat="1" applyFont="1" applyBorder="1" applyAlignment="1">
      <alignment horizontal="right"/>
    </xf>
    <xf numFmtId="42" fontId="9" fillId="0" borderId="0" xfId="64" applyNumberFormat="1" applyFont="1"/>
    <xf numFmtId="37" fontId="9" fillId="0" borderId="0" xfId="64" applyNumberFormat="1" applyFont="1" applyBorder="1" applyAlignment="1">
      <alignment horizontal="right"/>
    </xf>
    <xf numFmtId="37" fontId="9" fillId="0" borderId="13" xfId="64" applyNumberFormat="1" applyFont="1" applyBorder="1" applyAlignment="1">
      <alignment horizontal="right"/>
    </xf>
    <xf numFmtId="0" fontId="9" fillId="0" borderId="0" xfId="64" applyFont="1"/>
    <xf numFmtId="42" fontId="9" fillId="0" borderId="0" xfId="63" applyNumberFormat="1" applyFont="1" applyBorder="1"/>
    <xf numFmtId="0" fontId="9" fillId="0" borderId="10" xfId="63" applyFont="1" applyBorder="1" applyAlignment="1">
      <alignment horizontal="left"/>
    </xf>
    <xf numFmtId="37" fontId="9" fillId="0" borderId="0" xfId="63" applyNumberFormat="1" applyFont="1" applyFill="1" applyBorder="1" applyAlignment="1">
      <alignment horizontal="right"/>
    </xf>
    <xf numFmtId="0" fontId="8" fillId="24" borderId="11" xfId="63" applyFont="1" applyFill="1" applyBorder="1" applyAlignment="1">
      <alignment horizontal="left"/>
    </xf>
    <xf numFmtId="37" fontId="8" fillId="24" borderId="24" xfId="63" applyNumberFormat="1" applyFont="1" applyFill="1" applyBorder="1" applyAlignment="1">
      <alignment horizontal="right"/>
    </xf>
    <xf numFmtId="0" fontId="9" fillId="0" borderId="15" xfId="63" applyFont="1" applyBorder="1" applyAlignment="1">
      <alignment horizontal="left"/>
    </xf>
    <xf numFmtId="37" fontId="9" fillId="0" borderId="13" xfId="63" applyNumberFormat="1" applyFont="1" applyBorder="1" applyAlignment="1">
      <alignment horizontal="right"/>
    </xf>
    <xf numFmtId="42" fontId="9" fillId="0" borderId="0" xfId="63" applyNumberFormat="1" applyFont="1"/>
    <xf numFmtId="0" fontId="9" fillId="0" borderId="0" xfId="63" applyFont="1"/>
    <xf numFmtId="37" fontId="9" fillId="0" borderId="0" xfId="63" applyNumberFormat="1" applyFont="1" applyBorder="1" applyAlignment="1">
      <alignment horizontal="right"/>
    </xf>
    <xf numFmtId="37" fontId="8" fillId="24" borderId="24" xfId="61" applyNumberFormat="1" applyFont="1" applyFill="1" applyBorder="1" applyAlignment="1">
      <alignment horizontal="right"/>
    </xf>
    <xf numFmtId="37" fontId="9" fillId="0" borderId="13" xfId="61" applyNumberFormat="1" applyFont="1" applyBorder="1" applyAlignment="1">
      <alignment horizontal="right"/>
    </xf>
    <xf numFmtId="42" fontId="11" fillId="0" borderId="13" xfId="61" applyNumberFormat="1" applyFont="1" applyBorder="1" applyAlignment="1">
      <alignment horizontal="right"/>
    </xf>
    <xf numFmtId="42" fontId="9" fillId="0" borderId="13" xfId="61" applyNumberFormat="1" applyFont="1" applyBorder="1" applyAlignment="1">
      <alignment horizontal="right"/>
    </xf>
    <xf numFmtId="0" fontId="9" fillId="0" borderId="0" xfId="62" applyFont="1"/>
    <xf numFmtId="37" fontId="9" fillId="0" borderId="0" xfId="62" applyNumberFormat="1" applyFont="1"/>
    <xf numFmtId="42" fontId="9" fillId="0" borderId="0" xfId="62" applyNumberFormat="1" applyFont="1"/>
    <xf numFmtId="42" fontId="9" fillId="0" borderId="0" xfId="62" applyNumberFormat="1" applyFont="1" applyBorder="1" applyAlignment="1">
      <alignment horizontal="right"/>
    </xf>
    <xf numFmtId="0" fontId="10" fillId="0" borderId="10" xfId="192" applyFont="1" applyFill="1" applyBorder="1" applyAlignment="1">
      <alignment wrapText="1"/>
    </xf>
    <xf numFmtId="0" fontId="9" fillId="0" borderId="10" xfId="62" applyFont="1" applyBorder="1" applyAlignment="1">
      <alignment horizontal="left"/>
    </xf>
    <xf numFmtId="1" fontId="9" fillId="0" borderId="0" xfId="62" applyNumberFormat="1" applyFont="1" applyFill="1" applyBorder="1" applyAlignment="1">
      <alignment horizontal="right"/>
    </xf>
    <xf numFmtId="0" fontId="8" fillId="24" borderId="11" xfId="62" applyFont="1" applyFill="1" applyBorder="1" applyAlignment="1">
      <alignment horizontal="left"/>
    </xf>
    <xf numFmtId="3" fontId="8" fillId="24" borderId="24" xfId="62" applyNumberFormat="1" applyFont="1" applyFill="1" applyBorder="1" applyAlignment="1">
      <alignment horizontal="right"/>
    </xf>
    <xf numFmtId="0" fontId="9" fillId="0" borderId="15" xfId="62" applyFont="1" applyBorder="1" applyAlignment="1">
      <alignment horizontal="left"/>
    </xf>
    <xf numFmtId="1" fontId="9" fillId="0" borderId="13" xfId="62" applyNumberFormat="1" applyFont="1" applyBorder="1" applyAlignment="1">
      <alignment horizontal="right"/>
    </xf>
    <xf numFmtId="42" fontId="9" fillId="0" borderId="13" xfId="62" applyNumberFormat="1" applyFont="1" applyBorder="1" applyAlignment="1">
      <alignment horizontal="right"/>
    </xf>
    <xf numFmtId="37" fontId="9" fillId="0" borderId="0" xfId="62" applyNumberFormat="1" applyFont="1" applyBorder="1" applyAlignment="1">
      <alignment horizontal="right"/>
    </xf>
    <xf numFmtId="37" fontId="8" fillId="24" borderId="22" xfId="62" applyNumberFormat="1" applyFont="1" applyFill="1" applyBorder="1" applyAlignment="1">
      <alignment horizontal="right"/>
    </xf>
    <xf numFmtId="37" fontId="9" fillId="0" borderId="13" xfId="62" applyNumberFormat="1" applyFont="1" applyBorder="1" applyAlignment="1">
      <alignment horizontal="right"/>
    </xf>
    <xf numFmtId="0" fontId="9" fillId="0" borderId="10" xfId="61" applyFont="1" applyBorder="1" applyAlignment="1">
      <alignment horizontal="left"/>
    </xf>
    <xf numFmtId="3" fontId="9" fillId="0" borderId="0" xfId="61" applyNumberFormat="1" applyFont="1" applyFill="1" applyBorder="1" applyAlignment="1">
      <alignment horizontal="right"/>
    </xf>
    <xf numFmtId="0" fontId="8" fillId="24" borderId="11" xfId="61" applyFont="1" applyFill="1" applyBorder="1" applyAlignment="1">
      <alignment horizontal="left"/>
    </xf>
    <xf numFmtId="3" fontId="8" fillId="24" borderId="22" xfId="61" applyNumberFormat="1" applyFont="1" applyFill="1" applyBorder="1" applyAlignment="1">
      <alignment horizontal="right"/>
    </xf>
    <xf numFmtId="42" fontId="8" fillId="0" borderId="0" xfId="61" applyNumberFormat="1" applyFont="1"/>
    <xf numFmtId="3" fontId="9" fillId="0" borderId="19" xfId="61" applyNumberFormat="1" applyFont="1" applyBorder="1" applyAlignment="1">
      <alignment horizontal="right"/>
    </xf>
    <xf numFmtId="3" fontId="9" fillId="0" borderId="0" xfId="61" applyNumberFormat="1" applyFont="1" applyBorder="1" applyAlignment="1">
      <alignment horizontal="right"/>
    </xf>
    <xf numFmtId="3" fontId="9" fillId="0" borderId="13" xfId="61" applyNumberFormat="1" applyFont="1" applyBorder="1" applyAlignment="1">
      <alignment horizontal="right"/>
    </xf>
    <xf numFmtId="42" fontId="9" fillId="0" borderId="13" xfId="61" applyNumberFormat="1" applyFont="1" applyBorder="1" applyAlignment="1"/>
    <xf numFmtId="0" fontId="9" fillId="0" borderId="0" xfId="61" applyFont="1"/>
    <xf numFmtId="3" fontId="9" fillId="0" borderId="0" xfId="51" applyNumberFormat="1" applyFont="1"/>
    <xf numFmtId="42" fontId="9" fillId="0" borderId="0" xfId="60" applyNumberFormat="1" applyFont="1" applyBorder="1" applyAlignment="1">
      <alignment horizontal="right"/>
    </xf>
    <xf numFmtId="0" fontId="9" fillId="0" borderId="10" xfId="60" applyFont="1" applyBorder="1" applyAlignment="1">
      <alignment horizontal="left"/>
    </xf>
    <xf numFmtId="37" fontId="9" fillId="0" borderId="0" xfId="60" applyNumberFormat="1" applyFont="1" applyFill="1" applyBorder="1" applyAlignment="1">
      <alignment horizontal="right"/>
    </xf>
    <xf numFmtId="0" fontId="8" fillId="24" borderId="11" xfId="60" applyFont="1" applyFill="1" applyBorder="1" applyAlignment="1">
      <alignment horizontal="left"/>
    </xf>
    <xf numFmtId="37" fontId="8" fillId="24" borderId="22" xfId="60" applyNumberFormat="1" applyFont="1" applyFill="1" applyBorder="1" applyAlignment="1">
      <alignment horizontal="right"/>
    </xf>
    <xf numFmtId="0" fontId="9" fillId="0" borderId="15" xfId="60" applyFont="1" applyBorder="1" applyAlignment="1">
      <alignment horizontal="left"/>
    </xf>
    <xf numFmtId="37" fontId="9" fillId="0" borderId="13" xfId="60" applyNumberFormat="1" applyFont="1" applyBorder="1" applyAlignment="1">
      <alignment horizontal="right"/>
    </xf>
    <xf numFmtId="42" fontId="9" fillId="0" borderId="13" xfId="60" applyNumberFormat="1" applyFont="1" applyBorder="1" applyAlignment="1">
      <alignment horizontal="right"/>
    </xf>
    <xf numFmtId="37" fontId="9" fillId="0" borderId="0" xfId="60" applyNumberFormat="1" applyFont="1" applyBorder="1" applyAlignment="1">
      <alignment horizontal="right"/>
    </xf>
    <xf numFmtId="42" fontId="11" fillId="0" borderId="15" xfId="0" applyNumberFormat="1" applyFont="1" applyBorder="1" applyAlignment="1">
      <alignment horizontal="center"/>
    </xf>
    <xf numFmtId="42" fontId="9" fillId="0" borderId="10" xfId="54" applyNumberFormat="1" applyFont="1" applyFill="1" applyBorder="1" applyAlignment="1">
      <alignment horizontal="left"/>
    </xf>
    <xf numFmtId="42" fontId="9" fillId="0" borderId="18" xfId="54" applyNumberFormat="1" applyFont="1" applyBorder="1" applyAlignment="1">
      <alignment horizontal="left"/>
    </xf>
    <xf numFmtId="42" fontId="9" fillId="0" borderId="15" xfId="0" applyNumberFormat="1" applyFont="1" applyBorder="1" applyAlignment="1">
      <alignment horizontal="left"/>
    </xf>
    <xf numFmtId="0" fontId="9" fillId="0" borderId="0" xfId="0" applyFont="1" applyBorder="1" applyAlignment="1">
      <alignment horizontal="center" vertical="center" wrapText="1"/>
    </xf>
    <xf numFmtId="3" fontId="8" fillId="24" borderId="22" xfId="193" quotePrefix="1" applyNumberFormat="1" applyFont="1" applyFill="1" applyBorder="1" applyAlignment="1">
      <alignment horizontal="right"/>
    </xf>
    <xf numFmtId="42" fontId="8" fillId="0" borderId="0" xfId="0" applyNumberFormat="1" applyFont="1" applyBorder="1"/>
    <xf numFmtId="0" fontId="9" fillId="0" borderId="10" xfId="193" quotePrefix="1" applyFont="1" applyBorder="1" applyAlignment="1">
      <alignment horizontal="left"/>
    </xf>
    <xf numFmtId="0" fontId="9" fillId="0" borderId="10" xfId="193" applyFont="1" applyBorder="1" applyAlignment="1">
      <alignment horizontal="left"/>
    </xf>
    <xf numFmtId="3" fontId="9" fillId="0" borderId="0" xfId="193" applyNumberFormat="1" applyFont="1" applyBorder="1" applyAlignment="1">
      <alignment horizontal="right"/>
    </xf>
    <xf numFmtId="0" fontId="8" fillId="24" borderId="11" xfId="193" applyFont="1" applyFill="1" applyBorder="1"/>
    <xf numFmtId="3" fontId="8" fillId="24" borderId="22" xfId="193" applyNumberFormat="1" applyFont="1" applyFill="1" applyBorder="1" applyAlignment="1">
      <alignment horizontal="right"/>
    </xf>
    <xf numFmtId="0" fontId="8" fillId="0" borderId="0" xfId="0" applyFont="1"/>
    <xf numFmtId="0" fontId="9" fillId="0" borderId="15" xfId="193" applyFont="1" applyBorder="1"/>
    <xf numFmtId="3" fontId="9" fillId="0" borderId="13" xfId="193" applyNumberFormat="1" applyFont="1" applyBorder="1" applyAlignment="1">
      <alignment horizontal="right"/>
    </xf>
    <xf numFmtId="42" fontId="9" fillId="0" borderId="13" xfId="193" applyNumberFormat="1" applyFont="1" applyBorder="1"/>
    <xf numFmtId="0" fontId="9" fillId="0" borderId="0" xfId="0" applyFont="1" applyAlignment="1">
      <alignment vertical="center" wrapText="1"/>
    </xf>
    <xf numFmtId="10" fontId="9" fillId="0" borderId="0" xfId="0" applyNumberFormat="1" applyFont="1" applyAlignment="1">
      <alignment vertical="center" wrapText="1"/>
    </xf>
    <xf numFmtId="42" fontId="9" fillId="0" borderId="0" xfId="0" applyNumberFormat="1" applyFont="1" applyAlignment="1">
      <alignment vertical="center" wrapText="1"/>
    </xf>
    <xf numFmtId="44" fontId="9" fillId="0" borderId="0" xfId="0" applyNumberFormat="1" applyFont="1" applyFill="1" applyAlignment="1">
      <alignment vertical="center" wrapText="1"/>
    </xf>
    <xf numFmtId="0" fontId="9" fillId="0" borderId="0" xfId="0" applyFont="1" applyFill="1" applyAlignment="1">
      <alignment vertical="center" wrapText="1"/>
    </xf>
    <xf numFmtId="3" fontId="9" fillId="0" borderId="0" xfId="0" applyNumberFormat="1" applyFont="1" applyBorder="1" applyAlignment="1">
      <alignment horizontal="right"/>
    </xf>
    <xf numFmtId="164" fontId="8" fillId="0" borderId="0" xfId="0" applyNumberFormat="1" applyFont="1" applyFill="1" applyBorder="1"/>
    <xf numFmtId="42" fontId="8" fillId="0" borderId="0" xfId="0" applyNumberFormat="1" applyFont="1" applyFill="1" applyBorder="1"/>
    <xf numFmtId="164" fontId="9" fillId="0" borderId="0" xfId="0" applyNumberFormat="1" applyFont="1" applyBorder="1"/>
    <xf numFmtId="0" fontId="9" fillId="0" borderId="27" xfId="0" applyFont="1" applyFill="1" applyBorder="1"/>
    <xf numFmtId="42" fontId="9" fillId="0" borderId="15" xfId="0" applyNumberFormat="1" applyFont="1" applyBorder="1" applyAlignment="1">
      <alignment horizontal="center"/>
    </xf>
    <xf numFmtId="42" fontId="9" fillId="0" borderId="15" xfId="56" applyNumberFormat="1" applyFont="1" applyBorder="1" applyAlignment="1"/>
    <xf numFmtId="42" fontId="9" fillId="0" borderId="15" xfId="0" applyNumberFormat="1" applyFont="1" applyBorder="1" applyAlignment="1"/>
    <xf numFmtId="42" fontId="9" fillId="0" borderId="15" xfId="58" applyNumberFormat="1" applyFont="1" applyBorder="1" applyAlignment="1"/>
    <xf numFmtId="42" fontId="9" fillId="0" borderId="15" xfId="60" applyNumberFormat="1" applyFont="1" applyBorder="1" applyAlignment="1">
      <alignment horizontal="right"/>
    </xf>
    <xf numFmtId="42" fontId="9" fillId="0" borderId="15" xfId="61" applyNumberFormat="1" applyFont="1" applyBorder="1" applyAlignment="1"/>
    <xf numFmtId="42" fontId="9" fillId="0" borderId="15" xfId="62" applyNumberFormat="1" applyFont="1" applyBorder="1"/>
    <xf numFmtId="42" fontId="9" fillId="0" borderId="15" xfId="61" applyNumberFormat="1" applyFont="1" applyBorder="1" applyAlignment="1">
      <alignment horizontal="right"/>
    </xf>
    <xf numFmtId="42" fontId="9" fillId="0" borderId="15" xfId="70" applyNumberFormat="1" applyFont="1" applyBorder="1" applyAlignment="1"/>
    <xf numFmtId="42" fontId="9" fillId="0" borderId="15" xfId="69" applyNumberFormat="1" applyFont="1" applyBorder="1" applyAlignment="1"/>
    <xf numFmtId="42" fontId="9" fillId="0" borderId="15" xfId="68" applyNumberFormat="1" applyFont="1" applyBorder="1" applyAlignment="1"/>
    <xf numFmtId="42" fontId="9" fillId="0" borderId="15" xfId="71" applyNumberFormat="1" applyFont="1" applyBorder="1" applyAlignment="1">
      <alignment horizontal="right"/>
    </xf>
    <xf numFmtId="42" fontId="9" fillId="0" borderId="15" xfId="72" applyNumberFormat="1" applyFont="1" applyBorder="1" applyAlignment="1"/>
    <xf numFmtId="42" fontId="9" fillId="0" borderId="15" xfId="73" applyNumberFormat="1" applyFont="1" applyBorder="1" applyAlignment="1"/>
    <xf numFmtId="42" fontId="9" fillId="0" borderId="15" xfId="74" applyNumberFormat="1" applyFont="1" applyBorder="1" applyAlignment="1">
      <alignment horizontal="right"/>
    </xf>
    <xf numFmtId="42" fontId="9" fillId="0" borderId="15" xfId="76" applyNumberFormat="1" applyFont="1" applyBorder="1" applyAlignment="1"/>
    <xf numFmtId="42" fontId="9" fillId="0" borderId="15" xfId="75" applyNumberFormat="1" applyFont="1" applyBorder="1" applyAlignment="1">
      <alignment horizontal="right"/>
    </xf>
    <xf numFmtId="42" fontId="9" fillId="0" borderId="15" xfId="77" applyNumberFormat="1" applyFont="1" applyBorder="1" applyAlignment="1"/>
    <xf numFmtId="42" fontId="9" fillId="0" borderId="15" xfId="78" applyNumberFormat="1" applyFont="1" applyBorder="1" applyAlignment="1"/>
    <xf numFmtId="42" fontId="9" fillId="0" borderId="15" xfId="79" applyNumberFormat="1" applyFont="1" applyBorder="1" applyAlignment="1"/>
    <xf numFmtId="42" fontId="9" fillId="0" borderId="15" xfId="80" applyNumberFormat="1" applyFont="1" applyBorder="1" applyAlignment="1">
      <alignment horizontal="right"/>
    </xf>
    <xf numFmtId="42" fontId="9" fillId="0" borderId="15" xfId="81" applyNumberFormat="1" applyFont="1" applyBorder="1" applyAlignment="1">
      <alignment horizontal="right"/>
    </xf>
    <xf numFmtId="42" fontId="9" fillId="0" borderId="15" xfId="82" applyNumberFormat="1" applyFont="1" applyBorder="1" applyAlignment="1"/>
    <xf numFmtId="42" fontId="9" fillId="0" borderId="15" xfId="84" applyNumberFormat="1" applyFont="1" applyBorder="1" applyAlignment="1"/>
    <xf numFmtId="42" fontId="9" fillId="0" borderId="15" xfId="85" applyNumberFormat="1" applyFont="1" applyBorder="1" applyAlignment="1">
      <alignment horizontal="center"/>
    </xf>
    <xf numFmtId="0" fontId="9" fillId="0" borderId="10" xfId="86" applyFont="1" applyBorder="1" applyAlignment="1">
      <alignment horizontal="left"/>
    </xf>
    <xf numFmtId="37" fontId="9" fillId="0" borderId="0" xfId="86" applyNumberFormat="1" applyFont="1" applyBorder="1" applyAlignment="1">
      <alignment horizontal="right"/>
    </xf>
    <xf numFmtId="0" fontId="8" fillId="24" borderId="11" xfId="86" applyFont="1" applyFill="1" applyBorder="1" applyAlignment="1">
      <alignment horizontal="left"/>
    </xf>
    <xf numFmtId="37" fontId="8" fillId="24" borderId="22" xfId="86" applyNumberFormat="1" applyFont="1" applyFill="1" applyBorder="1" applyAlignment="1">
      <alignment horizontal="right"/>
    </xf>
    <xf numFmtId="37" fontId="8" fillId="24" borderId="24" xfId="86" applyNumberFormat="1" applyFont="1" applyFill="1" applyBorder="1" applyAlignment="1">
      <alignment horizontal="right"/>
    </xf>
    <xf numFmtId="0" fontId="9" fillId="0" borderId="15" xfId="86" applyFont="1" applyBorder="1" applyAlignment="1">
      <alignment horizontal="left"/>
    </xf>
    <xf numFmtId="37" fontId="9" fillId="0" borderId="13" xfId="86" applyNumberFormat="1" applyFont="1" applyBorder="1" applyAlignment="1">
      <alignment horizontal="right"/>
    </xf>
    <xf numFmtId="42" fontId="9" fillId="0" borderId="13" xfId="86" applyNumberFormat="1" applyFont="1" applyBorder="1" applyAlignment="1"/>
    <xf numFmtId="42" fontId="9" fillId="0" borderId="15" xfId="86" applyNumberFormat="1" applyFont="1" applyBorder="1" applyAlignment="1"/>
    <xf numFmtId="42" fontId="9" fillId="0" borderId="15" xfId="88" applyNumberFormat="1" applyFont="1" applyBorder="1" applyAlignment="1">
      <alignment horizontal="right"/>
    </xf>
    <xf numFmtId="42" fontId="9" fillId="0" borderId="15" xfId="87" applyNumberFormat="1" applyFont="1" applyFill="1" applyBorder="1" applyAlignment="1">
      <alignment horizontal="right"/>
    </xf>
    <xf numFmtId="42" fontId="9" fillId="0" borderId="15" xfId="89" applyNumberFormat="1" applyFont="1" applyBorder="1" applyAlignment="1"/>
    <xf numFmtId="42" fontId="9" fillId="0" borderId="15" xfId="92" applyNumberFormat="1" applyFont="1" applyBorder="1" applyAlignment="1"/>
    <xf numFmtId="42" fontId="9" fillId="0" borderId="15" xfId="91" applyNumberFormat="1" applyFont="1" applyFill="1" applyBorder="1" applyAlignment="1"/>
    <xf numFmtId="42" fontId="8" fillId="0" borderId="10" xfId="91" applyNumberFormat="1" applyFont="1" applyFill="1" applyBorder="1" applyAlignment="1"/>
    <xf numFmtId="42" fontId="9" fillId="0" borderId="15" xfId="91" applyNumberFormat="1" applyFont="1" applyBorder="1" applyAlignment="1"/>
    <xf numFmtId="42" fontId="9" fillId="0" borderId="15" xfId="94" applyNumberFormat="1" applyFont="1" applyBorder="1" applyAlignment="1"/>
    <xf numFmtId="0" fontId="9" fillId="0" borderId="10" xfId="95" applyFont="1" applyBorder="1" applyAlignment="1">
      <alignment horizontal="left"/>
    </xf>
    <xf numFmtId="37" fontId="9" fillId="0" borderId="0" xfId="95" applyNumberFormat="1" applyFont="1" applyBorder="1" applyAlignment="1">
      <alignment horizontal="right"/>
    </xf>
    <xf numFmtId="0" fontId="8" fillId="24" borderId="11" xfId="95" applyFont="1" applyFill="1" applyBorder="1" applyAlignment="1">
      <alignment horizontal="left"/>
    </xf>
    <xf numFmtId="37" fontId="8" fillId="24" borderId="22" xfId="95" applyNumberFormat="1" applyFont="1" applyFill="1" applyBorder="1" applyAlignment="1">
      <alignment horizontal="right"/>
    </xf>
    <xf numFmtId="0" fontId="9" fillId="0" borderId="15" xfId="95" applyFont="1" applyBorder="1" applyAlignment="1">
      <alignment horizontal="left"/>
    </xf>
    <xf numFmtId="37" fontId="9" fillId="0" borderId="13" xfId="95" applyNumberFormat="1" applyFont="1" applyBorder="1" applyAlignment="1">
      <alignment horizontal="right"/>
    </xf>
    <xf numFmtId="42" fontId="9" fillId="0" borderId="13" xfId="95" applyNumberFormat="1" applyFont="1" applyBorder="1" applyAlignment="1">
      <alignment horizontal="right"/>
    </xf>
    <xf numFmtId="42" fontId="9" fillId="0" borderId="15" xfId="95" applyNumberFormat="1" applyFont="1" applyBorder="1"/>
    <xf numFmtId="37" fontId="8" fillId="24" borderId="24" xfId="95" applyNumberFormat="1" applyFont="1" applyFill="1" applyBorder="1" applyAlignment="1">
      <alignment horizontal="right"/>
    </xf>
    <xf numFmtId="42" fontId="9" fillId="0" borderId="0" xfId="94" applyNumberFormat="1" applyFont="1"/>
    <xf numFmtId="42" fontId="9" fillId="0" borderId="0" xfId="94" applyNumberFormat="1" applyFont="1" applyBorder="1" applyAlignment="1">
      <alignment horizontal="right"/>
    </xf>
    <xf numFmtId="0" fontId="9" fillId="0" borderId="15" xfId="96" applyFont="1" applyBorder="1" applyAlignment="1"/>
    <xf numFmtId="42" fontId="9" fillId="0" borderId="15" xfId="100" applyNumberFormat="1" applyFont="1" applyBorder="1" applyAlignment="1"/>
    <xf numFmtId="42" fontId="9" fillId="0" borderId="15" xfId="90" applyNumberFormat="1" applyFont="1" applyBorder="1"/>
    <xf numFmtId="42" fontId="9" fillId="0" borderId="17" xfId="0" applyNumberFormat="1" applyFont="1" applyFill="1" applyBorder="1"/>
    <xf numFmtId="165" fontId="9" fillId="0" borderId="29" xfId="0" applyNumberFormat="1" applyFont="1" applyFill="1" applyBorder="1"/>
    <xf numFmtId="42" fontId="9" fillId="0" borderId="29" xfId="51" applyNumberFormat="1" applyFont="1" applyFill="1" applyBorder="1" applyAlignment="1"/>
    <xf numFmtId="0" fontId="9" fillId="0" borderId="30" xfId="51" applyFont="1" applyFill="1" applyBorder="1"/>
    <xf numFmtId="0" fontId="8" fillId="0" borderId="31" xfId="73" applyFont="1" applyFill="1" applyBorder="1"/>
    <xf numFmtId="3" fontId="8" fillId="24" borderId="32" xfId="0" applyNumberFormat="1" applyFont="1" applyFill="1" applyBorder="1"/>
    <xf numFmtId="3" fontId="9" fillId="0" borderId="33" xfId="0" applyNumberFormat="1" applyFont="1" applyBorder="1"/>
    <xf numFmtId="3" fontId="9" fillId="0" borderId="0" xfId="0" applyNumberFormat="1" applyFont="1"/>
    <xf numFmtId="3" fontId="9" fillId="0" borderId="14" xfId="51" applyNumberFormat="1" applyFont="1" applyFill="1" applyBorder="1"/>
    <xf numFmtId="3" fontId="9" fillId="0" borderId="33" xfId="51" applyNumberFormat="1" applyFont="1" applyFill="1" applyBorder="1"/>
    <xf numFmtId="3" fontId="9" fillId="0" borderId="30" xfId="51" applyNumberFormat="1" applyFont="1" applyFill="1" applyBorder="1"/>
    <xf numFmtId="3" fontId="9" fillId="0" borderId="34" xfId="51" applyNumberFormat="1" applyFont="1" applyFill="1" applyBorder="1"/>
    <xf numFmtId="3" fontId="9" fillId="0" borderId="0" xfId="51" applyNumberFormat="1" applyFont="1" applyFill="1" applyBorder="1"/>
    <xf numFmtId="3" fontId="9" fillId="0" borderId="25" xfId="52" applyNumberFormat="1" applyFont="1" applyBorder="1"/>
    <xf numFmtId="3" fontId="9" fillId="0" borderId="33" xfId="52" applyNumberFormat="1" applyFont="1" applyBorder="1"/>
    <xf numFmtId="3" fontId="9" fillId="0" borderId="14" xfId="53" applyNumberFormat="1" applyFont="1" applyBorder="1"/>
    <xf numFmtId="3" fontId="9" fillId="0" borderId="25" xfId="53" applyNumberFormat="1" applyFont="1" applyBorder="1"/>
    <xf numFmtId="3" fontId="9" fillId="0" borderId="0" xfId="53" applyNumberFormat="1" applyFont="1"/>
    <xf numFmtId="3" fontId="9" fillId="0" borderId="14" xfId="54" applyNumberFormat="1" applyFont="1" applyBorder="1"/>
    <xf numFmtId="3" fontId="9" fillId="0" borderId="25" xfId="54" applyNumberFormat="1" applyFont="1" applyBorder="1"/>
    <xf numFmtId="3" fontId="9" fillId="0" borderId="33" xfId="54" applyNumberFormat="1" applyFont="1" applyBorder="1"/>
    <xf numFmtId="3" fontId="9" fillId="0" borderId="0" xfId="54" applyNumberFormat="1" applyFont="1" applyBorder="1"/>
    <xf numFmtId="3" fontId="9" fillId="0" borderId="0" xfId="51" applyNumberFormat="1" applyFont="1" applyBorder="1"/>
    <xf numFmtId="3" fontId="9" fillId="0" borderId="0" xfId="54" applyNumberFormat="1" applyFont="1"/>
    <xf numFmtId="3" fontId="9" fillId="0" borderId="14" xfId="55" applyNumberFormat="1" applyFont="1" applyBorder="1"/>
    <xf numFmtId="3" fontId="9" fillId="0" borderId="33" xfId="55" applyNumberFormat="1" applyFont="1" applyBorder="1"/>
    <xf numFmtId="3" fontId="9" fillId="0" borderId="25" xfId="55" applyNumberFormat="1" applyFont="1" applyBorder="1"/>
    <xf numFmtId="3" fontId="9" fillId="0" borderId="0" xfId="55" applyNumberFormat="1" applyFont="1" applyBorder="1"/>
    <xf numFmtId="3" fontId="9" fillId="0" borderId="14" xfId="56" applyNumberFormat="1" applyFont="1" applyBorder="1"/>
    <xf numFmtId="3" fontId="9" fillId="0" borderId="33" xfId="56" applyNumberFormat="1" applyFont="1" applyBorder="1"/>
    <xf numFmtId="3" fontId="9" fillId="0" borderId="25" xfId="56" applyNumberFormat="1" applyFont="1" applyBorder="1"/>
    <xf numFmtId="3" fontId="9" fillId="0" borderId="0" xfId="56" applyNumberFormat="1" applyFont="1"/>
    <xf numFmtId="3" fontId="9" fillId="0" borderId="14" xfId="57" applyNumberFormat="1" applyFont="1" applyBorder="1"/>
    <xf numFmtId="3" fontId="9" fillId="0" borderId="25" xfId="57" applyNumberFormat="1" applyFont="1" applyBorder="1"/>
    <xf numFmtId="3" fontId="9" fillId="0" borderId="33" xfId="57" applyNumberFormat="1" applyFont="1" applyBorder="1"/>
    <xf numFmtId="3" fontId="9" fillId="0" borderId="14" xfId="59" applyNumberFormat="1" applyFont="1" applyBorder="1"/>
    <xf numFmtId="3" fontId="9" fillId="0" borderId="25" xfId="59" applyNumberFormat="1" applyFont="1" applyBorder="1"/>
    <xf numFmtId="3" fontId="9" fillId="0" borderId="33" xfId="59" applyNumberFormat="1" applyFont="1" applyBorder="1"/>
    <xf numFmtId="3" fontId="9" fillId="0" borderId="14" xfId="60" applyNumberFormat="1" applyFont="1" applyBorder="1"/>
    <xf numFmtId="3" fontId="9" fillId="0" borderId="33" xfId="60" applyNumberFormat="1" applyFont="1" applyBorder="1"/>
    <xf numFmtId="3" fontId="9" fillId="0" borderId="14" xfId="61" applyNumberFormat="1" applyFont="1" applyBorder="1"/>
    <xf numFmtId="3" fontId="9" fillId="0" borderId="33" xfId="61" applyNumberFormat="1" applyFont="1" applyBorder="1"/>
    <xf numFmtId="3" fontId="9" fillId="0" borderId="14" xfId="62" applyNumberFormat="1" applyFont="1" applyBorder="1"/>
    <xf numFmtId="3" fontId="8" fillId="24" borderId="32" xfId="62" applyNumberFormat="1" applyFont="1" applyFill="1" applyBorder="1" applyAlignment="1">
      <alignment horizontal="right"/>
    </xf>
    <xf numFmtId="3" fontId="9" fillId="0" borderId="25" xfId="62" applyNumberFormat="1" applyFont="1" applyBorder="1"/>
    <xf numFmtId="3" fontId="9" fillId="0" borderId="14" xfId="63" applyNumberFormat="1" applyFont="1" applyBorder="1"/>
    <xf numFmtId="3" fontId="9" fillId="0" borderId="25" xfId="63" applyNumberFormat="1" applyFont="1" applyBorder="1"/>
    <xf numFmtId="3" fontId="8" fillId="24" borderId="32" xfId="61" applyNumberFormat="1" applyFont="1" applyFill="1" applyBorder="1" applyAlignment="1">
      <alignment horizontal="right"/>
    </xf>
    <xf numFmtId="3" fontId="9" fillId="0" borderId="33" xfId="63" applyNumberFormat="1" applyFont="1" applyBorder="1"/>
    <xf numFmtId="3" fontId="9" fillId="0" borderId="0" xfId="63" applyNumberFormat="1" applyFont="1"/>
    <xf numFmtId="3" fontId="9" fillId="0" borderId="14" xfId="64" applyNumberFormat="1" applyFont="1" applyBorder="1"/>
    <xf numFmtId="3" fontId="9" fillId="0" borderId="33" xfId="64" applyNumberFormat="1" applyFont="1" applyBorder="1"/>
    <xf numFmtId="3" fontId="9" fillId="0" borderId="14" xfId="65" applyNumberFormat="1" applyFont="1" applyBorder="1"/>
    <xf numFmtId="3" fontId="9" fillId="0" borderId="25" xfId="65" applyNumberFormat="1" applyFont="1" applyBorder="1"/>
    <xf numFmtId="3" fontId="9" fillId="0" borderId="33" xfId="65" applyNumberFormat="1" applyFont="1" applyBorder="1"/>
    <xf numFmtId="3" fontId="9" fillId="0" borderId="14" xfId="66" applyNumberFormat="1" applyFont="1" applyBorder="1"/>
    <xf numFmtId="3" fontId="9" fillId="0" borderId="25" xfId="66" applyNumberFormat="1" applyFont="1" applyBorder="1"/>
    <xf numFmtId="3" fontId="9" fillId="0" borderId="33" xfId="66" applyNumberFormat="1" applyFont="1" applyBorder="1"/>
    <xf numFmtId="3" fontId="7" fillId="0" borderId="14" xfId="67" applyNumberFormat="1" applyFont="1" applyBorder="1"/>
    <xf numFmtId="3" fontId="7" fillId="0" borderId="25" xfId="67" applyNumberFormat="1" applyFont="1" applyBorder="1"/>
    <xf numFmtId="3" fontId="7" fillId="0" borderId="33" xfId="67" applyNumberFormat="1" applyFont="1" applyBorder="1"/>
    <xf numFmtId="3" fontId="7" fillId="0" borderId="0" xfId="0" applyNumberFormat="1" applyFont="1"/>
    <xf numFmtId="3" fontId="9" fillId="0" borderId="14" xfId="68" applyNumberFormat="1" applyFont="1" applyBorder="1"/>
    <xf numFmtId="3" fontId="9" fillId="0" borderId="25" xfId="68" applyNumberFormat="1" applyFont="1" applyBorder="1"/>
    <xf numFmtId="3" fontId="9" fillId="0" borderId="33" xfId="68" applyNumberFormat="1" applyFont="1" applyBorder="1"/>
    <xf numFmtId="3" fontId="9" fillId="0" borderId="14" xfId="69" applyNumberFormat="1" applyFont="1" applyBorder="1"/>
    <xf numFmtId="3" fontId="9" fillId="0" borderId="33" xfId="69" applyNumberFormat="1" applyFont="1" applyBorder="1"/>
    <xf numFmtId="3" fontId="9" fillId="0" borderId="14" xfId="70" applyNumberFormat="1" applyFont="1" applyBorder="1"/>
    <xf numFmtId="3" fontId="9" fillId="0" borderId="25" xfId="70" applyNumberFormat="1" applyFont="1" applyBorder="1"/>
    <xf numFmtId="3" fontId="9" fillId="0" borderId="14" xfId="71" applyNumberFormat="1" applyFont="1" applyBorder="1"/>
    <xf numFmtId="3" fontId="9" fillId="0" borderId="33" xfId="71" applyNumberFormat="1" applyFont="1" applyBorder="1"/>
    <xf numFmtId="3" fontId="9" fillId="0" borderId="14" xfId="72" applyNumberFormat="1" applyFont="1" applyBorder="1"/>
    <xf numFmtId="3" fontId="9" fillId="0" borderId="25" xfId="72" applyNumberFormat="1" applyFont="1" applyBorder="1"/>
    <xf numFmtId="3" fontId="9" fillId="0" borderId="14" xfId="73" applyNumberFormat="1" applyFont="1" applyBorder="1"/>
    <xf numFmtId="3" fontId="9" fillId="0" borderId="33" xfId="73" applyNumberFormat="1" applyFont="1" applyBorder="1"/>
    <xf numFmtId="3" fontId="9" fillId="0" borderId="14" xfId="74" applyNumberFormat="1" applyFont="1" applyBorder="1"/>
    <xf numFmtId="3" fontId="8" fillId="24" borderId="32" xfId="74" applyNumberFormat="1" applyFont="1" applyFill="1" applyBorder="1" applyAlignment="1">
      <alignment horizontal="right"/>
    </xf>
    <xf numFmtId="3" fontId="9" fillId="0" borderId="25" xfId="74" applyNumberFormat="1" applyFont="1" applyBorder="1"/>
    <xf numFmtId="3" fontId="9" fillId="0" borderId="33" xfId="74" applyNumberFormat="1" applyFont="1" applyBorder="1"/>
    <xf numFmtId="3" fontId="9" fillId="0" borderId="0" xfId="74" applyNumberFormat="1" applyFont="1"/>
    <xf numFmtId="3" fontId="9" fillId="0" borderId="14" xfId="75" applyNumberFormat="1" applyFont="1" applyBorder="1"/>
    <xf numFmtId="3" fontId="9" fillId="0" borderId="33" xfId="75" applyNumberFormat="1" applyFont="1" applyBorder="1"/>
    <xf numFmtId="3" fontId="9" fillId="0" borderId="14" xfId="76" applyNumberFormat="1" applyFont="1" applyBorder="1"/>
    <xf numFmtId="3" fontId="9" fillId="0" borderId="33" xfId="76" applyNumberFormat="1" applyFont="1" applyBorder="1"/>
    <xf numFmtId="3" fontId="9" fillId="0" borderId="14" xfId="77" applyNumberFormat="1" applyFont="1" applyBorder="1"/>
    <xf numFmtId="3" fontId="9" fillId="0" borderId="33" xfId="77" applyNumberFormat="1" applyFont="1" applyBorder="1"/>
    <xf numFmtId="3" fontId="9" fillId="0" borderId="14" xfId="78" applyNumberFormat="1" applyFont="1" applyBorder="1"/>
    <xf numFmtId="3" fontId="9" fillId="0" borderId="33" xfId="78" applyNumberFormat="1" applyFont="1" applyBorder="1"/>
    <xf numFmtId="3" fontId="9" fillId="0" borderId="14" xfId="79" applyNumberFormat="1" applyFont="1" applyBorder="1"/>
    <xf numFmtId="3" fontId="9" fillId="0" borderId="25" xfId="79" applyNumberFormat="1" applyFont="1" applyBorder="1"/>
    <xf numFmtId="3" fontId="9" fillId="0" borderId="33" xfId="79" applyNumberFormat="1" applyFont="1" applyBorder="1"/>
    <xf numFmtId="3" fontId="9" fillId="0" borderId="0" xfId="79" applyNumberFormat="1" applyFont="1"/>
    <xf numFmtId="3" fontId="9" fillId="0" borderId="14" xfId="80" applyNumberFormat="1" applyFont="1" applyBorder="1"/>
    <xf numFmtId="3" fontId="9" fillId="0" borderId="25" xfId="80" applyNumberFormat="1" applyFont="1" applyBorder="1"/>
    <xf numFmtId="3" fontId="9" fillId="0" borderId="33" xfId="80" applyNumberFormat="1" applyFont="1" applyBorder="1"/>
    <xf numFmtId="3" fontId="9" fillId="0" borderId="14" xfId="81" applyNumberFormat="1" applyFont="1" applyBorder="1"/>
    <xf numFmtId="3" fontId="9" fillId="0" borderId="25" xfId="81" applyNumberFormat="1" applyFont="1" applyBorder="1"/>
    <xf numFmtId="3" fontId="9" fillId="0" borderId="33" xfId="81" applyNumberFormat="1" applyFont="1" applyBorder="1"/>
    <xf numFmtId="3" fontId="9" fillId="0" borderId="0" xfId="81" applyNumberFormat="1" applyFont="1"/>
    <xf numFmtId="3" fontId="9" fillId="0" borderId="14" xfId="82" applyNumberFormat="1" applyFont="1" applyBorder="1"/>
    <xf numFmtId="3" fontId="9" fillId="0" borderId="33" xfId="82" applyNumberFormat="1" applyFont="1" applyBorder="1"/>
    <xf numFmtId="3" fontId="9" fillId="0" borderId="14" xfId="83" applyNumberFormat="1" applyFont="1" applyBorder="1"/>
    <xf numFmtId="3" fontId="8" fillId="24" borderId="32" xfId="83" applyNumberFormat="1" applyFont="1" applyFill="1" applyBorder="1" applyAlignment="1">
      <alignment horizontal="right"/>
    </xf>
    <xf numFmtId="3" fontId="9" fillId="0" borderId="33" xfId="83" applyNumberFormat="1" applyFont="1" applyBorder="1"/>
    <xf numFmtId="3" fontId="9" fillId="0" borderId="14" xfId="84" applyNumberFormat="1" applyFont="1" applyBorder="1"/>
    <xf numFmtId="3" fontId="9" fillId="0" borderId="25" xfId="84" applyNumberFormat="1" applyFont="1" applyBorder="1"/>
    <xf numFmtId="3" fontId="9" fillId="0" borderId="14" xfId="85" applyNumberFormat="1" applyFont="1" applyBorder="1"/>
    <xf numFmtId="3" fontId="9" fillId="0" borderId="33" xfId="85" applyNumberFormat="1" applyFont="1" applyBorder="1"/>
    <xf numFmtId="3" fontId="9" fillId="0" borderId="14" xfId="86" applyNumberFormat="1" applyFont="1" applyBorder="1"/>
    <xf numFmtId="3" fontId="9" fillId="0" borderId="33" xfId="86" applyNumberFormat="1" applyFont="1" applyBorder="1"/>
    <xf numFmtId="3" fontId="9" fillId="0" borderId="14" xfId="87" applyNumberFormat="1" applyFont="1" applyBorder="1"/>
    <xf numFmtId="3" fontId="9" fillId="0" borderId="33" xfId="87" applyNumberFormat="1" applyFont="1" applyBorder="1"/>
    <xf numFmtId="3" fontId="9" fillId="0" borderId="14" xfId="88" applyNumberFormat="1" applyFont="1" applyBorder="1"/>
    <xf numFmtId="3" fontId="9" fillId="0" borderId="33" xfId="88" applyNumberFormat="1" applyFont="1" applyBorder="1"/>
    <xf numFmtId="3" fontId="9" fillId="0" borderId="0" xfId="88" applyNumberFormat="1" applyFont="1"/>
    <xf numFmtId="3" fontId="9" fillId="0" borderId="14" xfId="89" applyNumberFormat="1" applyFont="1" applyBorder="1"/>
    <xf numFmtId="3" fontId="9" fillId="0" borderId="33" xfId="89" applyNumberFormat="1" applyFont="1" applyBorder="1"/>
    <xf numFmtId="3" fontId="9" fillId="0" borderId="0" xfId="89" applyNumberFormat="1" applyFont="1"/>
    <xf numFmtId="3" fontId="9" fillId="0" borderId="14" xfId="90" applyNumberFormat="1" applyFont="1" applyBorder="1"/>
    <xf numFmtId="3" fontId="9" fillId="0" borderId="33" xfId="90" applyNumberFormat="1" applyFont="1" applyBorder="1"/>
    <xf numFmtId="3" fontId="9" fillId="0" borderId="14" xfId="92" applyNumberFormat="1" applyFont="1" applyBorder="1"/>
    <xf numFmtId="3" fontId="9" fillId="0" borderId="33" xfId="92" applyNumberFormat="1" applyFont="1" applyBorder="1"/>
    <xf numFmtId="3" fontId="9" fillId="0" borderId="33" xfId="91" applyNumberFormat="1" applyFont="1" applyFill="1" applyBorder="1"/>
    <xf numFmtId="3" fontId="8" fillId="0" borderId="14" xfId="91" applyNumberFormat="1" applyFont="1" applyFill="1" applyBorder="1"/>
    <xf numFmtId="3" fontId="9" fillId="0" borderId="33" xfId="91" applyNumberFormat="1" applyFont="1" applyBorder="1"/>
    <xf numFmtId="0" fontId="9" fillId="0" borderId="10" xfId="93" applyFont="1" applyBorder="1" applyAlignment="1">
      <alignment horizontal="left"/>
    </xf>
    <xf numFmtId="37" fontId="9" fillId="0" borderId="0" xfId="93" applyNumberFormat="1" applyFont="1" applyBorder="1" applyAlignment="1">
      <alignment horizontal="right"/>
    </xf>
    <xf numFmtId="3" fontId="9" fillId="0" borderId="14" xfId="93" applyNumberFormat="1" applyFont="1" applyBorder="1"/>
    <xf numFmtId="0" fontId="8" fillId="24" borderId="11" xfId="93" applyFont="1" applyFill="1" applyBorder="1" applyAlignment="1">
      <alignment horizontal="left"/>
    </xf>
    <xf numFmtId="37" fontId="8" fillId="24" borderId="22" xfId="93" applyNumberFormat="1" applyFont="1" applyFill="1" applyBorder="1" applyAlignment="1">
      <alignment horizontal="right"/>
    </xf>
    <xf numFmtId="37" fontId="9" fillId="0" borderId="19" xfId="93" applyNumberFormat="1" applyFont="1" applyBorder="1" applyAlignment="1">
      <alignment horizontal="right"/>
    </xf>
    <xf numFmtId="3" fontId="9" fillId="0" borderId="33" xfId="93" applyNumberFormat="1" applyFont="1" applyBorder="1"/>
    <xf numFmtId="37" fontId="8" fillId="24" borderId="24" xfId="93" applyNumberFormat="1" applyFont="1" applyFill="1" applyBorder="1" applyAlignment="1">
      <alignment horizontal="right"/>
    </xf>
    <xf numFmtId="0" fontId="9" fillId="0" borderId="15" xfId="93" applyFont="1" applyBorder="1" applyAlignment="1">
      <alignment horizontal="left"/>
    </xf>
    <xf numFmtId="37" fontId="9" fillId="0" borderId="13" xfId="93" applyNumberFormat="1" applyFont="1" applyBorder="1" applyAlignment="1">
      <alignment horizontal="right"/>
    </xf>
    <xf numFmtId="42" fontId="9" fillId="0" borderId="13" xfId="93" applyNumberFormat="1" applyFont="1" applyBorder="1" applyAlignment="1"/>
    <xf numFmtId="42" fontId="9" fillId="0" borderId="15" xfId="93" applyNumberFormat="1" applyFont="1" applyBorder="1" applyAlignment="1"/>
    <xf numFmtId="3" fontId="9" fillId="0" borderId="14" xfId="94" applyNumberFormat="1" applyFont="1" applyBorder="1"/>
    <xf numFmtId="3" fontId="9" fillId="0" borderId="33" xfId="94" applyNumberFormat="1" applyFont="1" applyBorder="1"/>
    <xf numFmtId="3" fontId="9" fillId="0" borderId="33" xfId="95" applyNumberFormat="1" applyFont="1" applyBorder="1"/>
    <xf numFmtId="3" fontId="9" fillId="0" borderId="0" xfId="94" applyNumberFormat="1" applyFont="1"/>
    <xf numFmtId="3" fontId="9" fillId="0" borderId="33" xfId="96" applyNumberFormat="1" applyFont="1" applyBorder="1"/>
    <xf numFmtId="3" fontId="9" fillId="0" borderId="14" xfId="96" applyNumberFormat="1" applyFont="1" applyFill="1" applyBorder="1"/>
    <xf numFmtId="3" fontId="9" fillId="0" borderId="14" xfId="97" applyNumberFormat="1" applyFont="1" applyBorder="1"/>
    <xf numFmtId="3" fontId="9" fillId="0" borderId="33" xfId="97" applyNumberFormat="1" applyFont="1" applyBorder="1"/>
    <xf numFmtId="3" fontId="9" fillId="0" borderId="33" xfId="98" applyNumberFormat="1" applyFont="1" applyBorder="1"/>
    <xf numFmtId="3" fontId="9" fillId="0" borderId="14" xfId="99" applyNumberFormat="1" applyFont="1" applyBorder="1"/>
    <xf numFmtId="3" fontId="9" fillId="0" borderId="34" xfId="0" applyNumberFormat="1" applyFont="1" applyFill="1" applyBorder="1" applyAlignment="1"/>
    <xf numFmtId="3" fontId="9" fillId="0" borderId="14" xfId="100" applyNumberFormat="1" applyFont="1" applyBorder="1"/>
    <xf numFmtId="3" fontId="9" fillId="0" borderId="33" xfId="100" applyNumberFormat="1" applyFont="1" applyBorder="1"/>
    <xf numFmtId="3" fontId="9" fillId="0" borderId="33" xfId="101" applyNumberFormat="1" applyFont="1" applyBorder="1"/>
    <xf numFmtId="3" fontId="9" fillId="0" borderId="14" xfId="101" applyNumberFormat="1" applyFont="1" applyFill="1" applyBorder="1"/>
    <xf numFmtId="3" fontId="8" fillId="0" borderId="14" xfId="90" applyNumberFormat="1" applyFont="1" applyFill="1" applyBorder="1" applyAlignment="1">
      <alignment horizontal="right"/>
    </xf>
    <xf numFmtId="0" fontId="8" fillId="24" borderId="35" xfId="193" applyFont="1" applyFill="1" applyBorder="1" applyAlignment="1">
      <alignment horizontal="left"/>
    </xf>
    <xf numFmtId="42" fontId="9" fillId="0" borderId="0" xfId="193" applyNumberFormat="1" applyFont="1" applyBorder="1" applyAlignment="1">
      <alignment horizontal="center"/>
    </xf>
    <xf numFmtId="42" fontId="9" fillId="0" borderId="19" xfId="51" applyNumberFormat="1" applyFont="1" applyFill="1" applyBorder="1" applyAlignment="1">
      <alignment horizontal="right"/>
    </xf>
    <xf numFmtId="3" fontId="8" fillId="0" borderId="0" xfId="53" applyNumberFormat="1" applyFont="1" applyBorder="1" applyAlignment="1">
      <alignment horizontal="left"/>
    </xf>
    <xf numFmtId="3" fontId="0" fillId="0" borderId="0" xfId="0" applyNumberFormat="1" applyFill="1" applyBorder="1"/>
    <xf numFmtId="37" fontId="9" fillId="0" borderId="19" xfId="76" applyNumberFormat="1" applyFont="1" applyFill="1" applyBorder="1" applyAlignment="1">
      <alignment horizontal="right"/>
    </xf>
    <xf numFmtId="0" fontId="8" fillId="24" borderId="35" xfId="90" applyFont="1" applyFill="1" applyBorder="1"/>
    <xf numFmtId="0" fontId="9" fillId="0" borderId="10" xfId="193" applyFont="1" applyBorder="1"/>
    <xf numFmtId="42" fontId="14" fillId="0" borderId="0" xfId="0" applyNumberFormat="1" applyFont="1" applyFill="1" applyBorder="1" applyAlignment="1"/>
    <xf numFmtId="42" fontId="14" fillId="0" borderId="0" xfId="54" applyNumberFormat="1" applyFont="1" applyFill="1" applyBorder="1" applyAlignment="1">
      <alignment horizontal="left"/>
    </xf>
    <xf numFmtId="3" fontId="9" fillId="0" borderId="36" xfId="51" applyNumberFormat="1" applyFont="1" applyFill="1" applyBorder="1"/>
    <xf numFmtId="42" fontId="9" fillId="0" borderId="15" xfId="64" applyNumberFormat="1" applyFont="1" applyBorder="1" applyAlignment="1">
      <alignment horizontal="right"/>
    </xf>
    <xf numFmtId="42" fontId="9" fillId="0" borderId="18" xfId="65" applyNumberFormat="1" applyFont="1" applyBorder="1" applyAlignment="1"/>
    <xf numFmtId="42" fontId="9" fillId="0" borderId="15" xfId="65" applyNumberFormat="1" applyFont="1" applyBorder="1" applyAlignment="1"/>
    <xf numFmtId="42" fontId="14" fillId="0" borderId="0" xfId="0" quotePrefix="1" applyNumberFormat="1" applyFont="1" applyFill="1" applyBorder="1" applyAlignment="1"/>
    <xf numFmtId="3" fontId="9" fillId="0" borderId="25" xfId="99" applyNumberFormat="1" applyFont="1" applyBorder="1"/>
    <xf numFmtId="37" fontId="8" fillId="24" borderId="22" xfId="99" applyNumberFormat="1" applyFont="1" applyFill="1" applyBorder="1" applyAlignment="1">
      <alignment horizontal="right"/>
    </xf>
    <xf numFmtId="42" fontId="9" fillId="0" borderId="15" xfId="51" applyNumberFormat="1" applyFont="1" applyFill="1" applyBorder="1" applyAlignment="1"/>
    <xf numFmtId="3" fontId="32" fillId="0" borderId="14" xfId="41" applyNumberFormat="1" applyFont="1" applyBorder="1"/>
    <xf numFmtId="3" fontId="32" fillId="0" borderId="14" xfId="44" applyNumberFormat="1" applyFont="1" applyBorder="1"/>
    <xf numFmtId="3" fontId="32" fillId="0" borderId="14" xfId="42" applyNumberFormat="1" applyFont="1" applyBorder="1"/>
    <xf numFmtId="3" fontId="32" fillId="0" borderId="14" xfId="48" applyNumberFormat="1" applyFont="1" applyBorder="1"/>
    <xf numFmtId="3" fontId="32" fillId="0" borderId="14" xfId="49" applyNumberFormat="1" applyFont="1" applyBorder="1"/>
    <xf numFmtId="3" fontId="32" fillId="0" borderId="14" xfId="50" applyNumberFormat="1" applyFont="1" applyBorder="1"/>
    <xf numFmtId="3" fontId="32" fillId="0" borderId="14" xfId="102" applyNumberFormat="1" applyFont="1" applyBorder="1"/>
    <xf numFmtId="3" fontId="32" fillId="0" borderId="14" xfId="104" applyNumberFormat="1" applyFont="1" applyBorder="1"/>
    <xf numFmtId="3" fontId="32" fillId="0" borderId="14" xfId="105" applyNumberFormat="1" applyFont="1" applyBorder="1"/>
    <xf numFmtId="3" fontId="32" fillId="0" borderId="14" xfId="106" applyNumberFormat="1" applyFont="1" applyBorder="1"/>
    <xf numFmtId="3" fontId="32" fillId="0" borderId="14" xfId="108" applyNumberFormat="1" applyFont="1" applyBorder="1"/>
    <xf numFmtId="3" fontId="32" fillId="0" borderId="14" xfId="109" applyNumberFormat="1" applyFont="1" applyBorder="1"/>
    <xf numFmtId="3" fontId="32" fillId="0" borderId="14" xfId="110" applyNumberFormat="1" applyFont="1" applyBorder="1"/>
    <xf numFmtId="3" fontId="32" fillId="0" borderId="14" xfId="107" applyNumberFormat="1" applyFont="1" applyBorder="1"/>
    <xf numFmtId="3" fontId="32" fillId="0" borderId="14" xfId="112" applyNumberFormat="1" applyFont="1" applyBorder="1"/>
    <xf numFmtId="3" fontId="32" fillId="0" borderId="14" xfId="113" applyNumberFormat="1" applyFont="1" applyBorder="1"/>
    <xf numFmtId="3" fontId="32" fillId="0" borderId="14" xfId="114" applyNumberFormat="1" applyFont="1" applyBorder="1"/>
    <xf numFmtId="3" fontId="32" fillId="0" borderId="14" xfId="118" applyNumberFormat="1" applyFont="1" applyBorder="1"/>
    <xf numFmtId="3" fontId="32" fillId="0" borderId="14" xfId="117" applyNumberFormat="1" applyFont="1" applyBorder="1"/>
    <xf numFmtId="3" fontId="32" fillId="0" borderId="14" xfId="115" applyNumberFormat="1" applyFont="1" applyBorder="1"/>
    <xf numFmtId="3" fontId="32" fillId="0" borderId="14" xfId="119" applyNumberFormat="1" applyFont="1" applyBorder="1"/>
    <xf numFmtId="3" fontId="32" fillId="0" borderId="14" xfId="120" applyNumberFormat="1" applyFont="1" applyBorder="1"/>
    <xf numFmtId="3" fontId="32" fillId="0" borderId="14" xfId="123" applyNumberFormat="1" applyFont="1" applyBorder="1"/>
    <xf numFmtId="3" fontId="32" fillId="0" borderId="14" xfId="121" applyNumberFormat="1" applyFont="1" applyBorder="1"/>
    <xf numFmtId="3" fontId="32" fillId="0" borderId="14" xfId="124" applyNumberFormat="1" applyFont="1" applyBorder="1"/>
    <xf numFmtId="3" fontId="32" fillId="0" borderId="14" xfId="126" applyNumberFormat="1" applyFont="1" applyBorder="1"/>
    <xf numFmtId="3" fontId="32" fillId="0" borderId="14" xfId="130" applyNumberFormat="1" applyFont="1" applyBorder="1"/>
    <xf numFmtId="3" fontId="32" fillId="0" borderId="14" xfId="127" applyNumberFormat="1" applyFont="1" applyBorder="1"/>
    <xf numFmtId="3" fontId="32" fillId="0" borderId="14" xfId="128" applyNumberFormat="1" applyFont="1" applyBorder="1"/>
    <xf numFmtId="3" fontId="32" fillId="0" borderId="14" xfId="129" applyNumberFormat="1" applyFont="1" applyBorder="1"/>
    <xf numFmtId="3" fontId="32" fillId="0" borderId="14" xfId="131" applyNumberFormat="1" applyFont="1" applyBorder="1"/>
    <xf numFmtId="3" fontId="32" fillId="0" borderId="14" xfId="125" applyNumberFormat="1" applyFont="1" applyBorder="1"/>
    <xf numFmtId="3" fontId="9" fillId="0" borderId="25" xfId="86" applyNumberFormat="1" applyFont="1" applyBorder="1"/>
    <xf numFmtId="37" fontId="9" fillId="0" borderId="19" xfId="86" applyNumberFormat="1" applyFont="1" applyBorder="1" applyAlignment="1">
      <alignment horizontal="right"/>
    </xf>
    <xf numFmtId="3" fontId="32" fillId="0" borderId="14" xfId="132" applyNumberFormat="1" applyFont="1" applyBorder="1"/>
    <xf numFmtId="3" fontId="32" fillId="0" borderId="14" xfId="133" applyNumberFormat="1" applyFont="1" applyBorder="1"/>
    <xf numFmtId="37" fontId="9" fillId="0" borderId="19" xfId="88" applyNumberFormat="1" applyFont="1" applyBorder="1" applyAlignment="1">
      <alignment horizontal="right"/>
    </xf>
    <xf numFmtId="3" fontId="32" fillId="0" borderId="14" xfId="134" applyNumberFormat="1" applyFont="1" applyBorder="1"/>
    <xf numFmtId="3" fontId="32" fillId="0" borderId="14" xfId="135" applyNumberFormat="1" applyFont="1" applyBorder="1"/>
    <xf numFmtId="3" fontId="32" fillId="0" borderId="14" xfId="138" applyNumberFormat="1" applyFont="1" applyBorder="1"/>
    <xf numFmtId="3" fontId="32" fillId="0" borderId="14" xfId="139" applyNumberFormat="1" applyFont="1" applyBorder="1"/>
    <xf numFmtId="42" fontId="32" fillId="0" borderId="0" xfId="182" applyNumberFormat="1" applyFont="1" applyBorder="1"/>
    <xf numFmtId="3" fontId="32" fillId="0" borderId="14" xfId="140" applyNumberFormat="1" applyFont="1" applyBorder="1"/>
    <xf numFmtId="3" fontId="32" fillId="0" borderId="14" xfId="194" applyNumberFormat="1" applyFont="1" applyBorder="1"/>
    <xf numFmtId="0" fontId="9" fillId="0" borderId="18" xfId="94" applyFont="1" applyBorder="1" applyAlignment="1">
      <alignment horizontal="left"/>
    </xf>
    <xf numFmtId="37" fontId="9" fillId="0" borderId="19" xfId="94" applyNumberFormat="1" applyFont="1" applyBorder="1" applyAlignment="1">
      <alignment horizontal="right"/>
    </xf>
    <xf numFmtId="3" fontId="9" fillId="0" borderId="25" xfId="94" applyNumberFormat="1" applyFont="1" applyBorder="1"/>
    <xf numFmtId="3" fontId="32" fillId="0" borderId="14" xfId="195" applyNumberFormat="1" applyFont="1" applyBorder="1"/>
    <xf numFmtId="3" fontId="32" fillId="0" borderId="14" xfId="198" applyNumberFormat="1" applyFont="1" applyBorder="1"/>
    <xf numFmtId="3" fontId="32" fillId="0" borderId="14" xfId="196" applyNumberFormat="1" applyFont="1" applyBorder="1"/>
    <xf numFmtId="3" fontId="14" fillId="0" borderId="14" xfId="0" applyNumberFormat="1" applyFont="1" applyBorder="1"/>
    <xf numFmtId="3" fontId="32" fillId="0" borderId="14" xfId="199" applyNumberFormat="1" applyFont="1" applyBorder="1"/>
    <xf numFmtId="3" fontId="32" fillId="0" borderId="14" xfId="201" applyNumberFormat="1" applyFont="1" applyBorder="1"/>
    <xf numFmtId="3" fontId="9" fillId="26" borderId="33" xfId="99" applyNumberFormat="1" applyFont="1" applyFill="1" applyBorder="1"/>
    <xf numFmtId="3" fontId="32" fillId="0" borderId="14" xfId="200" applyNumberFormat="1" applyFont="1" applyBorder="1"/>
    <xf numFmtId="3" fontId="32" fillId="0" borderId="14" xfId="202" applyNumberFormat="1" applyFont="1" applyBorder="1"/>
    <xf numFmtId="3" fontId="9" fillId="0" borderId="25" xfId="88" applyNumberFormat="1" applyFont="1" applyBorder="1"/>
    <xf numFmtId="0" fontId="9" fillId="0" borderId="18" xfId="100" applyFont="1" applyBorder="1" applyAlignment="1">
      <alignment horizontal="left"/>
    </xf>
    <xf numFmtId="37" fontId="9" fillId="0" borderId="19" xfId="100" applyNumberFormat="1" applyFont="1" applyBorder="1" applyAlignment="1">
      <alignment horizontal="right"/>
    </xf>
    <xf numFmtId="3" fontId="9" fillId="0" borderId="25" xfId="100" applyNumberFormat="1" applyFont="1" applyBorder="1"/>
    <xf numFmtId="0" fontId="9" fillId="0" borderId="15" xfId="0" applyFont="1" applyBorder="1"/>
    <xf numFmtId="0" fontId="8" fillId="24" borderId="37" xfId="100" applyFont="1" applyFill="1" applyBorder="1" applyAlignment="1">
      <alignment horizontal="left"/>
    </xf>
    <xf numFmtId="37" fontId="8" fillId="24" borderId="38" xfId="100" applyNumberFormat="1" applyFont="1" applyFill="1" applyBorder="1" applyAlignment="1">
      <alignment horizontal="right"/>
    </xf>
    <xf numFmtId="0" fontId="8" fillId="0" borderId="10" xfId="0" applyFont="1" applyBorder="1"/>
    <xf numFmtId="3" fontId="9" fillId="0" borderId="39" xfId="90" applyNumberFormat="1" applyFont="1" applyBorder="1"/>
    <xf numFmtId="3" fontId="9" fillId="0" borderId="39" xfId="101" applyNumberFormat="1" applyFont="1" applyBorder="1"/>
    <xf numFmtId="3" fontId="9" fillId="0" borderId="39" xfId="100" applyNumberFormat="1" applyFont="1" applyBorder="1"/>
    <xf numFmtId="3" fontId="9" fillId="0" borderId="39" xfId="98" applyNumberFormat="1" applyFont="1" applyBorder="1"/>
    <xf numFmtId="3" fontId="9" fillId="0" borderId="39" xfId="96" applyNumberFormat="1" applyFont="1" applyBorder="1"/>
    <xf numFmtId="3" fontId="9" fillId="0" borderId="39" xfId="95" applyNumberFormat="1" applyFont="1" applyBorder="1"/>
    <xf numFmtId="3" fontId="9" fillId="0" borderId="39" xfId="94" applyNumberFormat="1" applyFont="1" applyBorder="1"/>
    <xf numFmtId="3" fontId="9" fillId="0" borderId="39" xfId="93" applyNumberFormat="1" applyFont="1" applyBorder="1"/>
    <xf numFmtId="3" fontId="9" fillId="0" borderId="39" xfId="91" applyNumberFormat="1" applyFont="1" applyBorder="1"/>
    <xf numFmtId="3" fontId="2" fillId="0" borderId="30" xfId="38" applyNumberFormat="1" applyFont="1" applyBorder="1"/>
    <xf numFmtId="3" fontId="2" fillId="0" borderId="14" xfId="38" applyNumberFormat="1" applyFont="1" applyBorder="1"/>
    <xf numFmtId="3" fontId="9" fillId="0" borderId="39" xfId="88" applyNumberFormat="1" applyFont="1" applyBorder="1"/>
    <xf numFmtId="3" fontId="9" fillId="0" borderId="39" xfId="87" applyNumberFormat="1" applyFont="1" applyBorder="1"/>
    <xf numFmtId="3" fontId="9" fillId="0" borderId="39" xfId="86" applyNumberFormat="1" applyFont="1" applyBorder="1"/>
    <xf numFmtId="3" fontId="9" fillId="0" borderId="39" xfId="52" applyNumberFormat="1" applyFont="1" applyFill="1" applyBorder="1"/>
    <xf numFmtId="3" fontId="9" fillId="0" borderId="39" xfId="53" applyNumberFormat="1" applyFont="1" applyBorder="1"/>
    <xf numFmtId="3" fontId="9" fillId="0" borderId="39" xfId="54" applyNumberFormat="1" applyFont="1" applyBorder="1"/>
    <xf numFmtId="3" fontId="9" fillId="0" borderId="39" xfId="55" applyNumberFormat="1" applyFont="1" applyBorder="1"/>
    <xf numFmtId="3" fontId="9" fillId="0" borderId="39" xfId="56" applyNumberFormat="1" applyFont="1" applyBorder="1"/>
    <xf numFmtId="3" fontId="9" fillId="0" borderId="39" xfId="57" applyNumberFormat="1" applyFont="1" applyBorder="1"/>
    <xf numFmtId="3" fontId="9" fillId="0" borderId="39" xfId="59" applyNumberFormat="1" applyFont="1" applyBorder="1"/>
    <xf numFmtId="3" fontId="9" fillId="0" borderId="14" xfId="58" applyNumberFormat="1" applyFont="1" applyBorder="1"/>
    <xf numFmtId="3" fontId="9" fillId="0" borderId="25" xfId="58" applyNumberFormat="1" applyFont="1" applyBorder="1"/>
    <xf numFmtId="3" fontId="9" fillId="0" borderId="39" xfId="58" applyNumberFormat="1" applyFont="1" applyBorder="1"/>
    <xf numFmtId="3" fontId="9" fillId="0" borderId="39" xfId="60" applyNumberFormat="1" applyFont="1" applyBorder="1"/>
    <xf numFmtId="3" fontId="9" fillId="0" borderId="39" xfId="61" applyNumberFormat="1" applyFont="1" applyBorder="1"/>
    <xf numFmtId="3" fontId="9" fillId="0" borderId="39" xfId="62" applyNumberFormat="1" applyFont="1" applyBorder="1"/>
    <xf numFmtId="3" fontId="9" fillId="0" borderId="39" xfId="63" applyNumberFormat="1" applyFont="1" applyBorder="1"/>
    <xf numFmtId="3" fontId="9" fillId="0" borderId="39" xfId="64" applyNumberFormat="1" applyFont="1" applyBorder="1"/>
    <xf numFmtId="3" fontId="9" fillId="0" borderId="39" xfId="65" applyNumberFormat="1" applyFont="1" applyBorder="1"/>
    <xf numFmtId="3" fontId="9" fillId="0" borderId="39" xfId="66" applyNumberFormat="1" applyFont="1" applyBorder="1"/>
    <xf numFmtId="3" fontId="7" fillId="0" borderId="39" xfId="67" applyNumberFormat="1" applyFont="1" applyBorder="1"/>
    <xf numFmtId="3" fontId="9" fillId="0" borderId="39" xfId="68" applyNumberFormat="1" applyFont="1" applyBorder="1"/>
    <xf numFmtId="3" fontId="9" fillId="0" borderId="39" xfId="69" applyNumberFormat="1" applyFont="1" applyBorder="1"/>
    <xf numFmtId="3" fontId="32" fillId="0" borderId="30" xfId="41" applyNumberFormat="1" applyFont="1" applyBorder="1"/>
    <xf numFmtId="3" fontId="14" fillId="0" borderId="14" xfId="51" applyNumberFormat="1" applyFont="1" applyFill="1" applyBorder="1"/>
    <xf numFmtId="3" fontId="14" fillId="0" borderId="25" xfId="51" applyNumberFormat="1" applyFont="1" applyFill="1" applyBorder="1"/>
    <xf numFmtId="3" fontId="14" fillId="0" borderId="39" xfId="51" applyNumberFormat="1" applyFont="1" applyFill="1" applyBorder="1"/>
    <xf numFmtId="3" fontId="32" fillId="0" borderId="30" xfId="118" applyNumberFormat="1" applyFont="1" applyBorder="1"/>
    <xf numFmtId="3" fontId="9" fillId="0" borderId="39" xfId="70" applyNumberFormat="1" applyFont="1" applyBorder="1"/>
    <xf numFmtId="3" fontId="9" fillId="0" borderId="39" xfId="71" applyNumberFormat="1" applyFont="1" applyBorder="1"/>
    <xf numFmtId="3" fontId="9" fillId="0" borderId="39" xfId="72" applyNumberFormat="1" applyFont="1" applyBorder="1"/>
    <xf numFmtId="3" fontId="9" fillId="0" borderId="39" xfId="73" applyNumberFormat="1" applyFont="1" applyBorder="1"/>
    <xf numFmtId="3" fontId="9" fillId="0" borderId="39" xfId="74" applyNumberFormat="1" applyFont="1" applyBorder="1"/>
    <xf numFmtId="3" fontId="9" fillId="0" borderId="39" xfId="75" applyNumberFormat="1" applyFont="1" applyBorder="1"/>
    <xf numFmtId="3" fontId="9" fillId="0" borderId="39" xfId="76" applyNumberFormat="1" applyFont="1" applyBorder="1"/>
    <xf numFmtId="3" fontId="9" fillId="0" borderId="39" xfId="78" applyNumberFormat="1" applyFont="1" applyBorder="1"/>
    <xf numFmtId="3" fontId="9" fillId="0" borderId="39" xfId="80" applyNumberFormat="1" applyFont="1" applyBorder="1"/>
    <xf numFmtId="3" fontId="9" fillId="0" borderId="39" xfId="81" applyNumberFormat="1" applyFont="1" applyBorder="1"/>
    <xf numFmtId="3" fontId="9" fillId="0" borderId="39" xfId="82" applyNumberFormat="1" applyFont="1" applyBorder="1"/>
    <xf numFmtId="3" fontId="9" fillId="0" borderId="39" xfId="83" applyNumberFormat="1" applyFont="1" applyBorder="1"/>
    <xf numFmtId="3" fontId="9" fillId="0" borderId="39" xfId="84" applyNumberFormat="1" applyFont="1" applyBorder="1"/>
    <xf numFmtId="3" fontId="9" fillId="0" borderId="39" xfId="85" applyNumberFormat="1" applyFont="1" applyFill="1" applyBorder="1"/>
    <xf numFmtId="3" fontId="9" fillId="0" borderId="39" xfId="92" applyNumberFormat="1" applyFont="1" applyBorder="1"/>
    <xf numFmtId="3" fontId="9" fillId="0" borderId="39" xfId="52" applyNumberFormat="1" applyFont="1" applyBorder="1"/>
    <xf numFmtId="42" fontId="9" fillId="0" borderId="15" xfId="52" applyNumberFormat="1" applyFont="1" applyFill="1" applyBorder="1" applyAlignment="1"/>
    <xf numFmtId="37" fontId="8" fillId="24" borderId="22" xfId="0" applyNumberFormat="1" applyFont="1" applyFill="1" applyBorder="1" applyAlignment="1"/>
    <xf numFmtId="37" fontId="8" fillId="24" borderId="32" xfId="64" applyNumberFormat="1" applyFont="1" applyFill="1" applyBorder="1" applyAlignment="1">
      <alignment horizontal="right"/>
    </xf>
    <xf numFmtId="37" fontId="8" fillId="24" borderId="32" xfId="54" applyNumberFormat="1" applyFont="1" applyFill="1" applyBorder="1" applyAlignment="1">
      <alignment horizontal="right"/>
    </xf>
    <xf numFmtId="37" fontId="8" fillId="24" borderId="32" xfId="63" applyNumberFormat="1" applyFont="1" applyFill="1" applyBorder="1" applyAlignment="1">
      <alignment horizontal="right"/>
    </xf>
    <xf numFmtId="37" fontId="8" fillId="24" borderId="32" xfId="61" applyNumberFormat="1" applyFont="1" applyFill="1" applyBorder="1" applyAlignment="1">
      <alignment horizontal="right"/>
    </xf>
    <xf numFmtId="37" fontId="8" fillId="24" borderId="32" xfId="62" applyNumberFormat="1" applyFont="1" applyFill="1" applyBorder="1" applyAlignment="1">
      <alignment horizontal="right"/>
    </xf>
    <xf numFmtId="37" fontId="8" fillId="24" borderId="32" xfId="60" applyNumberFormat="1" applyFont="1" applyFill="1" applyBorder="1" applyAlignment="1">
      <alignment horizontal="right"/>
    </xf>
    <xf numFmtId="0" fontId="9" fillId="0" borderId="40" xfId="51" applyFont="1" applyFill="1" applyBorder="1"/>
    <xf numFmtId="37" fontId="8" fillId="24" borderId="32" xfId="59" applyNumberFormat="1" applyFont="1" applyFill="1" applyBorder="1" applyAlignment="1">
      <alignment horizontal="right"/>
    </xf>
    <xf numFmtId="37" fontId="8" fillId="24" borderId="32" xfId="57" applyNumberFormat="1" applyFont="1" applyFill="1" applyBorder="1" applyAlignment="1">
      <alignment horizontal="right"/>
    </xf>
    <xf numFmtId="37" fontId="8" fillId="24" borderId="32" xfId="56" applyNumberFormat="1" applyFont="1" applyFill="1" applyBorder="1" applyAlignment="1">
      <alignment horizontal="right"/>
    </xf>
    <xf numFmtId="37" fontId="8" fillId="24" borderId="32" xfId="55" applyNumberFormat="1" applyFont="1" applyFill="1" applyBorder="1" applyAlignment="1">
      <alignment horizontal="right"/>
    </xf>
    <xf numFmtId="3" fontId="8" fillId="24" borderId="32" xfId="53" applyNumberFormat="1" applyFont="1" applyFill="1" applyBorder="1" applyAlignment="1">
      <alignment horizontal="right"/>
    </xf>
    <xf numFmtId="3" fontId="8" fillId="24" borderId="32" xfId="51" applyNumberFormat="1" applyFont="1" applyFill="1" applyBorder="1" applyAlignment="1">
      <alignment horizontal="right"/>
    </xf>
    <xf numFmtId="37" fontId="8" fillId="24" borderId="32" xfId="0" applyNumberFormat="1" applyFont="1" applyFill="1" applyBorder="1" applyAlignment="1"/>
    <xf numFmtId="41" fontId="8" fillId="24" borderId="40" xfId="51" applyNumberFormat="1" applyFont="1" applyFill="1" applyBorder="1" applyAlignment="1">
      <alignment horizontal="right"/>
    </xf>
    <xf numFmtId="37" fontId="8" fillId="24" borderId="32" xfId="65" applyNumberFormat="1" applyFont="1" applyFill="1" applyBorder="1" applyAlignment="1">
      <alignment horizontal="right"/>
    </xf>
    <xf numFmtId="37" fontId="8" fillId="24" borderId="32" xfId="66" applyNumberFormat="1" applyFont="1" applyFill="1" applyBorder="1" applyAlignment="1">
      <alignment horizontal="right"/>
    </xf>
    <xf numFmtId="37" fontId="12" fillId="24" borderId="32" xfId="67" applyNumberFormat="1" applyFont="1" applyFill="1" applyBorder="1" applyAlignment="1"/>
    <xf numFmtId="37" fontId="8" fillId="24" borderId="32" xfId="68" applyNumberFormat="1" applyFont="1" applyFill="1" applyBorder="1" applyAlignment="1">
      <alignment horizontal="right"/>
    </xf>
    <xf numFmtId="37" fontId="8" fillId="24" borderId="32" xfId="69" applyNumberFormat="1" applyFont="1" applyFill="1" applyBorder="1" applyAlignment="1">
      <alignment horizontal="right"/>
    </xf>
    <xf numFmtId="42" fontId="8" fillId="24" borderId="22" xfId="70" applyNumberFormat="1" applyFont="1" applyFill="1" applyBorder="1" applyAlignment="1">
      <alignment horizontal="right"/>
    </xf>
    <xf numFmtId="42" fontId="8" fillId="24" borderId="32" xfId="70" applyNumberFormat="1" applyFont="1" applyFill="1" applyBorder="1" applyAlignment="1">
      <alignment horizontal="right"/>
    </xf>
    <xf numFmtId="42" fontId="8" fillId="24" borderId="11" xfId="70" applyNumberFormat="1" applyFont="1" applyFill="1" applyBorder="1" applyAlignment="1">
      <alignment horizontal="right"/>
    </xf>
    <xf numFmtId="37" fontId="8" fillId="24" borderId="32" xfId="70" applyNumberFormat="1" applyFont="1" applyFill="1" applyBorder="1" applyAlignment="1">
      <alignment horizontal="right"/>
    </xf>
    <xf numFmtId="37" fontId="8" fillId="24" borderId="32" xfId="71" applyNumberFormat="1" applyFont="1" applyFill="1" applyBorder="1" applyAlignment="1">
      <alignment horizontal="right"/>
    </xf>
    <xf numFmtId="37" fontId="8" fillId="24" borderId="32" xfId="72" applyNumberFormat="1" applyFont="1" applyFill="1" applyBorder="1" applyAlignment="1">
      <alignment horizontal="right"/>
    </xf>
    <xf numFmtId="42" fontId="8" fillId="24" borderId="22" xfId="73" applyNumberFormat="1" applyFont="1" applyFill="1" applyBorder="1"/>
    <xf numFmtId="42" fontId="8" fillId="24" borderId="32" xfId="73" applyNumberFormat="1" applyFont="1" applyFill="1" applyBorder="1"/>
    <xf numFmtId="42" fontId="8" fillId="24" borderId="11" xfId="73" applyNumberFormat="1" applyFont="1" applyFill="1" applyBorder="1"/>
    <xf numFmtId="37" fontId="8" fillId="24" borderId="32" xfId="73" applyNumberFormat="1" applyFont="1" applyFill="1" applyBorder="1" applyAlignment="1">
      <alignment horizontal="right"/>
    </xf>
    <xf numFmtId="37" fontId="8" fillId="24" borderId="32" xfId="73" applyNumberFormat="1" applyFont="1" applyFill="1" applyBorder="1"/>
    <xf numFmtId="37" fontId="8" fillId="24" borderId="32" xfId="75" applyNumberFormat="1" applyFont="1" applyFill="1" applyBorder="1" applyAlignment="1">
      <alignment horizontal="right"/>
    </xf>
    <xf numFmtId="37" fontId="8" fillId="24" borderId="32" xfId="76" applyNumberFormat="1" applyFont="1" applyFill="1" applyBorder="1" applyAlignment="1">
      <alignment horizontal="right"/>
    </xf>
    <xf numFmtId="37" fontId="8" fillId="24" borderId="32" xfId="77" applyNumberFormat="1" applyFont="1" applyFill="1" applyBorder="1" applyAlignment="1">
      <alignment horizontal="right"/>
    </xf>
    <xf numFmtId="37" fontId="8" fillId="24" borderId="32" xfId="78" applyNumberFormat="1" applyFont="1" applyFill="1" applyBorder="1" applyAlignment="1">
      <alignment horizontal="right"/>
    </xf>
    <xf numFmtId="37" fontId="8" fillId="24" borderId="32" xfId="79" applyNumberFormat="1" applyFont="1" applyFill="1" applyBorder="1" applyAlignment="1">
      <alignment horizontal="right"/>
    </xf>
    <xf numFmtId="3" fontId="32" fillId="0" borderId="30" xfId="129" applyNumberFormat="1" applyFont="1" applyBorder="1"/>
    <xf numFmtId="3" fontId="9" fillId="0" borderId="41" xfId="0" applyNumberFormat="1" applyFont="1" applyBorder="1"/>
    <xf numFmtId="37" fontId="8" fillId="24" borderId="42" xfId="100" applyNumberFormat="1" applyFont="1" applyFill="1" applyBorder="1" applyAlignment="1">
      <alignment horizontal="right"/>
    </xf>
    <xf numFmtId="37" fontId="8" fillId="24" borderId="32" xfId="101" applyNumberFormat="1" applyFont="1" applyFill="1" applyBorder="1" applyAlignment="1">
      <alignment horizontal="right"/>
    </xf>
    <xf numFmtId="42" fontId="8" fillId="24" borderId="24" xfId="91" applyNumberFormat="1" applyFont="1" applyFill="1" applyBorder="1" applyAlignment="1">
      <alignment horizontal="right"/>
    </xf>
    <xf numFmtId="42" fontId="8" fillId="24" borderId="22" xfId="91" applyNumberFormat="1" applyFont="1" applyFill="1" applyBorder="1" applyAlignment="1">
      <alignment horizontal="right"/>
    </xf>
    <xf numFmtId="37" fontId="8" fillId="24" borderId="32" xfId="80" applyNumberFormat="1" applyFont="1" applyFill="1" applyBorder="1" applyAlignment="1">
      <alignment horizontal="right"/>
    </xf>
    <xf numFmtId="37" fontId="8" fillId="24" borderId="32" xfId="81" applyNumberFormat="1" applyFont="1" applyFill="1" applyBorder="1" applyAlignment="1">
      <alignment horizontal="right"/>
    </xf>
    <xf numFmtId="37" fontId="8" fillId="24" borderId="32" xfId="82" applyNumberFormat="1" applyFont="1" applyFill="1" applyBorder="1" applyAlignment="1">
      <alignment horizontal="right"/>
    </xf>
    <xf numFmtId="37" fontId="8" fillId="24" borderId="32" xfId="83" applyNumberFormat="1" applyFont="1" applyFill="1" applyBorder="1" applyAlignment="1">
      <alignment horizontal="right"/>
    </xf>
    <xf numFmtId="37" fontId="8" fillId="24" borderId="32" xfId="84" applyNumberFormat="1" applyFont="1" applyFill="1" applyBorder="1" applyAlignment="1">
      <alignment horizontal="right"/>
    </xf>
    <xf numFmtId="37" fontId="8" fillId="24" borderId="32" xfId="85" applyNumberFormat="1" applyFont="1" applyFill="1" applyBorder="1" applyAlignment="1">
      <alignment horizontal="right"/>
    </xf>
    <xf numFmtId="37" fontId="8" fillId="24" borderId="32" xfId="86" applyNumberFormat="1" applyFont="1" applyFill="1" applyBorder="1" applyAlignment="1">
      <alignment horizontal="right"/>
    </xf>
    <xf numFmtId="37" fontId="8" fillId="24" borderId="32" xfId="87" applyNumberFormat="1" applyFont="1" applyFill="1" applyBorder="1" applyAlignment="1">
      <alignment horizontal="right"/>
    </xf>
    <xf numFmtId="37" fontId="8" fillId="24" borderId="32" xfId="88" applyNumberFormat="1" applyFont="1" applyFill="1" applyBorder="1" applyAlignment="1">
      <alignment horizontal="right"/>
    </xf>
    <xf numFmtId="37" fontId="8" fillId="24" borderId="32" xfId="89" applyNumberFormat="1" applyFont="1" applyFill="1" applyBorder="1" applyAlignment="1">
      <alignment horizontal="right"/>
    </xf>
    <xf numFmtId="37" fontId="8" fillId="24" borderId="32" xfId="90" applyNumberFormat="1" applyFont="1" applyFill="1" applyBorder="1" applyAlignment="1">
      <alignment horizontal="right"/>
    </xf>
    <xf numFmtId="37" fontId="8" fillId="24" borderId="32" xfId="92" applyNumberFormat="1" applyFont="1" applyFill="1" applyBorder="1" applyAlignment="1">
      <alignment horizontal="right"/>
    </xf>
    <xf numFmtId="42" fontId="8" fillId="24" borderId="32" xfId="91" applyNumberFormat="1" applyFont="1" applyFill="1" applyBorder="1" applyAlignment="1">
      <alignment horizontal="right"/>
    </xf>
    <xf numFmtId="42" fontId="8" fillId="24" borderId="11" xfId="91" applyNumberFormat="1" applyFont="1" applyFill="1" applyBorder="1" applyAlignment="1">
      <alignment horizontal="right"/>
    </xf>
    <xf numFmtId="37" fontId="8" fillId="24" borderId="32" xfId="91" applyNumberFormat="1" applyFont="1" applyFill="1" applyBorder="1" applyAlignment="1">
      <alignment horizontal="right"/>
    </xf>
    <xf numFmtId="37" fontId="8" fillId="24" borderId="32" xfId="93" applyNumberFormat="1" applyFont="1" applyFill="1" applyBorder="1" applyAlignment="1">
      <alignment horizontal="right"/>
    </xf>
    <xf numFmtId="37" fontId="8" fillId="24" borderId="32" xfId="94" applyNumberFormat="1" applyFont="1" applyFill="1" applyBorder="1" applyAlignment="1">
      <alignment horizontal="right"/>
    </xf>
    <xf numFmtId="37" fontId="8" fillId="24" borderId="32" xfId="95" applyNumberFormat="1" applyFont="1" applyFill="1" applyBorder="1" applyAlignment="1">
      <alignment horizontal="right"/>
    </xf>
    <xf numFmtId="37" fontId="8" fillId="24" borderId="32" xfId="96" applyNumberFormat="1" applyFont="1" applyFill="1" applyBorder="1" applyAlignment="1">
      <alignment horizontal="right"/>
    </xf>
    <xf numFmtId="37" fontId="8" fillId="24" borderId="32" xfId="98" applyNumberFormat="1" applyFont="1" applyFill="1" applyBorder="1" applyAlignment="1">
      <alignment horizontal="right"/>
    </xf>
    <xf numFmtId="37" fontId="8" fillId="24" borderId="32" xfId="99" applyNumberFormat="1" applyFont="1" applyFill="1" applyBorder="1" applyAlignment="1">
      <alignment horizontal="right"/>
    </xf>
    <xf numFmtId="37" fontId="8" fillId="24" borderId="32" xfId="100" applyNumberFormat="1" applyFont="1" applyFill="1" applyBorder="1" applyAlignment="1">
      <alignment horizontal="right"/>
    </xf>
    <xf numFmtId="42" fontId="14" fillId="0" borderId="0" xfId="0" applyNumberFormat="1" applyFont="1" applyBorder="1" applyAlignment="1">
      <alignment horizontal="left"/>
    </xf>
    <xf numFmtId="42" fontId="14" fillId="0" borderId="0" xfId="0" quotePrefix="1" applyNumberFormat="1" applyFont="1" applyBorder="1" applyAlignment="1">
      <alignment horizontal="left"/>
    </xf>
    <xf numFmtId="42" fontId="14" fillId="0" borderId="29" xfId="0" quotePrefix="1" applyNumberFormat="1" applyFont="1" applyBorder="1" applyAlignment="1">
      <alignment horizontal="left"/>
    </xf>
    <xf numFmtId="42" fontId="32" fillId="0" borderId="0" xfId="161" applyNumberFormat="1" applyFont="1" applyBorder="1" applyAlignment="1">
      <alignment horizontal="left"/>
    </xf>
    <xf numFmtId="42" fontId="9" fillId="0" borderId="0" xfId="0" applyNumberFormat="1" applyFont="1" applyBorder="1" applyAlignment="1">
      <alignment horizontal="left"/>
    </xf>
    <xf numFmtId="42" fontId="9" fillId="0" borderId="10" xfId="0" applyNumberFormat="1" applyFont="1" applyBorder="1" applyAlignment="1">
      <alignment horizontal="left"/>
    </xf>
    <xf numFmtId="42" fontId="8" fillId="24" borderId="22" xfId="70" applyNumberFormat="1" applyFont="1" applyFill="1" applyBorder="1" applyAlignment="1">
      <alignment horizontal="left"/>
    </xf>
    <xf numFmtId="42" fontId="8" fillId="24" borderId="32" xfId="70" applyNumberFormat="1" applyFont="1" applyFill="1" applyBorder="1" applyAlignment="1">
      <alignment horizontal="left"/>
    </xf>
    <xf numFmtId="42" fontId="8" fillId="24" borderId="11" xfId="70" applyNumberFormat="1" applyFont="1" applyFill="1" applyBorder="1" applyAlignment="1">
      <alignment horizontal="left"/>
    </xf>
    <xf numFmtId="42" fontId="9" fillId="0" borderId="19" xfId="0" applyNumberFormat="1" applyFont="1" applyBorder="1" applyAlignment="1">
      <alignment horizontal="left"/>
    </xf>
    <xf numFmtId="42" fontId="9" fillId="0" borderId="13" xfId="70" applyNumberFormat="1" applyFont="1" applyBorder="1" applyAlignment="1">
      <alignment horizontal="left"/>
    </xf>
    <xf numFmtId="42" fontId="9" fillId="0" borderId="15" xfId="70" applyNumberFormat="1" applyFont="1" applyBorder="1" applyAlignment="1">
      <alignment horizontal="left"/>
    </xf>
    <xf numFmtId="42" fontId="14" fillId="0" borderId="29" xfId="0" applyNumberFormat="1" applyFont="1" applyBorder="1" applyAlignment="1">
      <alignment horizontal="left"/>
    </xf>
    <xf numFmtId="42" fontId="32" fillId="0" borderId="0" xfId="162" applyNumberFormat="1" applyFont="1" applyBorder="1" applyAlignment="1">
      <alignment horizontal="left"/>
    </xf>
    <xf numFmtId="42" fontId="8" fillId="24" borderId="22" xfId="73" applyNumberFormat="1" applyFont="1" applyFill="1" applyBorder="1" applyAlignment="1">
      <alignment horizontal="left"/>
    </xf>
    <xf numFmtId="42" fontId="8" fillId="24" borderId="32" xfId="73" applyNumberFormat="1" applyFont="1" applyFill="1" applyBorder="1" applyAlignment="1">
      <alignment horizontal="left"/>
    </xf>
    <xf numFmtId="42" fontId="8" fillId="24" borderId="11" xfId="73" applyNumberFormat="1" applyFont="1" applyFill="1" applyBorder="1" applyAlignment="1">
      <alignment horizontal="left"/>
    </xf>
    <xf numFmtId="42" fontId="9" fillId="0" borderId="0" xfId="73" applyNumberFormat="1" applyFont="1" applyBorder="1" applyAlignment="1">
      <alignment horizontal="left"/>
    </xf>
    <xf numFmtId="42" fontId="9" fillId="0" borderId="10" xfId="73" applyNumberFormat="1" applyFont="1" applyBorder="1" applyAlignment="1">
      <alignment horizontal="left"/>
    </xf>
    <xf numFmtId="42" fontId="32" fillId="0" borderId="0" xfId="163" applyNumberFormat="1" applyFont="1" applyBorder="1" applyAlignment="1">
      <alignment horizontal="left"/>
    </xf>
    <xf numFmtId="42" fontId="8" fillId="24" borderId="24" xfId="74" applyNumberFormat="1" applyFont="1" applyFill="1" applyBorder="1" applyAlignment="1">
      <alignment horizontal="left"/>
    </xf>
    <xf numFmtId="42" fontId="8" fillId="24" borderId="32" xfId="74" applyNumberFormat="1" applyFont="1" applyFill="1" applyBorder="1" applyAlignment="1">
      <alignment horizontal="left"/>
    </xf>
    <xf numFmtId="42" fontId="8" fillId="24" borderId="11" xfId="74" applyNumberFormat="1" applyFont="1" applyFill="1" applyBorder="1" applyAlignment="1">
      <alignment horizontal="left"/>
    </xf>
    <xf numFmtId="42" fontId="9" fillId="0" borderId="0" xfId="74" applyNumberFormat="1" applyFont="1" applyBorder="1" applyAlignment="1">
      <alignment horizontal="left"/>
    </xf>
    <xf numFmtId="42" fontId="9" fillId="0" borderId="10" xfId="74" applyNumberFormat="1" applyFont="1" applyBorder="1" applyAlignment="1">
      <alignment horizontal="left"/>
    </xf>
    <xf numFmtId="42" fontId="14" fillId="0" borderId="0" xfId="74" applyNumberFormat="1" applyFont="1" applyBorder="1" applyAlignment="1">
      <alignment horizontal="left"/>
    </xf>
    <xf numFmtId="42" fontId="32" fillId="0" borderId="0" xfId="159" applyNumberFormat="1" applyFont="1" applyBorder="1" applyAlignment="1">
      <alignment horizontal="left"/>
    </xf>
    <xf numFmtId="42" fontId="8" fillId="24" borderId="22" xfId="72" applyNumberFormat="1" applyFont="1" applyFill="1" applyBorder="1" applyAlignment="1">
      <alignment horizontal="left"/>
    </xf>
    <xf numFmtId="42" fontId="8" fillId="24" borderId="32" xfId="72" applyNumberFormat="1" applyFont="1" applyFill="1" applyBorder="1" applyAlignment="1">
      <alignment horizontal="left"/>
    </xf>
    <xf numFmtId="42" fontId="8" fillId="24" borderId="11" xfId="72" applyNumberFormat="1" applyFont="1" applyFill="1" applyBorder="1" applyAlignment="1">
      <alignment horizontal="left"/>
    </xf>
    <xf numFmtId="42" fontId="9" fillId="0" borderId="19" xfId="72" applyNumberFormat="1" applyFont="1" applyBorder="1" applyAlignment="1">
      <alignment horizontal="left"/>
    </xf>
    <xf numFmtId="42" fontId="9" fillId="0" borderId="18" xfId="72" applyNumberFormat="1" applyFont="1" applyBorder="1" applyAlignment="1">
      <alignment horizontal="left"/>
    </xf>
    <xf numFmtId="42" fontId="14" fillId="0" borderId="0" xfId="0" applyNumberFormat="1" applyFont="1" applyFill="1" applyBorder="1" applyAlignment="1">
      <alignment horizontal="left"/>
    </xf>
    <xf numFmtId="42" fontId="0" fillId="0" borderId="0" xfId="0" applyNumberFormat="1" applyAlignment="1">
      <alignment horizontal="left"/>
    </xf>
    <xf numFmtId="42" fontId="0" fillId="0" borderId="30" xfId="0" applyNumberFormat="1" applyBorder="1" applyAlignment="1">
      <alignment horizontal="left"/>
    </xf>
    <xf numFmtId="42" fontId="0" fillId="0" borderId="14" xfId="0" applyNumberFormat="1" applyBorder="1" applyAlignment="1">
      <alignment horizontal="left"/>
    </xf>
    <xf numFmtId="42" fontId="9" fillId="0" borderId="0" xfId="0" applyNumberFormat="1" applyFont="1" applyFill="1" applyBorder="1" applyAlignment="1">
      <alignment horizontal="left"/>
    </xf>
    <xf numFmtId="42" fontId="9" fillId="0" borderId="43" xfId="0" applyNumberFormat="1" applyFont="1" applyFill="1" applyBorder="1" applyAlignment="1">
      <alignment horizontal="left"/>
    </xf>
    <xf numFmtId="42" fontId="8" fillId="24" borderId="22" xfId="69" applyNumberFormat="1" applyFont="1" applyFill="1" applyBorder="1" applyAlignment="1">
      <alignment horizontal="left"/>
    </xf>
    <xf numFmtId="42" fontId="8" fillId="24" borderId="32" xfId="69" applyNumberFormat="1" applyFont="1" applyFill="1" applyBorder="1" applyAlignment="1">
      <alignment horizontal="left"/>
    </xf>
    <xf numFmtId="42" fontId="8" fillId="24" borderId="11" xfId="69" applyNumberFormat="1" applyFont="1" applyFill="1" applyBorder="1" applyAlignment="1">
      <alignment horizontal="left"/>
    </xf>
    <xf numFmtId="42" fontId="9" fillId="0" borderId="13" xfId="0" applyNumberFormat="1" applyFont="1" applyFill="1" applyBorder="1" applyAlignment="1">
      <alignment horizontal="left"/>
    </xf>
    <xf numFmtId="42" fontId="9" fillId="0" borderId="13" xfId="69" applyNumberFormat="1" applyFont="1" applyBorder="1" applyAlignment="1">
      <alignment horizontal="left"/>
    </xf>
    <xf numFmtId="42" fontId="9" fillId="0" borderId="0" xfId="69" applyNumberFormat="1" applyFont="1" applyBorder="1" applyAlignment="1">
      <alignment horizontal="left"/>
    </xf>
    <xf numFmtId="42" fontId="9" fillId="0" borderId="10" xfId="69" applyNumberFormat="1" applyFont="1" applyBorder="1" applyAlignment="1">
      <alignment horizontal="left"/>
    </xf>
    <xf numFmtId="42" fontId="32" fillId="0" borderId="0" xfId="158" applyNumberFormat="1" applyFont="1" applyBorder="1" applyAlignment="1">
      <alignment horizontal="left"/>
    </xf>
    <xf numFmtId="42" fontId="9" fillId="0" borderId="10" xfId="0" applyNumberFormat="1" applyFont="1" applyFill="1" applyBorder="1" applyAlignment="1">
      <alignment horizontal="left"/>
    </xf>
    <xf numFmtId="42" fontId="8" fillId="24" borderId="22" xfId="68" applyNumberFormat="1" applyFont="1" applyFill="1" applyBorder="1" applyAlignment="1">
      <alignment horizontal="left"/>
    </xf>
    <xf numFmtId="42" fontId="8" fillId="24" borderId="32" xfId="68" applyNumberFormat="1" applyFont="1" applyFill="1" applyBorder="1" applyAlignment="1">
      <alignment horizontal="left"/>
    </xf>
    <xf numFmtId="42" fontId="8" fillId="24" borderId="11" xfId="68" applyNumberFormat="1" applyFont="1" applyFill="1" applyBorder="1" applyAlignment="1">
      <alignment horizontal="left"/>
    </xf>
    <xf numFmtId="42" fontId="9" fillId="0" borderId="19" xfId="0" applyNumberFormat="1" applyFont="1" applyFill="1" applyBorder="1" applyAlignment="1">
      <alignment horizontal="left"/>
    </xf>
    <xf numFmtId="0" fontId="9" fillId="0" borderId="19" xfId="0" applyFont="1" applyBorder="1" applyAlignment="1">
      <alignment horizontal="left"/>
    </xf>
    <xf numFmtId="42" fontId="9" fillId="0" borderId="18" xfId="68" applyNumberFormat="1" applyFont="1" applyBorder="1" applyAlignment="1">
      <alignment horizontal="left"/>
    </xf>
    <xf numFmtId="42" fontId="14" fillId="0" borderId="0" xfId="68" applyNumberFormat="1" applyFont="1" applyFill="1" applyBorder="1" applyAlignment="1">
      <alignment horizontal="left"/>
    </xf>
    <xf numFmtId="0" fontId="9" fillId="0" borderId="0" xfId="0" applyFont="1" applyBorder="1" applyAlignment="1">
      <alignment horizontal="left"/>
    </xf>
    <xf numFmtId="42" fontId="32" fillId="0" borderId="0" xfId="157" applyNumberFormat="1" applyFont="1" applyBorder="1" applyAlignment="1">
      <alignment horizontal="left"/>
    </xf>
    <xf numFmtId="42" fontId="7" fillId="0" borderId="0" xfId="0" applyNumberFormat="1" applyFont="1" applyFill="1" applyBorder="1" applyAlignment="1">
      <alignment horizontal="left"/>
    </xf>
    <xf numFmtId="42" fontId="7" fillId="0" borderId="0" xfId="111" quotePrefix="1" applyNumberFormat="1" applyFont="1" applyBorder="1" applyAlignment="1">
      <alignment horizontal="left"/>
    </xf>
    <xf numFmtId="42" fontId="7" fillId="0" borderId="0" xfId="0" quotePrefix="1" applyNumberFormat="1" applyFont="1" applyBorder="1" applyAlignment="1">
      <alignment horizontal="left"/>
    </xf>
    <xf numFmtId="42" fontId="13" fillId="0" borderId="0" xfId="141" applyNumberFormat="1" applyFont="1" applyFill="1" applyBorder="1" applyAlignment="1">
      <alignment horizontal="left" wrapText="1"/>
    </xf>
    <xf numFmtId="42" fontId="7" fillId="0" borderId="10" xfId="67" applyNumberFormat="1" applyFont="1" applyBorder="1" applyAlignment="1">
      <alignment horizontal="left"/>
    </xf>
    <xf numFmtId="42" fontId="12" fillId="24" borderId="22" xfId="67" applyNumberFormat="1" applyFont="1" applyFill="1" applyBorder="1" applyAlignment="1">
      <alignment horizontal="left"/>
    </xf>
    <xf numFmtId="42" fontId="12" fillId="24" borderId="32" xfId="67" applyNumberFormat="1" applyFont="1" applyFill="1" applyBorder="1" applyAlignment="1">
      <alignment horizontal="left"/>
    </xf>
    <xf numFmtId="42" fontId="12" fillId="24" borderId="11" xfId="67" applyNumberFormat="1" applyFont="1" applyFill="1" applyBorder="1" applyAlignment="1">
      <alignment horizontal="left"/>
    </xf>
    <xf numFmtId="42" fontId="7" fillId="0" borderId="19" xfId="0" applyNumberFormat="1" applyFont="1" applyFill="1" applyBorder="1" applyAlignment="1">
      <alignment horizontal="left"/>
    </xf>
    <xf numFmtId="42" fontId="7" fillId="0" borderId="19" xfId="67" applyNumberFormat="1" applyFont="1" applyFill="1" applyBorder="1" applyAlignment="1">
      <alignment horizontal="left"/>
    </xf>
    <xf numFmtId="42" fontId="7" fillId="0" borderId="18" xfId="67" applyNumberFormat="1" applyFont="1" applyBorder="1" applyAlignment="1">
      <alignment horizontal="left"/>
    </xf>
    <xf numFmtId="42" fontId="2" fillId="0" borderId="0" xfId="0" applyNumberFormat="1" applyFont="1" applyBorder="1" applyAlignment="1">
      <alignment horizontal="left"/>
    </xf>
    <xf numFmtId="42" fontId="9" fillId="0" borderId="0" xfId="65" applyNumberFormat="1" applyFont="1" applyBorder="1" applyAlignment="1">
      <alignment horizontal="left"/>
    </xf>
    <xf numFmtId="42" fontId="8" fillId="24" borderId="22" xfId="65" applyNumberFormat="1" applyFont="1" applyFill="1" applyBorder="1" applyAlignment="1">
      <alignment horizontal="left"/>
    </xf>
    <xf numFmtId="42" fontId="8" fillId="24" borderId="32" xfId="65" applyNumberFormat="1" applyFont="1" applyFill="1" applyBorder="1" applyAlignment="1">
      <alignment horizontal="left"/>
    </xf>
    <xf numFmtId="42" fontId="8" fillId="24" borderId="11" xfId="65" applyNumberFormat="1" applyFont="1" applyFill="1" applyBorder="1" applyAlignment="1">
      <alignment horizontal="left"/>
    </xf>
    <xf numFmtId="42" fontId="32" fillId="0" borderId="0" xfId="156" applyNumberFormat="1" applyFont="1" applyBorder="1" applyAlignment="1">
      <alignment horizontal="left"/>
    </xf>
    <xf numFmtId="42" fontId="9" fillId="0" borderId="0" xfId="65" applyNumberFormat="1" applyFont="1" applyFill="1" applyBorder="1" applyAlignment="1">
      <alignment horizontal="left"/>
    </xf>
    <xf numFmtId="42" fontId="8" fillId="24" borderId="24" xfId="64" applyNumberFormat="1" applyFont="1" applyFill="1" applyBorder="1" applyAlignment="1">
      <alignment horizontal="left"/>
    </xf>
    <xf numFmtId="42" fontId="8" fillId="24" borderId="32" xfId="64" applyNumberFormat="1" applyFont="1" applyFill="1" applyBorder="1" applyAlignment="1">
      <alignment horizontal="left"/>
    </xf>
    <xf numFmtId="42" fontId="8" fillId="24" borderId="11" xfId="64" applyNumberFormat="1" applyFont="1" applyFill="1" applyBorder="1" applyAlignment="1">
      <alignment horizontal="left"/>
    </xf>
    <xf numFmtId="42" fontId="32" fillId="0" borderId="0" xfId="155" applyNumberFormat="1" applyFont="1" applyBorder="1" applyAlignment="1">
      <alignment horizontal="left"/>
    </xf>
    <xf numFmtId="42" fontId="9" fillId="0" borderId="13" xfId="64" applyNumberFormat="1" applyFont="1" applyFill="1" applyBorder="1" applyAlignment="1">
      <alignment horizontal="left"/>
    </xf>
    <xf numFmtId="42" fontId="9" fillId="0" borderId="19" xfId="64" applyNumberFormat="1" applyFont="1" applyFill="1" applyBorder="1" applyAlignment="1">
      <alignment horizontal="left"/>
    </xf>
    <xf numFmtId="42" fontId="9" fillId="0" borderId="15" xfId="64" applyNumberFormat="1" applyFont="1" applyBorder="1" applyAlignment="1">
      <alignment horizontal="left"/>
    </xf>
    <xf numFmtId="42" fontId="32" fillId="0" borderId="0" xfId="154" applyNumberFormat="1" applyFont="1" applyBorder="1" applyAlignment="1">
      <alignment horizontal="left"/>
    </xf>
    <xf numFmtId="42" fontId="9" fillId="0" borderId="0" xfId="63" applyNumberFormat="1" applyFont="1" applyFill="1" applyBorder="1" applyAlignment="1">
      <alignment horizontal="left"/>
    </xf>
    <xf numFmtId="42" fontId="9" fillId="0" borderId="10" xfId="63" applyNumberFormat="1" applyFont="1" applyFill="1" applyBorder="1" applyAlignment="1">
      <alignment horizontal="left"/>
    </xf>
    <xf numFmtId="42" fontId="8" fillId="24" borderId="24" xfId="63" applyNumberFormat="1" applyFont="1" applyFill="1" applyBorder="1" applyAlignment="1">
      <alignment horizontal="left"/>
    </xf>
    <xf numFmtId="42" fontId="8" fillId="24" borderId="32" xfId="63" applyNumberFormat="1" applyFont="1" applyFill="1" applyBorder="1" applyAlignment="1">
      <alignment horizontal="left"/>
    </xf>
    <xf numFmtId="42" fontId="8" fillId="24" borderId="11" xfId="63" applyNumberFormat="1" applyFont="1" applyFill="1" applyBorder="1" applyAlignment="1">
      <alignment horizontal="left"/>
    </xf>
    <xf numFmtId="42" fontId="9" fillId="0" borderId="13" xfId="63" applyNumberFormat="1" applyFont="1" applyBorder="1" applyAlignment="1">
      <alignment horizontal="left"/>
    </xf>
    <xf numFmtId="42" fontId="9" fillId="0" borderId="19" xfId="63" applyNumberFormat="1" applyFont="1" applyBorder="1" applyAlignment="1">
      <alignment horizontal="left"/>
    </xf>
    <xf numFmtId="42" fontId="9" fillId="0" borderId="15" xfId="63" applyNumberFormat="1" applyFont="1" applyBorder="1" applyAlignment="1">
      <alignment horizontal="left"/>
    </xf>
    <xf numFmtId="42" fontId="9" fillId="0" borderId="0" xfId="63" applyNumberFormat="1" applyFont="1" applyBorder="1" applyAlignment="1">
      <alignment horizontal="left"/>
    </xf>
    <xf numFmtId="42" fontId="9" fillId="0" borderId="10" xfId="63" applyNumberFormat="1" applyFont="1" applyBorder="1" applyAlignment="1">
      <alignment horizontal="left"/>
    </xf>
    <xf numFmtId="42" fontId="8" fillId="24" borderId="24" xfId="61" applyNumberFormat="1" applyFont="1" applyFill="1" applyBorder="1" applyAlignment="1">
      <alignment horizontal="left"/>
    </xf>
    <xf numFmtId="42" fontId="8" fillId="24" borderId="32" xfId="61" applyNumberFormat="1" applyFont="1" applyFill="1" applyBorder="1" applyAlignment="1">
      <alignment horizontal="left"/>
    </xf>
    <xf numFmtId="42" fontId="8" fillId="24" borderId="11" xfId="61" applyNumberFormat="1" applyFont="1" applyFill="1" applyBorder="1" applyAlignment="1">
      <alignment horizontal="left"/>
    </xf>
    <xf numFmtId="42" fontId="32" fillId="0" borderId="0" xfId="153" applyNumberFormat="1" applyFont="1" applyBorder="1" applyAlignment="1">
      <alignment horizontal="left"/>
    </xf>
    <xf numFmtId="42" fontId="8" fillId="24" borderId="22" xfId="66" applyNumberFormat="1" applyFont="1" applyFill="1" applyBorder="1" applyAlignment="1">
      <alignment horizontal="left"/>
    </xf>
    <xf numFmtId="42" fontId="8" fillId="24" borderId="32" xfId="66" applyNumberFormat="1" applyFont="1" applyFill="1" applyBorder="1" applyAlignment="1">
      <alignment horizontal="left"/>
    </xf>
    <xf numFmtId="42" fontId="8" fillId="24" borderId="11" xfId="66" applyNumberFormat="1" applyFont="1" applyFill="1" applyBorder="1" applyAlignment="1">
      <alignment horizontal="left"/>
    </xf>
    <xf numFmtId="42" fontId="14" fillId="0" borderId="13" xfId="0" applyNumberFormat="1" applyFont="1" applyBorder="1" applyAlignment="1">
      <alignment horizontal="left"/>
    </xf>
    <xf numFmtId="42" fontId="9" fillId="0" borderId="13" xfId="66" applyNumberFormat="1" applyFont="1" applyFill="1" applyBorder="1" applyAlignment="1">
      <alignment horizontal="left"/>
    </xf>
    <xf numFmtId="42" fontId="9" fillId="0" borderId="15" xfId="66" applyNumberFormat="1" applyFont="1" applyFill="1" applyBorder="1" applyAlignment="1">
      <alignment horizontal="left"/>
    </xf>
    <xf numFmtId="42" fontId="32" fillId="0" borderId="0" xfId="152" applyNumberFormat="1" applyFont="1" applyBorder="1" applyAlignment="1">
      <alignment horizontal="left"/>
    </xf>
    <xf numFmtId="42" fontId="8" fillId="24" borderId="24" xfId="62" applyNumberFormat="1" applyFont="1" applyFill="1" applyBorder="1" applyAlignment="1">
      <alignment horizontal="left"/>
    </xf>
    <xf numFmtId="42" fontId="8" fillId="24" borderId="32" xfId="62" applyNumberFormat="1" applyFont="1" applyFill="1" applyBorder="1" applyAlignment="1">
      <alignment horizontal="left"/>
    </xf>
    <xf numFmtId="42" fontId="8" fillId="24" borderId="11" xfId="62" applyNumberFormat="1" applyFont="1" applyFill="1" applyBorder="1" applyAlignment="1">
      <alignment horizontal="left"/>
    </xf>
    <xf numFmtId="42" fontId="9" fillId="0" borderId="19" xfId="62" applyNumberFormat="1" applyFont="1" applyBorder="1" applyAlignment="1">
      <alignment horizontal="left"/>
    </xf>
    <xf numFmtId="42" fontId="9" fillId="0" borderId="13" xfId="62" applyNumberFormat="1" applyFont="1" applyBorder="1" applyAlignment="1">
      <alignment horizontal="left"/>
    </xf>
    <xf numFmtId="42" fontId="9" fillId="0" borderId="15" xfId="62" applyNumberFormat="1" applyFont="1" applyBorder="1" applyAlignment="1">
      <alignment horizontal="left"/>
    </xf>
    <xf numFmtId="42" fontId="9" fillId="0" borderId="0" xfId="62" applyNumberFormat="1" applyFont="1" applyBorder="1" applyAlignment="1">
      <alignment horizontal="left"/>
    </xf>
    <xf numFmtId="42" fontId="9" fillId="0" borderId="10" xfId="62" applyNumberFormat="1" applyFont="1" applyBorder="1" applyAlignment="1">
      <alignment horizontal="left"/>
    </xf>
    <xf numFmtId="42" fontId="8" fillId="24" borderId="22" xfId="62" applyNumberFormat="1" applyFont="1" applyFill="1" applyBorder="1" applyAlignment="1">
      <alignment horizontal="left"/>
    </xf>
    <xf numFmtId="42" fontId="32" fillId="0" borderId="0" xfId="151" applyNumberFormat="1" applyFont="1" applyBorder="1" applyAlignment="1">
      <alignment horizontal="left"/>
    </xf>
    <xf numFmtId="42" fontId="9" fillId="0" borderId="0" xfId="61" applyNumberFormat="1" applyFont="1" applyFill="1" applyBorder="1" applyAlignment="1">
      <alignment horizontal="left"/>
    </xf>
    <xf numFmtId="42" fontId="8" fillId="24" borderId="22" xfId="61" applyNumberFormat="1" applyFont="1" applyFill="1" applyBorder="1" applyAlignment="1">
      <alignment horizontal="left"/>
    </xf>
    <xf numFmtId="42" fontId="9" fillId="0" borderId="19" xfId="61" applyNumberFormat="1" applyFont="1" applyBorder="1" applyAlignment="1">
      <alignment horizontal="left"/>
    </xf>
    <xf numFmtId="42" fontId="9" fillId="0" borderId="18" xfId="61" applyNumberFormat="1" applyFont="1" applyBorder="1" applyAlignment="1">
      <alignment horizontal="left"/>
    </xf>
    <xf numFmtId="42" fontId="14" fillId="0" borderId="0" xfId="61" applyNumberFormat="1" applyFont="1" applyBorder="1" applyAlignment="1">
      <alignment horizontal="left"/>
    </xf>
    <xf numFmtId="42" fontId="9" fillId="0" borderId="0" xfId="61" applyNumberFormat="1" applyFont="1" applyBorder="1" applyAlignment="1">
      <alignment horizontal="left"/>
    </xf>
    <xf numFmtId="0" fontId="9" fillId="0" borderId="10" xfId="0" applyFont="1" applyBorder="1" applyAlignment="1">
      <alignment horizontal="left"/>
    </xf>
    <xf numFmtId="42" fontId="32" fillId="0" borderId="0" xfId="150" applyNumberFormat="1" applyFont="1" applyBorder="1" applyAlignment="1">
      <alignment horizontal="left"/>
    </xf>
    <xf numFmtId="42" fontId="9" fillId="0" borderId="0" xfId="60" applyNumberFormat="1" applyFont="1" applyFill="1" applyBorder="1" applyAlignment="1">
      <alignment horizontal="left"/>
    </xf>
    <xf numFmtId="42" fontId="9" fillId="0" borderId="10" xfId="60" applyNumberFormat="1" applyFont="1" applyFill="1" applyBorder="1" applyAlignment="1">
      <alignment horizontal="left"/>
    </xf>
    <xf numFmtId="42" fontId="8" fillId="24" borderId="22" xfId="60" applyNumberFormat="1" applyFont="1" applyFill="1" applyBorder="1" applyAlignment="1">
      <alignment horizontal="left"/>
    </xf>
    <xf numFmtId="42" fontId="8" fillId="24" borderId="32" xfId="60" applyNumberFormat="1" applyFont="1" applyFill="1" applyBorder="1" applyAlignment="1">
      <alignment horizontal="left"/>
    </xf>
    <xf numFmtId="42" fontId="8" fillId="24" borderId="11" xfId="60" applyNumberFormat="1" applyFont="1" applyFill="1" applyBorder="1" applyAlignment="1">
      <alignment horizontal="left"/>
    </xf>
    <xf numFmtId="42" fontId="9" fillId="0" borderId="19" xfId="60" applyNumberFormat="1" applyFont="1" applyBorder="1" applyAlignment="1">
      <alignment horizontal="left"/>
    </xf>
    <xf numFmtId="42" fontId="9" fillId="0" borderId="13" xfId="103" quotePrefix="1" applyNumberFormat="1" applyFont="1" applyBorder="1" applyAlignment="1">
      <alignment horizontal="left"/>
    </xf>
    <xf numFmtId="42" fontId="9" fillId="0" borderId="13" xfId="60" applyNumberFormat="1" applyFont="1" applyBorder="1" applyAlignment="1">
      <alignment horizontal="left"/>
    </xf>
    <xf numFmtId="42" fontId="9" fillId="0" borderId="19" xfId="0" quotePrefix="1" applyNumberFormat="1" applyFont="1" applyBorder="1" applyAlignment="1">
      <alignment horizontal="left"/>
    </xf>
    <xf numFmtId="42" fontId="9" fillId="0" borderId="13" xfId="0" quotePrefix="1" applyNumberFormat="1" applyFont="1" applyBorder="1" applyAlignment="1">
      <alignment horizontal="left"/>
    </xf>
    <xf numFmtId="42" fontId="9" fillId="0" borderId="15" xfId="60" applyNumberFormat="1" applyFont="1" applyBorder="1" applyAlignment="1">
      <alignment horizontal="left"/>
    </xf>
    <xf numFmtId="42" fontId="9" fillId="0" borderId="0" xfId="60" applyNumberFormat="1" applyFont="1" applyBorder="1" applyAlignment="1">
      <alignment horizontal="left"/>
    </xf>
    <xf numFmtId="42" fontId="32" fillId="0" borderId="0" xfId="149" applyNumberFormat="1" applyFont="1" applyBorder="1" applyAlignment="1">
      <alignment horizontal="left"/>
    </xf>
    <xf numFmtId="42" fontId="9" fillId="0" borderId="0" xfId="59" applyNumberFormat="1" applyFont="1" applyFill="1" applyBorder="1" applyAlignment="1">
      <alignment horizontal="left"/>
    </xf>
    <xf numFmtId="42" fontId="9" fillId="0" borderId="10" xfId="59" applyNumberFormat="1" applyFont="1" applyFill="1" applyBorder="1" applyAlignment="1">
      <alignment horizontal="left"/>
    </xf>
    <xf numFmtId="42" fontId="8" fillId="24" borderId="22" xfId="59" applyNumberFormat="1" applyFont="1" applyFill="1" applyBorder="1" applyAlignment="1">
      <alignment horizontal="left"/>
    </xf>
    <xf numFmtId="42" fontId="8" fillId="24" borderId="32" xfId="59" applyNumberFormat="1" applyFont="1" applyFill="1" applyBorder="1" applyAlignment="1">
      <alignment horizontal="left"/>
    </xf>
    <xf numFmtId="42" fontId="8" fillId="24" borderId="11" xfId="59" applyNumberFormat="1" applyFont="1" applyFill="1" applyBorder="1" applyAlignment="1">
      <alignment horizontal="left"/>
    </xf>
    <xf numFmtId="42" fontId="9" fillId="0" borderId="13" xfId="59" applyNumberFormat="1" applyFont="1" applyBorder="1" applyAlignment="1">
      <alignment horizontal="left"/>
    </xf>
    <xf numFmtId="42" fontId="9" fillId="0" borderId="19" xfId="59" applyNumberFormat="1" applyFont="1" applyBorder="1" applyAlignment="1">
      <alignment horizontal="left"/>
    </xf>
    <xf numFmtId="42" fontId="9" fillId="0" borderId="15" xfId="59" applyNumberFormat="1" applyFont="1" applyBorder="1" applyAlignment="1">
      <alignment horizontal="left"/>
    </xf>
    <xf numFmtId="42" fontId="9" fillId="0" borderId="0" xfId="59" applyNumberFormat="1" applyFont="1" applyBorder="1" applyAlignment="1">
      <alignment horizontal="left"/>
    </xf>
    <xf numFmtId="42" fontId="9" fillId="0" borderId="10" xfId="59" applyNumberFormat="1" applyFont="1" applyBorder="1" applyAlignment="1">
      <alignment horizontal="left"/>
    </xf>
    <xf numFmtId="42" fontId="32" fillId="0" borderId="0" xfId="148" applyNumberFormat="1" applyFont="1" applyBorder="1" applyAlignment="1">
      <alignment horizontal="left"/>
    </xf>
    <xf numFmtId="42" fontId="9" fillId="0" borderId="0" xfId="58" applyNumberFormat="1" applyFont="1" applyFill="1" applyBorder="1" applyAlignment="1">
      <alignment horizontal="left"/>
    </xf>
    <xf numFmtId="42" fontId="9" fillId="0" borderId="10" xfId="58" applyNumberFormat="1" applyFont="1" applyFill="1" applyBorder="1" applyAlignment="1">
      <alignment horizontal="left"/>
    </xf>
    <xf numFmtId="42" fontId="8" fillId="24" borderId="24" xfId="0" applyNumberFormat="1" applyFont="1" applyFill="1" applyBorder="1" applyAlignment="1">
      <alignment horizontal="left"/>
    </xf>
    <xf numFmtId="42" fontId="8" fillId="24" borderId="32" xfId="0" applyNumberFormat="1" applyFont="1" applyFill="1" applyBorder="1" applyAlignment="1">
      <alignment horizontal="left"/>
    </xf>
    <xf numFmtId="42" fontId="8" fillId="24" borderId="11" xfId="0" applyNumberFormat="1" applyFont="1" applyFill="1" applyBorder="1" applyAlignment="1">
      <alignment horizontal="left"/>
    </xf>
    <xf numFmtId="42" fontId="9" fillId="0" borderId="19" xfId="58" applyNumberFormat="1" applyFont="1" applyBorder="1" applyAlignment="1">
      <alignment horizontal="left"/>
    </xf>
    <xf numFmtId="42" fontId="9" fillId="0" borderId="18" xfId="58" applyNumberFormat="1" applyFont="1" applyBorder="1" applyAlignment="1">
      <alignment horizontal="left"/>
    </xf>
    <xf numFmtId="42" fontId="9" fillId="0" borderId="0" xfId="58" applyNumberFormat="1" applyFont="1" applyBorder="1" applyAlignment="1">
      <alignment horizontal="left"/>
    </xf>
    <xf numFmtId="42" fontId="9" fillId="0" borderId="10" xfId="58" applyNumberFormat="1" applyFont="1" applyBorder="1" applyAlignment="1">
      <alignment horizontal="left"/>
    </xf>
    <xf numFmtId="42" fontId="32" fillId="0" borderId="0" xfId="147" applyNumberFormat="1" applyFont="1" applyBorder="1" applyAlignment="1">
      <alignment horizontal="left"/>
    </xf>
    <xf numFmtId="42" fontId="9" fillId="0" borderId="0" xfId="57" applyNumberFormat="1" applyFont="1" applyBorder="1" applyAlignment="1">
      <alignment horizontal="left"/>
    </xf>
    <xf numFmtId="42" fontId="9" fillId="0" borderId="10" xfId="57" applyNumberFormat="1" applyFont="1" applyBorder="1" applyAlignment="1">
      <alignment horizontal="left"/>
    </xf>
    <xf numFmtId="42" fontId="8" fillId="24" borderId="22" xfId="57" applyNumberFormat="1" applyFont="1" applyFill="1" applyBorder="1" applyAlignment="1">
      <alignment horizontal="left"/>
    </xf>
    <xf numFmtId="42" fontId="8" fillId="24" borderId="32" xfId="57" applyNumberFormat="1" applyFont="1" applyFill="1" applyBorder="1" applyAlignment="1">
      <alignment horizontal="left"/>
    </xf>
    <xf numFmtId="42" fontId="8" fillId="24" borderId="11" xfId="57" applyNumberFormat="1" applyFont="1" applyFill="1" applyBorder="1" applyAlignment="1">
      <alignment horizontal="left"/>
    </xf>
    <xf numFmtId="42" fontId="9" fillId="0" borderId="19" xfId="57" applyNumberFormat="1" applyFont="1" applyBorder="1" applyAlignment="1">
      <alignment horizontal="left"/>
    </xf>
    <xf numFmtId="42" fontId="9" fillId="0" borderId="18" xfId="57" applyNumberFormat="1" applyFont="1" applyBorder="1" applyAlignment="1">
      <alignment horizontal="left"/>
    </xf>
    <xf numFmtId="42" fontId="8" fillId="24" borderId="22" xfId="0" applyNumberFormat="1" applyFont="1" applyFill="1" applyBorder="1" applyAlignment="1">
      <alignment horizontal="left"/>
    </xf>
    <xf numFmtId="42" fontId="32" fillId="0" borderId="0" xfId="146" applyNumberFormat="1" applyFont="1" applyBorder="1" applyAlignment="1">
      <alignment horizontal="left"/>
    </xf>
    <xf numFmtId="42" fontId="8" fillId="24" borderId="22" xfId="56" applyNumberFormat="1" applyFont="1" applyFill="1" applyBorder="1" applyAlignment="1">
      <alignment horizontal="left"/>
    </xf>
    <xf numFmtId="42" fontId="8" fillId="24" borderId="32" xfId="56" applyNumberFormat="1" applyFont="1" applyFill="1" applyBorder="1" applyAlignment="1">
      <alignment horizontal="left"/>
    </xf>
    <xf numFmtId="42" fontId="8" fillId="24" borderId="11" xfId="56" applyNumberFormat="1" applyFont="1" applyFill="1" applyBorder="1" applyAlignment="1">
      <alignment horizontal="left"/>
    </xf>
    <xf numFmtId="42" fontId="9" fillId="0" borderId="13" xfId="56" applyNumberFormat="1" applyFont="1" applyBorder="1" applyAlignment="1">
      <alignment horizontal="left"/>
    </xf>
    <xf numFmtId="42" fontId="9" fillId="0" borderId="44" xfId="56" applyNumberFormat="1" applyFont="1" applyBorder="1" applyAlignment="1">
      <alignment horizontal="left"/>
    </xf>
    <xf numFmtId="42" fontId="10" fillId="0" borderId="45" xfId="141" applyNumberFormat="1" applyFont="1" applyFill="1" applyBorder="1" applyAlignment="1">
      <alignment horizontal="left" wrapText="1"/>
    </xf>
    <xf numFmtId="42" fontId="9" fillId="0" borderId="15" xfId="56" applyNumberFormat="1" applyFont="1" applyBorder="1" applyAlignment="1">
      <alignment horizontal="left"/>
    </xf>
    <xf numFmtId="42" fontId="32" fillId="0" borderId="0" xfId="145" applyNumberFormat="1" applyFont="1" applyBorder="1" applyAlignment="1">
      <alignment horizontal="left"/>
    </xf>
    <xf numFmtId="42" fontId="9" fillId="0" borderId="0" xfId="55" applyNumberFormat="1" applyFont="1" applyFill="1" applyBorder="1" applyAlignment="1">
      <alignment horizontal="left"/>
    </xf>
    <xf numFmtId="42" fontId="9" fillId="0" borderId="10" xfId="55" applyNumberFormat="1" applyFont="1" applyFill="1" applyBorder="1" applyAlignment="1">
      <alignment horizontal="left"/>
    </xf>
    <xf numFmtId="42" fontId="8" fillId="24" borderId="22" xfId="55" applyNumberFormat="1" applyFont="1" applyFill="1" applyBorder="1" applyAlignment="1">
      <alignment horizontal="left"/>
    </xf>
    <xf numFmtId="42" fontId="8" fillId="24" borderId="32" xfId="55" applyNumberFormat="1" applyFont="1" applyFill="1" applyBorder="1" applyAlignment="1">
      <alignment horizontal="left"/>
    </xf>
    <xf numFmtId="42" fontId="8" fillId="24" borderId="11" xfId="55" applyNumberFormat="1" applyFont="1" applyFill="1" applyBorder="1" applyAlignment="1">
      <alignment horizontal="left"/>
    </xf>
    <xf numFmtId="42" fontId="9" fillId="0" borderId="19" xfId="55" applyNumberFormat="1" applyFont="1" applyFill="1" applyBorder="1" applyAlignment="1">
      <alignment horizontal="left"/>
    </xf>
    <xf numFmtId="42" fontId="9" fillId="0" borderId="19" xfId="55" applyNumberFormat="1" applyFont="1" applyBorder="1" applyAlignment="1">
      <alignment horizontal="left"/>
    </xf>
    <xf numFmtId="42" fontId="9" fillId="0" borderId="18" xfId="55" applyNumberFormat="1" applyFont="1" applyFill="1" applyBorder="1" applyAlignment="1">
      <alignment horizontal="left"/>
    </xf>
    <xf numFmtId="42" fontId="9" fillId="0" borderId="0" xfId="55" applyNumberFormat="1" applyFont="1" applyBorder="1" applyAlignment="1">
      <alignment horizontal="left"/>
    </xf>
    <xf numFmtId="42" fontId="14" fillId="0" borderId="0" xfId="53" applyNumberFormat="1" applyFont="1" applyBorder="1" applyAlignment="1">
      <alignment horizontal="left"/>
    </xf>
    <xf numFmtId="42" fontId="32" fillId="0" borderId="0" xfId="144" applyNumberFormat="1" applyFont="1" applyBorder="1" applyAlignment="1">
      <alignment horizontal="left"/>
    </xf>
    <xf numFmtId="42" fontId="9" fillId="0" borderId="0" xfId="53" applyNumberFormat="1" applyFont="1" applyBorder="1" applyAlignment="1">
      <alignment horizontal="left"/>
    </xf>
    <xf numFmtId="42" fontId="9" fillId="0" borderId="0" xfId="53" applyNumberFormat="1" applyFont="1" applyFill="1" applyBorder="1" applyAlignment="1">
      <alignment horizontal="left"/>
    </xf>
    <xf numFmtId="42" fontId="9" fillId="0" borderId="10" xfId="53" applyNumberFormat="1" applyFont="1" applyFill="1" applyBorder="1" applyAlignment="1">
      <alignment horizontal="left"/>
    </xf>
    <xf numFmtId="42" fontId="8" fillId="24" borderId="22" xfId="53" applyNumberFormat="1" applyFont="1" applyFill="1" applyBorder="1" applyAlignment="1">
      <alignment horizontal="left"/>
    </xf>
    <xf numFmtId="42" fontId="9" fillId="0" borderId="19" xfId="53" applyNumberFormat="1" applyFont="1" applyBorder="1" applyAlignment="1">
      <alignment horizontal="left"/>
    </xf>
    <xf numFmtId="42" fontId="9" fillId="0" borderId="18" xfId="53" applyNumberFormat="1" applyFont="1" applyBorder="1" applyAlignment="1">
      <alignment horizontal="left"/>
    </xf>
    <xf numFmtId="42" fontId="9" fillId="0" borderId="10" xfId="53" applyNumberFormat="1" applyFont="1" applyBorder="1" applyAlignment="1">
      <alignment horizontal="left"/>
    </xf>
    <xf numFmtId="42" fontId="8" fillId="24" borderId="22" xfId="51" applyNumberFormat="1" applyFont="1" applyFill="1" applyBorder="1" applyAlignment="1">
      <alignment horizontal="left"/>
    </xf>
    <xf numFmtId="42" fontId="32" fillId="0" borderId="0" xfId="143" applyNumberFormat="1" applyFont="1" applyBorder="1" applyAlignment="1">
      <alignment horizontal="left"/>
    </xf>
    <xf numFmtId="42" fontId="8" fillId="24" borderId="22" xfId="54" applyNumberFormat="1" applyFont="1" applyFill="1" applyBorder="1" applyAlignment="1">
      <alignment horizontal="left"/>
    </xf>
    <xf numFmtId="42" fontId="11" fillId="0" borderId="0" xfId="51" applyNumberFormat="1" applyFont="1" applyFill="1" applyBorder="1" applyAlignment="1">
      <alignment horizontal="left"/>
    </xf>
    <xf numFmtId="42" fontId="14" fillId="0" borderId="0" xfId="51" applyNumberFormat="1" applyFont="1" applyFill="1" applyBorder="1" applyAlignment="1">
      <alignment horizontal="left"/>
    </xf>
    <xf numFmtId="42" fontId="14" fillId="0" borderId="10" xfId="51" applyNumberFormat="1" applyFont="1" applyFill="1" applyBorder="1" applyAlignment="1">
      <alignment horizontal="left"/>
    </xf>
    <xf numFmtId="42" fontId="8" fillId="24" borderId="12" xfId="51" applyNumberFormat="1" applyFont="1" applyFill="1" applyBorder="1" applyAlignment="1">
      <alignment horizontal="left"/>
    </xf>
    <xf numFmtId="42" fontId="9" fillId="0" borderId="19" xfId="51" applyNumberFormat="1" applyFont="1" applyFill="1" applyBorder="1" applyAlignment="1">
      <alignment horizontal="left"/>
    </xf>
    <xf numFmtId="42" fontId="9" fillId="0" borderId="0" xfId="51" applyNumberFormat="1" applyFont="1" applyFill="1" applyBorder="1" applyAlignment="1">
      <alignment horizontal="left"/>
    </xf>
    <xf numFmtId="42" fontId="9" fillId="0" borderId="19" xfId="52" applyNumberFormat="1" applyFont="1" applyFill="1" applyBorder="1" applyAlignment="1">
      <alignment horizontal="left"/>
    </xf>
    <xf numFmtId="42" fontId="11" fillId="0" borderId="19" xfId="52" applyNumberFormat="1" applyFont="1" applyFill="1" applyBorder="1" applyAlignment="1">
      <alignment horizontal="left"/>
    </xf>
    <xf numFmtId="42" fontId="9" fillId="0" borderId="18" xfId="52" applyNumberFormat="1" applyFont="1" applyFill="1" applyBorder="1" applyAlignment="1">
      <alignment horizontal="left"/>
    </xf>
    <xf numFmtId="42" fontId="9" fillId="0" borderId="0" xfId="0" quotePrefix="1" applyNumberFormat="1" applyFont="1" applyFill="1" applyBorder="1" applyAlignment="1">
      <alignment horizontal="left"/>
    </xf>
    <xf numFmtId="42" fontId="9" fillId="0" borderId="0" xfId="52" applyNumberFormat="1" applyFont="1" applyFill="1" applyBorder="1" applyAlignment="1">
      <alignment horizontal="left"/>
    </xf>
    <xf numFmtId="42" fontId="8" fillId="24" borderId="22" xfId="193" applyNumberFormat="1" applyFont="1" applyFill="1" applyBorder="1" applyAlignment="1">
      <alignment horizontal="left"/>
    </xf>
    <xf numFmtId="42" fontId="9" fillId="0" borderId="0" xfId="193" applyNumberFormat="1" applyFont="1" applyBorder="1" applyAlignment="1">
      <alignment horizontal="left"/>
    </xf>
    <xf numFmtId="42" fontId="9" fillId="0" borderId="0" xfId="193" applyNumberFormat="1" applyFont="1" applyBorder="1" applyAlignment="1" applyProtection="1">
      <alignment horizontal="left"/>
    </xf>
    <xf numFmtId="42" fontId="9" fillId="0" borderId="0" xfId="116" quotePrefix="1" applyNumberFormat="1" applyFont="1" applyFill="1" applyBorder="1" applyAlignment="1">
      <alignment horizontal="left"/>
    </xf>
    <xf numFmtId="42" fontId="9" fillId="0" borderId="10" xfId="116" applyNumberFormat="1" applyFont="1" applyFill="1" applyBorder="1" applyAlignment="1">
      <alignment horizontal="left"/>
    </xf>
    <xf numFmtId="42" fontId="32" fillId="0" borderId="0" xfId="160" applyNumberFormat="1" applyFont="1" applyBorder="1" applyAlignment="1">
      <alignment horizontal="left"/>
    </xf>
    <xf numFmtId="42" fontId="8" fillId="24" borderId="24" xfId="71" applyNumberFormat="1" applyFont="1" applyFill="1" applyBorder="1" applyAlignment="1">
      <alignment horizontal="left"/>
    </xf>
    <xf numFmtId="42" fontId="8" fillId="24" borderId="32" xfId="71" applyNumberFormat="1" applyFont="1" applyFill="1" applyBorder="1" applyAlignment="1">
      <alignment horizontal="left"/>
    </xf>
    <xf numFmtId="42" fontId="8" fillId="24" borderId="11" xfId="71" applyNumberFormat="1" applyFont="1" applyFill="1" applyBorder="1" applyAlignment="1">
      <alignment horizontal="left"/>
    </xf>
    <xf numFmtId="42" fontId="14" fillId="0" borderId="19" xfId="0" applyNumberFormat="1" applyFont="1" applyBorder="1" applyAlignment="1">
      <alignment horizontal="left"/>
    </xf>
    <xf numFmtId="42" fontId="9" fillId="0" borderId="13" xfId="71" applyNumberFormat="1" applyFont="1" applyBorder="1" applyAlignment="1">
      <alignment horizontal="left"/>
    </xf>
    <xf numFmtId="42" fontId="9" fillId="0" borderId="15" xfId="71" applyNumberFormat="1" applyFont="1" applyBorder="1" applyAlignment="1">
      <alignment horizontal="left"/>
    </xf>
    <xf numFmtId="42" fontId="14" fillId="0" borderId="0" xfId="71" applyNumberFormat="1" applyFont="1" applyBorder="1" applyAlignment="1">
      <alignment horizontal="left"/>
    </xf>
    <xf numFmtId="42" fontId="9" fillId="0" borderId="0" xfId="71" applyNumberFormat="1" applyFont="1" applyBorder="1" applyAlignment="1">
      <alignment horizontal="left"/>
    </xf>
    <xf numFmtId="42" fontId="9" fillId="0" borderId="10" xfId="71" applyNumberFormat="1" applyFont="1" applyBorder="1" applyAlignment="1">
      <alignment horizontal="left"/>
    </xf>
    <xf numFmtId="42" fontId="32" fillId="0" borderId="0" xfId="164" applyNumberFormat="1" applyFont="1" applyBorder="1" applyAlignment="1">
      <alignment horizontal="left"/>
    </xf>
    <xf numFmtId="42" fontId="32" fillId="0" borderId="14" xfId="164" applyNumberFormat="1" applyFont="1" applyBorder="1" applyAlignment="1">
      <alignment horizontal="left"/>
    </xf>
    <xf numFmtId="42" fontId="9" fillId="0" borderId="14" xfId="0" applyNumberFormat="1" applyFont="1" applyBorder="1" applyAlignment="1">
      <alignment horizontal="left"/>
    </xf>
    <xf numFmtId="42" fontId="8" fillId="24" borderId="22" xfId="76" applyNumberFormat="1" applyFont="1" applyFill="1" applyBorder="1" applyAlignment="1">
      <alignment horizontal="left"/>
    </xf>
    <xf numFmtId="42" fontId="8" fillId="24" borderId="32" xfId="76" applyNumberFormat="1" applyFont="1" applyFill="1" applyBorder="1" applyAlignment="1">
      <alignment horizontal="left"/>
    </xf>
    <xf numFmtId="42" fontId="8" fillId="24" borderId="11" xfId="76" applyNumberFormat="1" applyFont="1" applyFill="1" applyBorder="1" applyAlignment="1">
      <alignment horizontal="left"/>
    </xf>
    <xf numFmtId="42" fontId="9" fillId="0" borderId="0" xfId="76" applyNumberFormat="1" applyFont="1" applyBorder="1" applyAlignment="1">
      <alignment horizontal="left"/>
    </xf>
    <xf numFmtId="42" fontId="9" fillId="0" borderId="15" xfId="76" applyNumberFormat="1" applyFont="1" applyBorder="1" applyAlignment="1">
      <alignment horizontal="left"/>
    </xf>
    <xf numFmtId="42" fontId="14" fillId="0" borderId="0" xfId="76" applyNumberFormat="1" applyFont="1" applyBorder="1" applyAlignment="1">
      <alignment horizontal="left"/>
    </xf>
    <xf numFmtId="42" fontId="32" fillId="0" borderId="0" xfId="165" applyNumberFormat="1" applyFont="1" applyBorder="1" applyAlignment="1">
      <alignment horizontal="left"/>
    </xf>
    <xf numFmtId="42" fontId="8" fillId="24" borderId="22" xfId="75" applyNumberFormat="1" applyFont="1" applyFill="1" applyBorder="1" applyAlignment="1">
      <alignment horizontal="left"/>
    </xf>
    <xf numFmtId="42" fontId="8" fillId="24" borderId="32" xfId="75" applyNumberFormat="1" applyFont="1" applyFill="1" applyBorder="1" applyAlignment="1">
      <alignment horizontal="left"/>
    </xf>
    <xf numFmtId="42" fontId="8" fillId="24" borderId="11" xfId="75" applyNumberFormat="1" applyFont="1" applyFill="1" applyBorder="1" applyAlignment="1">
      <alignment horizontal="left"/>
    </xf>
    <xf numFmtId="42" fontId="9" fillId="0" borderId="0" xfId="122" quotePrefix="1" applyNumberFormat="1" applyFont="1" applyBorder="1" applyAlignment="1">
      <alignment horizontal="left"/>
    </xf>
    <xf numFmtId="42" fontId="9" fillId="0" borderId="10" xfId="75" applyNumberFormat="1" applyFont="1" applyBorder="1" applyAlignment="1">
      <alignment horizontal="left"/>
    </xf>
    <xf numFmtId="42" fontId="32" fillId="0" borderId="0" xfId="166" applyNumberFormat="1" applyFont="1" applyBorder="1" applyAlignment="1">
      <alignment horizontal="left"/>
    </xf>
    <xf numFmtId="42" fontId="8" fillId="24" borderId="22" xfId="77" applyNumberFormat="1" applyFont="1" applyFill="1" applyBorder="1" applyAlignment="1">
      <alignment horizontal="left"/>
    </xf>
    <xf numFmtId="42" fontId="8" fillId="24" borderId="32" xfId="77" applyNumberFormat="1" applyFont="1" applyFill="1" applyBorder="1" applyAlignment="1">
      <alignment horizontal="left"/>
    </xf>
    <xf numFmtId="42" fontId="8" fillId="24" borderId="11" xfId="77" applyNumberFormat="1" applyFont="1" applyFill="1" applyBorder="1" applyAlignment="1">
      <alignment horizontal="left"/>
    </xf>
    <xf numFmtId="42" fontId="9" fillId="0" borderId="13" xfId="77" applyNumberFormat="1" applyFont="1" applyBorder="1" applyAlignment="1">
      <alignment horizontal="left"/>
    </xf>
    <xf numFmtId="42" fontId="9" fillId="0" borderId="15" xfId="77" applyNumberFormat="1" applyFont="1" applyBorder="1" applyAlignment="1">
      <alignment horizontal="left"/>
    </xf>
    <xf numFmtId="42" fontId="9" fillId="0" borderId="0" xfId="0" quotePrefix="1" applyNumberFormat="1" applyFont="1" applyBorder="1" applyAlignment="1">
      <alignment horizontal="left"/>
    </xf>
    <xf numFmtId="42" fontId="9" fillId="0" borderId="10" xfId="77" applyNumberFormat="1" applyFont="1" applyBorder="1" applyAlignment="1">
      <alignment horizontal="left"/>
    </xf>
    <xf numFmtId="42" fontId="32" fillId="0" borderId="0" xfId="167" applyNumberFormat="1" applyFont="1" applyBorder="1" applyAlignment="1">
      <alignment horizontal="left"/>
    </xf>
    <xf numFmtId="42" fontId="8" fillId="24" borderId="22" xfId="84" applyNumberFormat="1" applyFont="1" applyFill="1" applyBorder="1" applyAlignment="1">
      <alignment horizontal="left"/>
    </xf>
    <xf numFmtId="42" fontId="8" fillId="24" borderId="32" xfId="84" applyNumberFormat="1" applyFont="1" applyFill="1" applyBorder="1" applyAlignment="1">
      <alignment horizontal="left"/>
    </xf>
    <xf numFmtId="42" fontId="8" fillId="24" borderId="11" xfId="84" applyNumberFormat="1" applyFont="1" applyFill="1" applyBorder="1" applyAlignment="1">
      <alignment horizontal="left"/>
    </xf>
    <xf numFmtId="42" fontId="9" fillId="0" borderId="0" xfId="84" applyNumberFormat="1" applyFont="1" applyBorder="1" applyAlignment="1">
      <alignment horizontal="left"/>
    </xf>
    <xf numFmtId="42" fontId="9" fillId="0" borderId="10" xfId="84" applyNumberFormat="1" applyFont="1" applyBorder="1" applyAlignment="1">
      <alignment horizontal="left"/>
    </xf>
    <xf numFmtId="42" fontId="8" fillId="24" borderId="24" xfId="84" applyNumberFormat="1" applyFont="1" applyFill="1" applyBorder="1" applyAlignment="1">
      <alignment horizontal="left"/>
    </xf>
    <xf numFmtId="42" fontId="32" fillId="0" borderId="0" xfId="168" applyNumberFormat="1" applyFont="1" applyBorder="1" applyAlignment="1">
      <alignment horizontal="left"/>
    </xf>
    <xf numFmtId="42" fontId="8" fillId="24" borderId="22" xfId="85" applyNumberFormat="1" applyFont="1" applyFill="1" applyBorder="1" applyAlignment="1">
      <alignment horizontal="left"/>
    </xf>
    <xf numFmtId="42" fontId="8" fillId="24" borderId="32" xfId="85" applyNumberFormat="1" applyFont="1" applyFill="1" applyBorder="1" applyAlignment="1">
      <alignment horizontal="left"/>
    </xf>
    <xf numFmtId="42" fontId="8" fillId="24" borderId="11" xfId="85" applyNumberFormat="1" applyFont="1" applyFill="1" applyBorder="1" applyAlignment="1">
      <alignment horizontal="left"/>
    </xf>
    <xf numFmtId="42" fontId="9" fillId="0" borderId="0" xfId="85" applyNumberFormat="1" applyFont="1" applyBorder="1" applyAlignment="1">
      <alignment horizontal="left"/>
    </xf>
    <xf numFmtId="42" fontId="9" fillId="0" borderId="10" xfId="85" applyNumberFormat="1" applyFont="1" applyBorder="1" applyAlignment="1">
      <alignment horizontal="left"/>
    </xf>
    <xf numFmtId="42" fontId="14" fillId="0" borderId="29" xfId="0" quotePrefix="1" applyNumberFormat="1" applyFont="1" applyFill="1" applyBorder="1" applyAlignment="1">
      <alignment horizontal="left"/>
    </xf>
    <xf numFmtId="42" fontId="32" fillId="0" borderId="0" xfId="169" applyNumberFormat="1" applyFont="1" applyBorder="1" applyAlignment="1">
      <alignment horizontal="left"/>
    </xf>
    <xf numFmtId="42" fontId="8" fillId="24" borderId="22" xfId="78" applyNumberFormat="1" applyFont="1" applyFill="1" applyBorder="1" applyAlignment="1">
      <alignment horizontal="left"/>
    </xf>
    <xf numFmtId="42" fontId="8" fillId="24" borderId="32" xfId="78" applyNumberFormat="1" applyFont="1" applyFill="1" applyBorder="1" applyAlignment="1">
      <alignment horizontal="left"/>
    </xf>
    <xf numFmtId="42" fontId="8" fillId="24" borderId="11" xfId="78" applyNumberFormat="1" applyFont="1" applyFill="1" applyBorder="1" applyAlignment="1">
      <alignment horizontal="left"/>
    </xf>
    <xf numFmtId="42" fontId="9" fillId="0" borderId="19" xfId="78" applyNumberFormat="1" applyFont="1" applyBorder="1" applyAlignment="1">
      <alignment horizontal="left"/>
    </xf>
    <xf numFmtId="42" fontId="9" fillId="0" borderId="0" xfId="78" applyNumberFormat="1" applyFont="1" applyBorder="1" applyAlignment="1">
      <alignment horizontal="left"/>
    </xf>
    <xf numFmtId="42" fontId="9" fillId="0" borderId="10" xfId="78" applyNumberFormat="1" applyFont="1" applyBorder="1" applyAlignment="1">
      <alignment horizontal="left"/>
    </xf>
    <xf numFmtId="42" fontId="32" fillId="0" borderId="0" xfId="170" applyNumberFormat="1" applyFont="1" applyBorder="1" applyAlignment="1">
      <alignment horizontal="left"/>
    </xf>
    <xf numFmtId="42" fontId="8" fillId="24" borderId="22" xfId="80" applyNumberFormat="1" applyFont="1" applyFill="1" applyBorder="1" applyAlignment="1">
      <alignment horizontal="left"/>
    </xf>
    <xf numFmtId="42" fontId="8" fillId="24" borderId="32" xfId="80" applyNumberFormat="1" applyFont="1" applyFill="1" applyBorder="1" applyAlignment="1">
      <alignment horizontal="left"/>
    </xf>
    <xf numFmtId="42" fontId="8" fillId="24" borderId="11" xfId="80" applyNumberFormat="1" applyFont="1" applyFill="1" applyBorder="1" applyAlignment="1">
      <alignment horizontal="left"/>
    </xf>
    <xf numFmtId="42" fontId="9" fillId="0" borderId="19" xfId="80" applyNumberFormat="1" applyFont="1" applyBorder="1" applyAlignment="1">
      <alignment horizontal="left"/>
    </xf>
    <xf numFmtId="42" fontId="9" fillId="0" borderId="18" xfId="80" applyNumberFormat="1" applyFont="1" applyBorder="1" applyAlignment="1">
      <alignment horizontal="left"/>
    </xf>
    <xf numFmtId="42" fontId="32" fillId="0" borderId="0" xfId="171" applyNumberFormat="1" applyFont="1" applyBorder="1" applyAlignment="1">
      <alignment horizontal="left"/>
    </xf>
    <xf numFmtId="42" fontId="9" fillId="0" borderId="13" xfId="81" applyNumberFormat="1" applyFont="1" applyBorder="1" applyAlignment="1">
      <alignment horizontal="left"/>
    </xf>
    <xf numFmtId="42" fontId="9" fillId="0" borderId="15" xfId="81" applyNumberFormat="1" applyFont="1" applyBorder="1" applyAlignment="1">
      <alignment horizontal="left"/>
    </xf>
    <xf numFmtId="42" fontId="8" fillId="24" borderId="24" xfId="81" applyNumberFormat="1" applyFont="1" applyFill="1" applyBorder="1" applyAlignment="1">
      <alignment horizontal="left"/>
    </xf>
    <xf numFmtId="42" fontId="8" fillId="24" borderId="32" xfId="81" applyNumberFormat="1" applyFont="1" applyFill="1" applyBorder="1" applyAlignment="1">
      <alignment horizontal="left"/>
    </xf>
    <xf numFmtId="42" fontId="8" fillId="24" borderId="11" xfId="81" applyNumberFormat="1" applyFont="1" applyFill="1" applyBorder="1" applyAlignment="1">
      <alignment horizontal="left"/>
    </xf>
    <xf numFmtId="42" fontId="32" fillId="0" borderId="0" xfId="172" applyNumberFormat="1" applyFont="1" applyBorder="1" applyAlignment="1">
      <alignment horizontal="left"/>
    </xf>
    <xf numFmtId="42" fontId="8" fillId="24" borderId="22" xfId="82" applyNumberFormat="1" applyFont="1" applyFill="1" applyBorder="1" applyAlignment="1">
      <alignment horizontal="left"/>
    </xf>
    <xf numFmtId="42" fontId="8" fillId="24" borderId="32" xfId="82" applyNumberFormat="1" applyFont="1" applyFill="1" applyBorder="1" applyAlignment="1">
      <alignment horizontal="left"/>
    </xf>
    <xf numFmtId="42" fontId="8" fillId="24" borderId="11" xfId="82" applyNumberFormat="1" applyFont="1" applyFill="1" applyBorder="1" applyAlignment="1">
      <alignment horizontal="left"/>
    </xf>
    <xf numFmtId="42" fontId="9" fillId="0" borderId="0" xfId="82" applyNumberFormat="1" applyFont="1" applyBorder="1" applyAlignment="1">
      <alignment horizontal="left"/>
    </xf>
    <xf numFmtId="42" fontId="0" fillId="0" borderId="29" xfId="0" applyNumberFormat="1" applyBorder="1" applyAlignment="1">
      <alignment horizontal="left"/>
    </xf>
    <xf numFmtId="42" fontId="32" fillId="0" borderId="0" xfId="173" applyNumberFormat="1" applyFont="1" applyBorder="1" applyAlignment="1">
      <alignment horizontal="left"/>
    </xf>
    <xf numFmtId="42" fontId="8" fillId="24" borderId="22" xfId="79" applyNumberFormat="1" applyFont="1" applyFill="1" applyBorder="1" applyAlignment="1">
      <alignment horizontal="left"/>
    </xf>
    <xf numFmtId="42" fontId="8" fillId="24" borderId="32" xfId="79" applyNumberFormat="1" applyFont="1" applyFill="1" applyBorder="1" applyAlignment="1">
      <alignment horizontal="left"/>
    </xf>
    <xf numFmtId="42" fontId="8" fillId="24" borderId="11" xfId="79" applyNumberFormat="1" applyFont="1" applyFill="1" applyBorder="1" applyAlignment="1">
      <alignment horizontal="left"/>
    </xf>
    <xf numFmtId="42" fontId="9" fillId="0" borderId="19" xfId="79" applyNumberFormat="1" applyFont="1" applyBorder="1" applyAlignment="1">
      <alignment horizontal="left"/>
    </xf>
    <xf numFmtId="42" fontId="9" fillId="0" borderId="18" xfId="79" applyNumberFormat="1" applyFont="1" applyBorder="1" applyAlignment="1">
      <alignment horizontal="left"/>
    </xf>
    <xf numFmtId="42" fontId="9" fillId="0" borderId="0" xfId="79" applyNumberFormat="1" applyFont="1" applyBorder="1" applyAlignment="1">
      <alignment horizontal="left"/>
    </xf>
    <xf numFmtId="42" fontId="9" fillId="0" borderId="10" xfId="79" applyNumberFormat="1" applyFont="1" applyBorder="1" applyAlignment="1">
      <alignment horizontal="left"/>
    </xf>
    <xf numFmtId="42" fontId="32" fillId="0" borderId="0" xfId="174" applyNumberFormat="1" applyFont="1" applyBorder="1" applyAlignment="1">
      <alignment horizontal="left"/>
    </xf>
    <xf numFmtId="42" fontId="8" fillId="24" borderId="22" xfId="83" applyNumberFormat="1" applyFont="1" applyFill="1" applyBorder="1" applyAlignment="1">
      <alignment horizontal="left"/>
    </xf>
    <xf numFmtId="42" fontId="8" fillId="24" borderId="32" xfId="83" applyNumberFormat="1" applyFont="1" applyFill="1" applyBorder="1" applyAlignment="1">
      <alignment horizontal="left"/>
    </xf>
    <xf numFmtId="42" fontId="8" fillId="24" borderId="11" xfId="83" applyNumberFormat="1" applyFont="1" applyFill="1" applyBorder="1" applyAlignment="1">
      <alignment horizontal="left"/>
    </xf>
    <xf numFmtId="42" fontId="9" fillId="0" borderId="0" xfId="83" applyNumberFormat="1" applyFont="1" applyBorder="1" applyAlignment="1">
      <alignment horizontal="left"/>
    </xf>
    <xf numFmtId="42" fontId="9" fillId="0" borderId="15" xfId="83" applyNumberFormat="1" applyFont="1" applyBorder="1" applyAlignment="1">
      <alignment horizontal="left"/>
    </xf>
    <xf numFmtId="42" fontId="8" fillId="24" borderId="24" xfId="83" applyNumberFormat="1" applyFont="1" applyFill="1" applyBorder="1" applyAlignment="1">
      <alignment horizontal="left"/>
    </xf>
    <xf numFmtId="42" fontId="32" fillId="0" borderId="0" xfId="175" applyNumberFormat="1" applyFont="1" applyBorder="1" applyAlignment="1">
      <alignment horizontal="left"/>
    </xf>
    <xf numFmtId="42" fontId="8" fillId="24" borderId="22" xfId="86" applyNumberFormat="1" applyFont="1" applyFill="1" applyBorder="1" applyAlignment="1">
      <alignment horizontal="left"/>
    </xf>
    <xf numFmtId="42" fontId="8" fillId="24" borderId="32" xfId="86" applyNumberFormat="1" applyFont="1" applyFill="1" applyBorder="1" applyAlignment="1">
      <alignment horizontal="left"/>
    </xf>
    <xf numFmtId="42" fontId="8" fillId="24" borderId="11" xfId="86" applyNumberFormat="1" applyFont="1" applyFill="1" applyBorder="1" applyAlignment="1">
      <alignment horizontal="left"/>
    </xf>
    <xf numFmtId="42" fontId="9" fillId="0" borderId="0" xfId="86" applyNumberFormat="1" applyFont="1" applyBorder="1" applyAlignment="1">
      <alignment horizontal="left"/>
    </xf>
    <xf numFmtId="42" fontId="9" fillId="0" borderId="10" xfId="86" applyNumberFormat="1" applyFont="1" applyBorder="1" applyAlignment="1">
      <alignment horizontal="left"/>
    </xf>
    <xf numFmtId="42" fontId="8" fillId="24" borderId="24" xfId="86" applyNumberFormat="1" applyFont="1" applyFill="1" applyBorder="1" applyAlignment="1">
      <alignment horizontal="left"/>
    </xf>
    <xf numFmtId="42" fontId="32" fillId="0" borderId="0" xfId="176" applyNumberFormat="1" applyFont="1" applyBorder="1" applyAlignment="1">
      <alignment horizontal="left"/>
    </xf>
    <xf numFmtId="42" fontId="8" fillId="24" borderId="22" xfId="87" applyNumberFormat="1" applyFont="1" applyFill="1" applyBorder="1" applyAlignment="1">
      <alignment horizontal="left"/>
    </xf>
    <xf numFmtId="42" fontId="8" fillId="24" borderId="32" xfId="87" applyNumberFormat="1" applyFont="1" applyFill="1" applyBorder="1" applyAlignment="1">
      <alignment horizontal="left"/>
    </xf>
    <xf numFmtId="42" fontId="8" fillId="24" borderId="11" xfId="87" applyNumberFormat="1" applyFont="1" applyFill="1" applyBorder="1" applyAlignment="1">
      <alignment horizontal="left"/>
    </xf>
    <xf numFmtId="42" fontId="9" fillId="0" borderId="13" xfId="87" applyNumberFormat="1" applyFont="1" applyBorder="1" applyAlignment="1">
      <alignment horizontal="left"/>
    </xf>
    <xf numFmtId="42" fontId="9" fillId="0" borderId="15" xfId="87" applyNumberFormat="1" applyFont="1" applyBorder="1" applyAlignment="1">
      <alignment horizontal="left"/>
    </xf>
    <xf numFmtId="42" fontId="32" fillId="0" borderId="0" xfId="177" applyNumberFormat="1" applyFont="1" applyBorder="1" applyAlignment="1">
      <alignment horizontal="left"/>
    </xf>
    <xf numFmtId="42" fontId="8" fillId="24" borderId="24" xfId="88" applyNumberFormat="1" applyFont="1" applyFill="1" applyBorder="1" applyAlignment="1">
      <alignment horizontal="left"/>
    </xf>
    <xf numFmtId="42" fontId="8" fillId="24" borderId="32" xfId="88" applyNumberFormat="1" applyFont="1" applyFill="1" applyBorder="1" applyAlignment="1">
      <alignment horizontal="left"/>
    </xf>
    <xf numFmtId="42" fontId="8" fillId="24" borderId="11" xfId="88" applyNumberFormat="1" applyFont="1" applyFill="1" applyBorder="1" applyAlignment="1">
      <alignment horizontal="left"/>
    </xf>
    <xf numFmtId="42" fontId="9" fillId="0" borderId="0" xfId="88" applyNumberFormat="1" applyFont="1" applyBorder="1" applyAlignment="1">
      <alignment horizontal="left"/>
    </xf>
    <xf numFmtId="42" fontId="9" fillId="0" borderId="10" xfId="88" applyNumberFormat="1" applyFont="1" applyBorder="1" applyAlignment="1">
      <alignment horizontal="left"/>
    </xf>
    <xf numFmtId="42" fontId="14" fillId="0" borderId="0" xfId="88" applyNumberFormat="1" applyFont="1" applyBorder="1" applyAlignment="1">
      <alignment horizontal="left"/>
    </xf>
    <xf numFmtId="42" fontId="32" fillId="0" borderId="0" xfId="178" applyNumberFormat="1" applyFont="1" applyBorder="1" applyAlignment="1">
      <alignment horizontal="left"/>
    </xf>
    <xf numFmtId="42" fontId="8" fillId="24" borderId="22" xfId="89" applyNumberFormat="1" applyFont="1" applyFill="1" applyBorder="1" applyAlignment="1">
      <alignment horizontal="left"/>
    </xf>
    <xf numFmtId="42" fontId="8" fillId="24" borderId="32" xfId="89" applyNumberFormat="1" applyFont="1" applyFill="1" applyBorder="1" applyAlignment="1">
      <alignment horizontal="left"/>
    </xf>
    <xf numFmtId="42" fontId="8" fillId="24" borderId="11" xfId="89" applyNumberFormat="1" applyFont="1" applyFill="1" applyBorder="1" applyAlignment="1">
      <alignment horizontal="left"/>
    </xf>
    <xf numFmtId="42" fontId="9" fillId="0" borderId="13" xfId="89" applyNumberFormat="1" applyFont="1" applyBorder="1" applyAlignment="1">
      <alignment horizontal="left"/>
    </xf>
    <xf numFmtId="42" fontId="9" fillId="0" borderId="15" xfId="89" applyNumberFormat="1" applyFont="1" applyBorder="1" applyAlignment="1">
      <alignment horizontal="left"/>
    </xf>
    <xf numFmtId="42" fontId="14" fillId="0" borderId="0" xfId="89" applyNumberFormat="1" applyFont="1" applyBorder="1" applyAlignment="1">
      <alignment horizontal="left"/>
    </xf>
    <xf numFmtId="42" fontId="8" fillId="24" borderId="24" xfId="89" applyNumberFormat="1" applyFont="1" applyFill="1" applyBorder="1" applyAlignment="1">
      <alignment horizontal="left"/>
    </xf>
    <xf numFmtId="42" fontId="32" fillId="0" borderId="0" xfId="180" applyNumberFormat="1" applyFont="1" applyBorder="1" applyAlignment="1">
      <alignment horizontal="left"/>
    </xf>
    <xf numFmtId="42" fontId="8" fillId="24" borderId="22" xfId="90" applyNumberFormat="1" applyFont="1" applyFill="1" applyBorder="1" applyAlignment="1">
      <alignment horizontal="left"/>
    </xf>
    <xf numFmtId="42" fontId="8" fillId="24" borderId="32" xfId="90" applyNumberFormat="1" applyFont="1" applyFill="1" applyBorder="1" applyAlignment="1">
      <alignment horizontal="left"/>
    </xf>
    <xf numFmtId="42" fontId="8" fillId="24" borderId="11" xfId="90" applyNumberFormat="1" applyFont="1" applyFill="1" applyBorder="1" applyAlignment="1">
      <alignment horizontal="left"/>
    </xf>
    <xf numFmtId="37" fontId="9" fillId="0" borderId="13" xfId="90" applyNumberFormat="1" applyFont="1" applyBorder="1" applyAlignment="1">
      <alignment horizontal="left"/>
    </xf>
    <xf numFmtId="42" fontId="9" fillId="0" borderId="13" xfId="90" applyNumberFormat="1" applyFont="1" applyBorder="1" applyAlignment="1">
      <alignment horizontal="left"/>
    </xf>
    <xf numFmtId="42" fontId="9" fillId="0" borderId="15" xfId="90" applyNumberFormat="1" applyFont="1" applyBorder="1" applyAlignment="1">
      <alignment horizontal="left"/>
    </xf>
    <xf numFmtId="42" fontId="32" fillId="0" borderId="0" xfId="181" applyNumberFormat="1" applyFont="1" applyBorder="1" applyAlignment="1">
      <alignment horizontal="left"/>
    </xf>
    <xf numFmtId="42" fontId="8" fillId="24" borderId="22" xfId="92" applyNumberFormat="1" applyFont="1" applyFill="1" applyBorder="1" applyAlignment="1">
      <alignment horizontal="left"/>
    </xf>
    <xf numFmtId="42" fontId="8" fillId="24" borderId="32" xfId="92" applyNumberFormat="1" applyFont="1" applyFill="1" applyBorder="1" applyAlignment="1">
      <alignment horizontal="left"/>
    </xf>
    <xf numFmtId="42" fontId="8" fillId="24" borderId="11" xfId="92" applyNumberFormat="1" applyFont="1" applyFill="1" applyBorder="1" applyAlignment="1">
      <alignment horizontal="left"/>
    </xf>
    <xf numFmtId="42" fontId="9" fillId="0" borderId="0" xfId="92" applyNumberFormat="1" applyFont="1" applyBorder="1" applyAlignment="1">
      <alignment horizontal="left"/>
    </xf>
    <xf numFmtId="42" fontId="9" fillId="0" borderId="10" xfId="92" applyNumberFormat="1" applyFont="1" applyBorder="1" applyAlignment="1">
      <alignment horizontal="left"/>
    </xf>
    <xf numFmtId="42" fontId="8" fillId="24" borderId="24" xfId="92" applyNumberFormat="1" applyFont="1" applyFill="1" applyBorder="1" applyAlignment="1">
      <alignment horizontal="left"/>
    </xf>
    <xf numFmtId="42" fontId="32" fillId="0" borderId="0" xfId="183" applyNumberFormat="1" applyFont="1" applyBorder="1" applyAlignment="1">
      <alignment horizontal="left"/>
    </xf>
    <xf numFmtId="42" fontId="8" fillId="24" borderId="22" xfId="93" applyNumberFormat="1" applyFont="1" applyFill="1" applyBorder="1" applyAlignment="1">
      <alignment horizontal="left"/>
    </xf>
    <xf numFmtId="42" fontId="8" fillId="24" borderId="32" xfId="93" applyNumberFormat="1" applyFont="1" applyFill="1" applyBorder="1" applyAlignment="1">
      <alignment horizontal="left"/>
    </xf>
    <xf numFmtId="42" fontId="8" fillId="24" borderId="11" xfId="93" applyNumberFormat="1" applyFont="1" applyFill="1" applyBorder="1" applyAlignment="1">
      <alignment horizontal="left"/>
    </xf>
    <xf numFmtId="42" fontId="9" fillId="0" borderId="0" xfId="93" applyNumberFormat="1" applyFont="1" applyBorder="1" applyAlignment="1">
      <alignment horizontal="left"/>
    </xf>
    <xf numFmtId="42" fontId="9" fillId="0" borderId="10" xfId="93" applyNumberFormat="1" applyFont="1" applyBorder="1" applyAlignment="1">
      <alignment horizontal="left"/>
    </xf>
    <xf numFmtId="42" fontId="8" fillId="24" borderId="24" xfId="93" applyNumberFormat="1" applyFont="1" applyFill="1" applyBorder="1" applyAlignment="1">
      <alignment horizontal="left"/>
    </xf>
    <xf numFmtId="42" fontId="32" fillId="0" borderId="0" xfId="184" applyNumberFormat="1" applyFont="1" applyBorder="1" applyAlignment="1">
      <alignment horizontal="left"/>
    </xf>
    <xf numFmtId="42" fontId="8" fillId="24" borderId="22" xfId="94" applyNumberFormat="1" applyFont="1" applyFill="1" applyBorder="1" applyAlignment="1">
      <alignment horizontal="left"/>
    </xf>
    <xf numFmtId="42" fontId="8" fillId="24" borderId="32" xfId="94" applyNumberFormat="1" applyFont="1" applyFill="1" applyBorder="1" applyAlignment="1">
      <alignment horizontal="left"/>
    </xf>
    <xf numFmtId="42" fontId="8" fillId="24" borderId="11" xfId="94" applyNumberFormat="1" applyFont="1" applyFill="1" applyBorder="1" applyAlignment="1">
      <alignment horizontal="left"/>
    </xf>
    <xf numFmtId="42" fontId="9" fillId="0" borderId="19" xfId="94" applyNumberFormat="1" applyFont="1" applyBorder="1" applyAlignment="1">
      <alignment horizontal="left"/>
    </xf>
    <xf numFmtId="42" fontId="9" fillId="0" borderId="18" xfId="94" applyNumberFormat="1" applyFont="1" applyBorder="1" applyAlignment="1">
      <alignment horizontal="left"/>
    </xf>
    <xf numFmtId="42" fontId="14" fillId="0" borderId="0" xfId="94" applyNumberFormat="1" applyFont="1" applyBorder="1" applyAlignment="1">
      <alignment horizontal="left"/>
    </xf>
    <xf numFmtId="42" fontId="32" fillId="0" borderId="0" xfId="185" applyNumberFormat="1" applyFont="1" applyBorder="1" applyAlignment="1">
      <alignment horizontal="left"/>
    </xf>
    <xf numFmtId="42" fontId="8" fillId="24" borderId="22" xfId="95" applyNumberFormat="1" applyFont="1" applyFill="1" applyBorder="1" applyAlignment="1">
      <alignment horizontal="left"/>
    </xf>
    <xf numFmtId="42" fontId="8" fillId="24" borderId="32" xfId="95" applyNumberFormat="1" applyFont="1" applyFill="1" applyBorder="1" applyAlignment="1">
      <alignment horizontal="left"/>
    </xf>
    <xf numFmtId="42" fontId="8" fillId="24" borderId="11" xfId="95" applyNumberFormat="1" applyFont="1" applyFill="1" applyBorder="1" applyAlignment="1">
      <alignment horizontal="left"/>
    </xf>
    <xf numFmtId="42" fontId="9" fillId="0" borderId="13" xfId="95" applyNumberFormat="1" applyFont="1" applyBorder="1" applyAlignment="1">
      <alignment horizontal="left"/>
    </xf>
    <xf numFmtId="42" fontId="9" fillId="0" borderId="15" xfId="95" applyNumberFormat="1" applyFont="1" applyBorder="1" applyAlignment="1">
      <alignment horizontal="left"/>
    </xf>
    <xf numFmtId="42" fontId="14" fillId="0" borderId="0" xfId="95" applyNumberFormat="1" applyFont="1" applyBorder="1" applyAlignment="1">
      <alignment horizontal="left"/>
    </xf>
    <xf numFmtId="42" fontId="8" fillId="24" borderId="24" xfId="95" applyNumberFormat="1" applyFont="1" applyFill="1" applyBorder="1" applyAlignment="1">
      <alignment horizontal="left"/>
    </xf>
    <xf numFmtId="42" fontId="32" fillId="0" borderId="0" xfId="186" applyNumberFormat="1" applyFont="1" applyBorder="1" applyAlignment="1">
      <alignment horizontal="left"/>
    </xf>
    <xf numFmtId="42" fontId="8" fillId="24" borderId="22" xfId="97" applyNumberFormat="1" applyFont="1" applyFill="1" applyBorder="1" applyAlignment="1">
      <alignment horizontal="left"/>
    </xf>
    <xf numFmtId="42" fontId="8" fillId="24" borderId="32" xfId="97" applyNumberFormat="1" applyFont="1" applyFill="1" applyBorder="1" applyAlignment="1">
      <alignment horizontal="left"/>
    </xf>
    <xf numFmtId="42" fontId="8" fillId="24" borderId="11" xfId="97" applyNumberFormat="1" applyFont="1" applyFill="1" applyBorder="1" applyAlignment="1">
      <alignment horizontal="left"/>
    </xf>
    <xf numFmtId="42" fontId="9" fillId="0" borderId="19" xfId="97" applyNumberFormat="1" applyFont="1" applyBorder="1" applyAlignment="1">
      <alignment horizontal="left"/>
    </xf>
    <xf numFmtId="42" fontId="9" fillId="0" borderId="0" xfId="97" applyNumberFormat="1" applyFont="1" applyBorder="1" applyAlignment="1">
      <alignment horizontal="left"/>
    </xf>
    <xf numFmtId="42" fontId="9" fillId="0" borderId="10" xfId="97" applyNumberFormat="1" applyFont="1" applyBorder="1" applyAlignment="1">
      <alignment horizontal="left"/>
    </xf>
    <xf numFmtId="42" fontId="32" fillId="0" borderId="0" xfId="187" applyNumberFormat="1" applyFont="1" applyBorder="1" applyAlignment="1">
      <alignment horizontal="left"/>
    </xf>
    <xf numFmtId="42" fontId="8" fillId="24" borderId="24" xfId="96" applyNumberFormat="1" applyFont="1" applyFill="1" applyBorder="1" applyAlignment="1">
      <alignment horizontal="left"/>
    </xf>
    <xf numFmtId="42" fontId="8" fillId="24" borderId="32" xfId="96" applyNumberFormat="1" applyFont="1" applyFill="1" applyBorder="1" applyAlignment="1">
      <alignment horizontal="left"/>
    </xf>
    <xf numFmtId="42" fontId="8" fillId="24" borderId="11" xfId="96" applyNumberFormat="1" applyFont="1" applyFill="1" applyBorder="1" applyAlignment="1">
      <alignment horizontal="left"/>
    </xf>
    <xf numFmtId="0" fontId="9" fillId="0" borderId="13" xfId="96" applyFont="1" applyBorder="1" applyAlignment="1">
      <alignment horizontal="left"/>
    </xf>
    <xf numFmtId="42" fontId="9" fillId="0" borderId="13" xfId="96" applyNumberFormat="1" applyFont="1" applyBorder="1" applyAlignment="1">
      <alignment horizontal="left"/>
    </xf>
    <xf numFmtId="42" fontId="9" fillId="0" borderId="15" xfId="96" applyNumberFormat="1" applyFont="1" applyBorder="1" applyAlignment="1">
      <alignment horizontal="left"/>
    </xf>
    <xf numFmtId="42" fontId="14" fillId="0" borderId="0" xfId="197" quotePrefix="1" applyNumberFormat="1" applyFont="1" applyBorder="1" applyAlignment="1">
      <alignment horizontal="left"/>
    </xf>
    <xf numFmtId="42" fontId="8" fillId="0" borderId="0" xfId="0" quotePrefix="1" applyNumberFormat="1" applyFont="1" applyFill="1" applyBorder="1" applyAlignment="1">
      <alignment horizontal="left"/>
    </xf>
    <xf numFmtId="42" fontId="8" fillId="0" borderId="0" xfId="0" applyNumberFormat="1" applyFont="1" applyFill="1" applyBorder="1" applyAlignment="1">
      <alignment horizontal="left"/>
    </xf>
    <xf numFmtId="42" fontId="8" fillId="0" borderId="10" xfId="96" applyNumberFormat="1" applyFont="1" applyFill="1" applyBorder="1" applyAlignment="1">
      <alignment horizontal="left"/>
    </xf>
    <xf numFmtId="42" fontId="8" fillId="24" borderId="22" xfId="96" applyNumberFormat="1" applyFont="1" applyFill="1" applyBorder="1" applyAlignment="1">
      <alignment horizontal="left"/>
    </xf>
    <xf numFmtId="42" fontId="32" fillId="0" borderId="0" xfId="188" applyNumberFormat="1" applyFont="1" applyBorder="1" applyAlignment="1">
      <alignment horizontal="left"/>
    </xf>
    <xf numFmtId="42" fontId="8" fillId="24" borderId="24" xfId="98" applyNumberFormat="1" applyFont="1" applyFill="1" applyBorder="1" applyAlignment="1">
      <alignment horizontal="left"/>
    </xf>
    <xf numFmtId="42" fontId="8" fillId="24" borderId="32" xfId="98" applyNumberFormat="1" applyFont="1" applyFill="1" applyBorder="1" applyAlignment="1">
      <alignment horizontal="left"/>
    </xf>
    <xf numFmtId="42" fontId="8" fillId="24" borderId="11" xfId="98" applyNumberFormat="1" applyFont="1" applyFill="1" applyBorder="1" applyAlignment="1">
      <alignment horizontal="left"/>
    </xf>
    <xf numFmtId="42" fontId="9" fillId="0" borderId="0" xfId="98" applyNumberFormat="1" applyFont="1" applyBorder="1" applyAlignment="1">
      <alignment horizontal="left"/>
    </xf>
    <xf numFmtId="42" fontId="9" fillId="0" borderId="15" xfId="98" applyNumberFormat="1" applyFont="1" applyBorder="1" applyAlignment="1">
      <alignment horizontal="left"/>
    </xf>
    <xf numFmtId="42" fontId="14" fillId="0" borderId="0" xfId="98" applyNumberFormat="1" applyFont="1" applyBorder="1" applyAlignment="1">
      <alignment horizontal="left"/>
    </xf>
    <xf numFmtId="42" fontId="32" fillId="0" borderId="0" xfId="189" applyNumberFormat="1" applyFont="1" applyBorder="1" applyAlignment="1">
      <alignment horizontal="left"/>
    </xf>
    <xf numFmtId="42" fontId="8" fillId="24" borderId="22" xfId="100" applyNumberFormat="1" applyFont="1" applyFill="1" applyBorder="1" applyAlignment="1">
      <alignment horizontal="left"/>
    </xf>
    <xf numFmtId="42" fontId="8" fillId="24" borderId="32" xfId="100" applyNumberFormat="1" applyFont="1" applyFill="1" applyBorder="1" applyAlignment="1">
      <alignment horizontal="left"/>
    </xf>
    <xf numFmtId="42" fontId="8" fillId="24" borderId="11" xfId="100" applyNumberFormat="1" applyFont="1" applyFill="1" applyBorder="1" applyAlignment="1">
      <alignment horizontal="left"/>
    </xf>
    <xf numFmtId="42" fontId="9" fillId="0" borderId="0" xfId="100" applyNumberFormat="1" applyFont="1" applyBorder="1" applyAlignment="1">
      <alignment horizontal="left"/>
    </xf>
    <xf numFmtId="42" fontId="9" fillId="0" borderId="10" xfId="100" applyNumberFormat="1" applyFont="1" applyBorder="1" applyAlignment="1">
      <alignment horizontal="left"/>
    </xf>
    <xf numFmtId="42" fontId="14" fillId="0" borderId="0" xfId="100" applyNumberFormat="1" applyFont="1" applyBorder="1" applyAlignment="1">
      <alignment horizontal="left"/>
    </xf>
    <xf numFmtId="42" fontId="8" fillId="24" borderId="24" xfId="100" applyNumberFormat="1" applyFont="1" applyFill="1" applyBorder="1" applyAlignment="1">
      <alignment horizontal="left"/>
    </xf>
    <xf numFmtId="42" fontId="32" fillId="0" borderId="0" xfId="190" applyNumberFormat="1" applyFont="1" applyBorder="1" applyAlignment="1">
      <alignment horizontal="left"/>
    </xf>
    <xf numFmtId="42" fontId="9" fillId="0" borderId="0" xfId="99" applyNumberFormat="1" applyFont="1" applyBorder="1" applyAlignment="1">
      <alignment horizontal="left"/>
    </xf>
    <xf numFmtId="42" fontId="9" fillId="0" borderId="10" xfId="99" applyNumberFormat="1" applyFont="1" applyBorder="1" applyAlignment="1">
      <alignment horizontal="left"/>
    </xf>
    <xf numFmtId="42" fontId="8" fillId="24" borderId="24" xfId="99" applyNumberFormat="1" applyFont="1" applyFill="1" applyBorder="1" applyAlignment="1">
      <alignment horizontal="left"/>
    </xf>
    <xf numFmtId="42" fontId="8" fillId="24" borderId="32" xfId="99" applyNumberFormat="1" applyFont="1" applyFill="1" applyBorder="1" applyAlignment="1">
      <alignment horizontal="left"/>
    </xf>
    <xf numFmtId="42" fontId="8" fillId="24" borderId="11" xfId="99" applyNumberFormat="1" applyFont="1" applyFill="1" applyBorder="1" applyAlignment="1">
      <alignment horizontal="left"/>
    </xf>
    <xf numFmtId="42" fontId="9" fillId="0" borderId="19" xfId="99" applyNumberFormat="1" applyFont="1" applyBorder="1" applyAlignment="1">
      <alignment horizontal="left"/>
    </xf>
    <xf numFmtId="42" fontId="9" fillId="0" borderId="18" xfId="99" applyNumberFormat="1" applyFont="1" applyBorder="1" applyAlignment="1">
      <alignment horizontal="left"/>
    </xf>
    <xf numFmtId="42" fontId="8" fillId="24" borderId="22" xfId="99" applyNumberFormat="1" applyFont="1" applyFill="1" applyBorder="1" applyAlignment="1">
      <alignment horizontal="left"/>
    </xf>
    <xf numFmtId="42" fontId="32" fillId="0" borderId="0" xfId="191" applyNumberFormat="1" applyFont="1" applyBorder="1" applyAlignment="1">
      <alignment horizontal="left"/>
    </xf>
    <xf numFmtId="41" fontId="9" fillId="0" borderId="10" xfId="0" applyNumberFormat="1" applyFont="1" applyBorder="1" applyAlignment="1">
      <alignment horizontal="left"/>
    </xf>
    <xf numFmtId="42" fontId="8" fillId="24" borderId="24" xfId="101" applyNumberFormat="1" applyFont="1" applyFill="1" applyBorder="1" applyAlignment="1">
      <alignment horizontal="left"/>
    </xf>
    <xf numFmtId="42" fontId="8" fillId="24" borderId="32" xfId="101" applyNumberFormat="1" applyFont="1" applyFill="1" applyBorder="1" applyAlignment="1">
      <alignment horizontal="left"/>
    </xf>
    <xf numFmtId="42" fontId="8" fillId="24" borderId="11" xfId="101" applyNumberFormat="1" applyFont="1" applyFill="1" applyBorder="1" applyAlignment="1">
      <alignment horizontal="left"/>
    </xf>
    <xf numFmtId="41" fontId="9" fillId="0" borderId="19" xfId="0" applyNumberFormat="1" applyFont="1" applyBorder="1" applyAlignment="1">
      <alignment horizontal="left"/>
    </xf>
    <xf numFmtId="41" fontId="9" fillId="0" borderId="13" xfId="101" applyNumberFormat="1" applyFont="1" applyBorder="1" applyAlignment="1">
      <alignment horizontal="left"/>
    </xf>
    <xf numFmtId="41" fontId="9" fillId="0" borderId="15" xfId="101" applyNumberFormat="1" applyFont="1" applyBorder="1" applyAlignment="1">
      <alignment horizontal="left"/>
    </xf>
    <xf numFmtId="42" fontId="14" fillId="0" borderId="0" xfId="0" quotePrefix="1" applyNumberFormat="1" applyFont="1" applyFill="1" applyBorder="1" applyAlignment="1">
      <alignment horizontal="left"/>
    </xf>
    <xf numFmtId="41" fontId="9" fillId="0" borderId="10" xfId="101" applyNumberFormat="1" applyFont="1" applyFill="1" applyBorder="1" applyAlignment="1">
      <alignment horizontal="left"/>
    </xf>
    <xf numFmtId="42" fontId="8" fillId="24" borderId="22" xfId="101" applyNumberFormat="1" applyFont="1" applyFill="1" applyBorder="1" applyAlignment="1">
      <alignment horizontal="left"/>
    </xf>
    <xf numFmtId="42" fontId="9" fillId="0" borderId="0" xfId="90" applyNumberFormat="1" applyFont="1" applyBorder="1" applyAlignment="1">
      <alignment horizontal="left"/>
    </xf>
    <xf numFmtId="42" fontId="9" fillId="0" borderId="10" xfId="90" applyNumberFormat="1" applyFont="1" applyBorder="1" applyAlignment="1">
      <alignment horizontal="left"/>
    </xf>
    <xf numFmtId="42" fontId="8" fillId="24" borderId="12" xfId="90" applyNumberFormat="1" applyFont="1" applyFill="1" applyBorder="1" applyAlignment="1">
      <alignment horizontal="left"/>
    </xf>
    <xf numFmtId="42" fontId="8" fillId="0" borderId="0" xfId="90" applyNumberFormat="1" applyFont="1" applyFill="1" applyBorder="1" applyAlignment="1">
      <alignment horizontal="left"/>
    </xf>
    <xf numFmtId="42" fontId="8" fillId="0" borderId="10" xfId="90" applyNumberFormat="1" applyFont="1" applyFill="1" applyBorder="1" applyAlignment="1">
      <alignment horizontal="left"/>
    </xf>
    <xf numFmtId="0" fontId="9" fillId="0" borderId="13" xfId="0" applyFont="1" applyBorder="1" applyAlignment="1">
      <alignment horizontal="left"/>
    </xf>
    <xf numFmtId="0" fontId="9" fillId="0" borderId="15" xfId="0" applyFont="1" applyBorder="1" applyAlignment="1">
      <alignment horizontal="left"/>
    </xf>
    <xf numFmtId="42" fontId="8" fillId="24" borderId="38" xfId="100" applyNumberFormat="1" applyFont="1" applyFill="1" applyBorder="1" applyAlignment="1">
      <alignment horizontal="left"/>
    </xf>
    <xf numFmtId="42" fontId="8" fillId="24" borderId="46" xfId="100" applyNumberFormat="1" applyFont="1" applyFill="1" applyBorder="1" applyAlignment="1">
      <alignment horizontal="left"/>
    </xf>
    <xf numFmtId="42" fontId="8" fillId="24" borderId="47" xfId="100" applyNumberFormat="1" applyFont="1" applyFill="1" applyBorder="1" applyAlignment="1">
      <alignment horizontal="left"/>
    </xf>
    <xf numFmtId="49" fontId="8" fillId="25" borderId="47" xfId="51" applyNumberFormat="1" applyFont="1" applyFill="1" applyBorder="1" applyAlignment="1">
      <alignment horizontal="center" vertical="center" wrapText="1"/>
    </xf>
    <xf numFmtId="49" fontId="8" fillId="25" borderId="16" xfId="51" applyNumberFormat="1" applyFont="1" applyFill="1" applyBorder="1" applyAlignment="1">
      <alignment horizontal="center" vertical="center" wrapText="1"/>
    </xf>
    <xf numFmtId="49" fontId="8" fillId="25" borderId="48" xfId="51" applyNumberFormat="1" applyFont="1" applyFill="1" applyBorder="1" applyAlignment="1">
      <alignment horizontal="center" vertical="center" wrapText="1"/>
    </xf>
    <xf numFmtId="49" fontId="8" fillId="25" borderId="46" xfId="51" applyNumberFormat="1" applyFont="1" applyFill="1" applyBorder="1" applyAlignment="1">
      <alignment horizontal="center" vertical="center" wrapText="1"/>
    </xf>
    <xf numFmtId="49" fontId="12" fillId="25" borderId="47" xfId="51" applyNumberFormat="1" applyFont="1" applyFill="1" applyBorder="1" applyAlignment="1">
      <alignment horizontal="center" vertical="center" wrapText="1"/>
    </xf>
    <xf numFmtId="49" fontId="12" fillId="25" borderId="16" xfId="51" applyNumberFormat="1" applyFont="1" applyFill="1" applyBorder="1" applyAlignment="1">
      <alignment horizontal="center" vertical="center" wrapText="1"/>
    </xf>
    <xf numFmtId="49" fontId="12" fillId="25" borderId="48" xfId="51" applyNumberFormat="1" applyFont="1" applyFill="1" applyBorder="1" applyAlignment="1">
      <alignment horizontal="center" vertical="center" wrapText="1"/>
    </xf>
    <xf numFmtId="49" fontId="12" fillId="25" borderId="46" xfId="51" applyNumberFormat="1" applyFont="1" applyFill="1" applyBorder="1" applyAlignment="1">
      <alignment horizontal="center" vertical="center" wrapText="1"/>
    </xf>
    <xf numFmtId="49" fontId="8" fillId="25" borderId="46" xfId="0" applyNumberFormat="1" applyFont="1" applyFill="1" applyBorder="1" applyAlignment="1">
      <alignment horizontal="center" vertical="center" wrapText="1"/>
    </xf>
    <xf numFmtId="42" fontId="0" fillId="0" borderId="0" xfId="0" applyNumberFormat="1" applyAlignment="1"/>
    <xf numFmtId="42" fontId="0" fillId="0" borderId="0" xfId="0" applyNumberFormat="1"/>
    <xf numFmtId="42" fontId="0" fillId="0" borderId="29" xfId="0" applyNumberFormat="1" applyBorder="1"/>
    <xf numFmtId="42" fontId="9" fillId="0" borderId="30" xfId="193" applyNumberFormat="1" applyFont="1" applyBorder="1" applyAlignment="1">
      <alignment horizontal="center"/>
    </xf>
    <xf numFmtId="42" fontId="9" fillId="0" borderId="17" xfId="193" applyNumberFormat="1" applyFont="1" applyFill="1" applyBorder="1" applyAlignment="1">
      <alignment horizontal="center"/>
    </xf>
    <xf numFmtId="1" fontId="9" fillId="0" borderId="39" xfId="0" applyNumberFormat="1" applyFont="1" applyBorder="1"/>
    <xf numFmtId="42" fontId="32" fillId="0" borderId="30" xfId="142" applyNumberFormat="1" applyFont="1" applyBorder="1" applyAlignment="1">
      <alignment horizontal="left"/>
    </xf>
    <xf numFmtId="42" fontId="32" fillId="0" borderId="14" xfId="142" applyNumberFormat="1" applyFont="1" applyBorder="1" applyAlignment="1">
      <alignment horizontal="left"/>
    </xf>
    <xf numFmtId="42" fontId="0" fillId="0" borderId="10" xfId="0" applyNumberFormat="1" applyBorder="1"/>
    <xf numFmtId="42" fontId="32" fillId="0" borderId="14" xfId="142" applyNumberFormat="1" applyFont="1" applyFill="1" applyBorder="1" applyAlignment="1">
      <alignment horizontal="left"/>
    </xf>
    <xf numFmtId="42" fontId="14" fillId="0" borderId="30" xfId="0" applyNumberFormat="1" applyFont="1" applyBorder="1" applyAlignment="1">
      <alignment horizontal="left"/>
    </xf>
    <xf numFmtId="0" fontId="9" fillId="0" borderId="33" xfId="0" applyFont="1" applyBorder="1" applyAlignment="1">
      <alignment horizontal="left"/>
    </xf>
    <xf numFmtId="42" fontId="32" fillId="0" borderId="30" xfId="191" applyNumberFormat="1" applyFont="1" applyBorder="1" applyAlignment="1">
      <alignment horizontal="left"/>
    </xf>
    <xf numFmtId="42" fontId="32" fillId="0" borderId="14" xfId="191" applyNumberFormat="1" applyFont="1" applyBorder="1" applyAlignment="1">
      <alignment horizontal="left"/>
    </xf>
    <xf numFmtId="41" fontId="9" fillId="0" borderId="33" xfId="101" applyNumberFormat="1" applyFont="1" applyBorder="1" applyAlignment="1">
      <alignment horizontal="left"/>
    </xf>
    <xf numFmtId="42" fontId="14" fillId="0" borderId="14" xfId="0" applyNumberFormat="1" applyFont="1" applyFill="1" applyBorder="1" applyAlignment="1">
      <alignment horizontal="left"/>
    </xf>
    <xf numFmtId="42" fontId="9" fillId="0" borderId="14" xfId="0" applyNumberFormat="1" applyFont="1" applyFill="1" applyBorder="1" applyAlignment="1">
      <alignment horizontal="left"/>
    </xf>
    <xf numFmtId="41" fontId="9" fillId="0" borderId="33" xfId="101" applyNumberFormat="1" applyFont="1" applyBorder="1" applyAlignment="1">
      <alignment horizontal="right"/>
    </xf>
    <xf numFmtId="42" fontId="32" fillId="0" borderId="30" xfId="190" applyNumberFormat="1" applyFont="1" applyBorder="1" applyAlignment="1">
      <alignment horizontal="left"/>
    </xf>
    <xf numFmtId="42" fontId="32" fillId="0" borderId="14" xfId="190" applyNumberFormat="1" applyFont="1" applyBorder="1" applyAlignment="1">
      <alignment horizontal="left"/>
    </xf>
    <xf numFmtId="42" fontId="9" fillId="0" borderId="14" xfId="99" applyNumberFormat="1" applyFont="1" applyBorder="1" applyAlignment="1">
      <alignment horizontal="left"/>
    </xf>
    <xf numFmtId="42" fontId="9" fillId="0" borderId="25" xfId="99" applyNumberFormat="1" applyFont="1" applyBorder="1" applyAlignment="1">
      <alignment horizontal="left"/>
    </xf>
    <xf numFmtId="42" fontId="14" fillId="0" borderId="14" xfId="99" applyNumberFormat="1" applyFont="1" applyBorder="1" applyAlignment="1">
      <alignment horizontal="left"/>
    </xf>
    <xf numFmtId="42" fontId="14" fillId="0" borderId="14" xfId="0" applyNumberFormat="1" applyFont="1" applyBorder="1" applyAlignment="1">
      <alignment horizontal="left"/>
    </xf>
    <xf numFmtId="42" fontId="14" fillId="0" borderId="10" xfId="99" applyNumberFormat="1" applyFont="1" applyBorder="1" applyAlignment="1">
      <alignment horizontal="left"/>
    </xf>
    <xf numFmtId="42" fontId="9" fillId="0" borderId="33" xfId="99" applyNumberFormat="1" applyFont="1" applyBorder="1" applyAlignment="1">
      <alignment horizontal="right"/>
    </xf>
    <xf numFmtId="42" fontId="9" fillId="0" borderId="15" xfId="99" applyNumberFormat="1" applyFont="1" applyBorder="1"/>
    <xf numFmtId="42" fontId="32" fillId="0" borderId="30" xfId="188" applyNumberFormat="1" applyFont="1" applyBorder="1" applyAlignment="1">
      <alignment horizontal="left"/>
    </xf>
    <xf numFmtId="42" fontId="32" fillId="0" borderId="14" xfId="188" applyNumberFormat="1" applyFont="1" applyBorder="1" applyAlignment="1">
      <alignment horizontal="left"/>
    </xf>
    <xf numFmtId="42" fontId="9" fillId="0" borderId="14" xfId="98" applyNumberFormat="1" applyFont="1" applyBorder="1" applyAlignment="1">
      <alignment horizontal="left"/>
    </xf>
    <xf numFmtId="42" fontId="9" fillId="0" borderId="33" xfId="0" applyNumberFormat="1" applyFont="1" applyBorder="1" applyAlignment="1"/>
    <xf numFmtId="42" fontId="32" fillId="0" borderId="30" xfId="187" applyNumberFormat="1" applyFont="1" applyBorder="1" applyAlignment="1">
      <alignment horizontal="left"/>
    </xf>
    <xf numFmtId="42" fontId="32" fillId="0" borderId="14" xfId="187" applyNumberFormat="1" applyFont="1" applyBorder="1" applyAlignment="1">
      <alignment horizontal="left"/>
    </xf>
    <xf numFmtId="42" fontId="9" fillId="0" borderId="33" xfId="96" applyNumberFormat="1" applyFont="1" applyBorder="1" applyAlignment="1">
      <alignment horizontal="left"/>
    </xf>
    <xf numFmtId="42" fontId="14" fillId="0" borderId="30" xfId="0" applyNumberFormat="1" applyFont="1" applyFill="1" applyBorder="1" applyAlignment="1">
      <alignment horizontal="left"/>
    </xf>
    <xf numFmtId="42" fontId="8" fillId="0" borderId="14" xfId="0" applyNumberFormat="1" applyFont="1" applyFill="1" applyBorder="1" applyAlignment="1">
      <alignment horizontal="left"/>
    </xf>
    <xf numFmtId="37" fontId="9" fillId="0" borderId="33" xfId="96" applyNumberFormat="1" applyFont="1" applyBorder="1" applyAlignment="1"/>
    <xf numFmtId="42" fontId="32" fillId="0" borderId="30" xfId="185" applyNumberFormat="1" applyFont="1" applyBorder="1" applyAlignment="1">
      <alignment horizontal="left"/>
    </xf>
    <xf numFmtId="42" fontId="32" fillId="0" borderId="14" xfId="185" applyNumberFormat="1" applyFont="1" applyBorder="1" applyAlignment="1">
      <alignment horizontal="left"/>
    </xf>
    <xf numFmtId="42" fontId="9" fillId="0" borderId="33" xfId="95" applyNumberFormat="1" applyFont="1" applyBorder="1" applyAlignment="1">
      <alignment horizontal="left"/>
    </xf>
    <xf numFmtId="42" fontId="9" fillId="0" borderId="33" xfId="95" applyNumberFormat="1" applyFont="1" applyBorder="1" applyAlignment="1">
      <alignment horizontal="right"/>
    </xf>
    <xf numFmtId="42" fontId="32" fillId="0" borderId="30" xfId="184" applyNumberFormat="1" applyFont="1" applyBorder="1" applyAlignment="1">
      <alignment horizontal="left"/>
    </xf>
    <xf numFmtId="42" fontId="32" fillId="0" borderId="14" xfId="184" applyNumberFormat="1" applyFont="1" applyBorder="1" applyAlignment="1">
      <alignment horizontal="left"/>
    </xf>
    <xf numFmtId="42" fontId="32" fillId="0" borderId="30" xfId="182" applyNumberFormat="1" applyFont="1" applyBorder="1"/>
    <xf numFmtId="42" fontId="32" fillId="0" borderId="14" xfId="182" applyNumberFormat="1" applyFont="1" applyBorder="1"/>
    <xf numFmtId="42" fontId="9" fillId="0" borderId="14" xfId="0" applyNumberFormat="1" applyFont="1" applyBorder="1" applyAlignment="1"/>
    <xf numFmtId="42" fontId="32" fillId="0" borderId="30" xfId="181" applyNumberFormat="1" applyFont="1" applyBorder="1" applyAlignment="1">
      <alignment horizontal="left"/>
    </xf>
    <xf numFmtId="42" fontId="32" fillId="0" borderId="14" xfId="181" applyNumberFormat="1" applyFont="1" applyBorder="1" applyAlignment="1">
      <alignment horizontal="left"/>
    </xf>
    <xf numFmtId="42" fontId="9" fillId="0" borderId="14" xfId="92" applyNumberFormat="1" applyFont="1" applyBorder="1" applyAlignment="1">
      <alignment horizontal="left"/>
    </xf>
    <xf numFmtId="42" fontId="32" fillId="0" borderId="30" xfId="180" applyNumberFormat="1" applyFont="1" applyBorder="1" applyAlignment="1">
      <alignment horizontal="left"/>
    </xf>
    <xf numFmtId="42" fontId="32" fillId="0" borderId="14" xfId="180" applyNumberFormat="1" applyFont="1" applyBorder="1" applyAlignment="1">
      <alignment horizontal="left"/>
    </xf>
    <xf numFmtId="42" fontId="9" fillId="0" borderId="33" xfId="90" applyNumberFormat="1" applyFont="1" applyBorder="1" applyAlignment="1">
      <alignment horizontal="left"/>
    </xf>
    <xf numFmtId="42" fontId="9" fillId="0" borderId="33" xfId="89" applyNumberFormat="1" applyFont="1" applyBorder="1" applyAlignment="1"/>
    <xf numFmtId="42" fontId="32" fillId="0" borderId="30" xfId="178" applyNumberFormat="1" applyFont="1" applyBorder="1" applyAlignment="1">
      <alignment horizontal="left"/>
    </xf>
    <xf numFmtId="42" fontId="32" fillId="0" borderId="14" xfId="178" applyNumberFormat="1" applyFont="1" applyBorder="1" applyAlignment="1">
      <alignment horizontal="left"/>
    </xf>
    <xf numFmtId="42" fontId="32" fillId="0" borderId="30" xfId="177" applyNumberFormat="1" applyFont="1" applyBorder="1" applyAlignment="1">
      <alignment horizontal="left"/>
    </xf>
    <xf numFmtId="42" fontId="32" fillId="0" borderId="14" xfId="177" applyNumberFormat="1" applyFont="1" applyBorder="1" applyAlignment="1">
      <alignment horizontal="left"/>
    </xf>
    <xf numFmtId="42" fontId="9" fillId="0" borderId="14" xfId="88" applyNumberFormat="1" applyFont="1" applyBorder="1" applyAlignment="1">
      <alignment horizontal="left"/>
    </xf>
    <xf numFmtId="42" fontId="9" fillId="0" borderId="33" xfId="88" applyNumberFormat="1" applyFont="1" applyBorder="1" applyAlignment="1">
      <alignment horizontal="right"/>
    </xf>
    <xf numFmtId="42" fontId="32" fillId="0" borderId="30" xfId="176" applyNumberFormat="1" applyFont="1" applyBorder="1" applyAlignment="1">
      <alignment horizontal="left"/>
    </xf>
    <xf numFmtId="42" fontId="32" fillId="0" borderId="14" xfId="176" applyNumberFormat="1" applyFont="1" applyBorder="1" applyAlignment="1">
      <alignment horizontal="left"/>
    </xf>
    <xf numFmtId="42" fontId="32" fillId="0" borderId="30" xfId="175" applyNumberFormat="1" applyFont="1" applyBorder="1" applyAlignment="1">
      <alignment horizontal="left"/>
    </xf>
    <xf numFmtId="42" fontId="32" fillId="0" borderId="14" xfId="175" applyNumberFormat="1" applyFont="1" applyBorder="1" applyAlignment="1">
      <alignment horizontal="left"/>
    </xf>
    <xf numFmtId="42" fontId="32" fillId="0" borderId="30" xfId="174" applyNumberFormat="1" applyFont="1" applyBorder="1" applyAlignment="1">
      <alignment horizontal="left"/>
    </xf>
    <xf numFmtId="42" fontId="32" fillId="0" borderId="14" xfId="174" applyNumberFormat="1" applyFont="1" applyBorder="1" applyAlignment="1">
      <alignment horizontal="left"/>
    </xf>
    <xf numFmtId="0" fontId="9" fillId="0" borderId="14" xfId="0" applyFont="1" applyBorder="1" applyAlignment="1">
      <alignment horizontal="left"/>
    </xf>
    <xf numFmtId="42" fontId="32" fillId="0" borderId="30" xfId="173" applyNumberFormat="1" applyFont="1" applyBorder="1" applyAlignment="1">
      <alignment horizontal="left"/>
    </xf>
    <xf numFmtId="42" fontId="32" fillId="0" borderId="14" xfId="173" applyNumberFormat="1" applyFont="1" applyBorder="1" applyAlignment="1">
      <alignment horizontal="left"/>
    </xf>
    <xf numFmtId="42" fontId="9" fillId="0" borderId="25" xfId="79" applyNumberFormat="1" applyFont="1" applyBorder="1" applyAlignment="1">
      <alignment horizontal="left"/>
    </xf>
    <xf numFmtId="42" fontId="9" fillId="0" borderId="33" xfId="79" applyNumberFormat="1" applyFont="1" applyBorder="1" applyAlignment="1"/>
    <xf numFmtId="42" fontId="32" fillId="0" borderId="30" xfId="172" applyNumberFormat="1" applyFont="1" applyBorder="1" applyAlignment="1">
      <alignment horizontal="left"/>
    </xf>
    <xf numFmtId="42" fontId="32" fillId="0" borderId="14" xfId="172" applyNumberFormat="1" applyFont="1" applyBorder="1" applyAlignment="1">
      <alignment horizontal="left"/>
    </xf>
    <xf numFmtId="42" fontId="9" fillId="0" borderId="33" xfId="82" applyNumberFormat="1" applyFont="1" applyBorder="1" applyAlignment="1"/>
    <xf numFmtId="42" fontId="32" fillId="0" borderId="30" xfId="171" applyNumberFormat="1" applyFont="1" applyBorder="1" applyAlignment="1">
      <alignment horizontal="left"/>
    </xf>
    <xf numFmtId="42" fontId="32" fillId="0" borderId="14" xfId="171" applyNumberFormat="1" applyFont="1" applyBorder="1" applyAlignment="1">
      <alignment horizontal="left"/>
    </xf>
    <xf numFmtId="42" fontId="9" fillId="0" borderId="33" xfId="81" applyNumberFormat="1" applyFont="1" applyBorder="1" applyAlignment="1">
      <alignment horizontal="left"/>
    </xf>
    <xf numFmtId="42" fontId="14" fillId="0" borderId="30" xfId="81" applyNumberFormat="1" applyFont="1" applyBorder="1" applyAlignment="1">
      <alignment horizontal="left"/>
    </xf>
    <xf numFmtId="42" fontId="14" fillId="0" borderId="14" xfId="81" applyNumberFormat="1" applyFont="1" applyBorder="1" applyAlignment="1">
      <alignment horizontal="left"/>
    </xf>
    <xf numFmtId="42" fontId="9" fillId="0" borderId="33" xfId="81" applyNumberFormat="1" applyFont="1" applyBorder="1" applyAlignment="1">
      <alignment horizontal="right"/>
    </xf>
    <xf numFmtId="42" fontId="32" fillId="0" borderId="30" xfId="170" applyNumberFormat="1" applyFont="1" applyBorder="1" applyAlignment="1">
      <alignment horizontal="left"/>
    </xf>
    <xf numFmtId="42" fontId="32" fillId="0" borderId="14" xfId="170" applyNumberFormat="1" applyFont="1" applyBorder="1" applyAlignment="1">
      <alignment horizontal="left"/>
    </xf>
    <xf numFmtId="42" fontId="9" fillId="0" borderId="25" xfId="80" applyNumberFormat="1" applyFont="1" applyBorder="1" applyAlignment="1">
      <alignment horizontal="left"/>
    </xf>
    <xf numFmtId="42" fontId="9" fillId="0" borderId="33" xfId="80" applyNumberFormat="1" applyFont="1" applyBorder="1" applyAlignment="1">
      <alignment horizontal="right"/>
    </xf>
    <xf numFmtId="42" fontId="32" fillId="0" borderId="30" xfId="168" applyNumberFormat="1" applyFont="1" applyBorder="1" applyAlignment="1">
      <alignment horizontal="left"/>
    </xf>
    <xf numFmtId="42" fontId="32" fillId="0" borderId="14" xfId="168" applyNumberFormat="1" applyFont="1" applyBorder="1" applyAlignment="1">
      <alignment horizontal="left"/>
    </xf>
    <xf numFmtId="42" fontId="9" fillId="0" borderId="14" xfId="85" applyNumberFormat="1" applyFont="1" applyBorder="1" applyAlignment="1">
      <alignment horizontal="left"/>
    </xf>
    <xf numFmtId="42" fontId="9" fillId="0" borderId="33" xfId="85" applyNumberFormat="1" applyFont="1" applyBorder="1" applyAlignment="1">
      <alignment horizontal="center"/>
    </xf>
    <xf numFmtId="42" fontId="32" fillId="0" borderId="30" xfId="166" applyNumberFormat="1" applyFont="1" applyBorder="1" applyAlignment="1">
      <alignment horizontal="left"/>
    </xf>
    <xf numFmtId="42" fontId="32" fillId="0" borderId="14" xfId="166" applyNumberFormat="1" applyFont="1" applyBorder="1" applyAlignment="1">
      <alignment horizontal="left"/>
    </xf>
    <xf numFmtId="42" fontId="9" fillId="0" borderId="33" xfId="77" applyNumberFormat="1" applyFont="1" applyBorder="1" applyAlignment="1">
      <alignment horizontal="left"/>
    </xf>
    <xf numFmtId="42" fontId="9" fillId="0" borderId="33" xfId="77" applyNumberFormat="1" applyFont="1" applyBorder="1" applyAlignment="1"/>
    <xf numFmtId="42" fontId="32" fillId="0" borderId="30" xfId="165" applyNumberFormat="1" applyFont="1" applyBorder="1" applyAlignment="1">
      <alignment horizontal="left"/>
    </xf>
    <xf numFmtId="42" fontId="32" fillId="0" borderId="14" xfId="165" applyNumberFormat="1" applyFont="1" applyBorder="1" applyAlignment="1">
      <alignment horizontal="left"/>
    </xf>
    <xf numFmtId="42" fontId="32" fillId="0" borderId="30" xfId="164" applyNumberFormat="1" applyFont="1" applyBorder="1" applyAlignment="1">
      <alignment horizontal="left"/>
    </xf>
    <xf numFmtId="42" fontId="32" fillId="0" borderId="30" xfId="163" applyNumberFormat="1" applyFont="1" applyBorder="1" applyAlignment="1">
      <alignment horizontal="left"/>
    </xf>
    <xf numFmtId="42" fontId="32" fillId="0" borderId="14" xfId="163" applyNumberFormat="1" applyFont="1" applyBorder="1" applyAlignment="1">
      <alignment horizontal="left"/>
    </xf>
    <xf numFmtId="42" fontId="32" fillId="0" borderId="30" xfId="162" applyNumberFormat="1" applyFont="1" applyBorder="1" applyAlignment="1">
      <alignment horizontal="left"/>
    </xf>
    <xf numFmtId="42" fontId="32" fillId="0" borderId="14" xfId="162" applyNumberFormat="1" applyFont="1" applyBorder="1" applyAlignment="1">
      <alignment horizontal="left"/>
    </xf>
    <xf numFmtId="42" fontId="32" fillId="0" borderId="30" xfId="161" applyNumberFormat="1" applyFont="1" applyBorder="1" applyAlignment="1">
      <alignment horizontal="left"/>
    </xf>
    <xf numFmtId="42" fontId="32" fillId="0" borderId="14" xfId="161" applyNumberFormat="1" applyFont="1" applyBorder="1" applyAlignment="1">
      <alignment horizontal="left"/>
    </xf>
    <xf numFmtId="42" fontId="9" fillId="0" borderId="33" xfId="70" applyNumberFormat="1" applyFont="1" applyBorder="1" applyAlignment="1">
      <alignment horizontal="left"/>
    </xf>
    <xf numFmtId="42" fontId="9" fillId="0" borderId="33" xfId="70" applyNumberFormat="1" applyFont="1" applyBorder="1" applyAlignment="1"/>
    <xf numFmtId="42" fontId="32" fillId="0" borderId="30" xfId="160" applyNumberFormat="1" applyFont="1" applyBorder="1" applyAlignment="1">
      <alignment horizontal="left"/>
    </xf>
    <xf numFmtId="42" fontId="32" fillId="0" borderId="14" xfId="160" applyNumberFormat="1" applyFont="1" applyBorder="1" applyAlignment="1">
      <alignment horizontal="left"/>
    </xf>
    <xf numFmtId="42" fontId="9" fillId="0" borderId="33" xfId="71" applyNumberFormat="1" applyFont="1" applyBorder="1" applyAlignment="1">
      <alignment horizontal="left"/>
    </xf>
    <xf numFmtId="42" fontId="9" fillId="0" borderId="14" xfId="71" applyNumberFormat="1" applyFont="1" applyBorder="1" applyAlignment="1">
      <alignment horizontal="left"/>
    </xf>
    <xf numFmtId="42" fontId="9" fillId="0" borderId="33" xfId="71" applyNumberFormat="1" applyFont="1" applyBorder="1" applyAlignment="1">
      <alignment horizontal="right"/>
    </xf>
    <xf numFmtId="42" fontId="32" fillId="0" borderId="30" xfId="159" applyNumberFormat="1" applyFont="1" applyBorder="1" applyAlignment="1">
      <alignment horizontal="left"/>
    </xf>
    <xf numFmtId="42" fontId="32" fillId="0" borderId="14" xfId="159" applyNumberFormat="1" applyFont="1" applyBorder="1" applyAlignment="1">
      <alignment horizontal="left"/>
    </xf>
    <xf numFmtId="42" fontId="9" fillId="0" borderId="25" xfId="72" applyNumberFormat="1" applyFont="1" applyBorder="1" applyAlignment="1">
      <alignment horizontal="left"/>
    </xf>
    <xf numFmtId="42" fontId="9" fillId="0" borderId="33" xfId="72" applyNumberFormat="1" applyFont="1" applyBorder="1" applyAlignment="1"/>
    <xf numFmtId="42" fontId="32" fillId="0" borderId="30" xfId="157" applyNumberFormat="1" applyFont="1" applyBorder="1" applyAlignment="1">
      <alignment horizontal="left"/>
    </xf>
    <xf numFmtId="42" fontId="32" fillId="0" borderId="14" xfId="157" applyNumberFormat="1" applyFont="1" applyBorder="1" applyAlignment="1">
      <alignment horizontal="left"/>
    </xf>
    <xf numFmtId="42" fontId="32" fillId="0" borderId="30" xfId="156" applyNumberFormat="1" applyFont="1" applyBorder="1" applyAlignment="1">
      <alignment horizontal="left"/>
    </xf>
    <xf numFmtId="42" fontId="32" fillId="0" borderId="14" xfId="156" applyNumberFormat="1" applyFont="1" applyBorder="1" applyAlignment="1">
      <alignment horizontal="left"/>
    </xf>
    <xf numFmtId="42" fontId="32" fillId="0" borderId="30" xfId="155" applyNumberFormat="1" applyFont="1" applyBorder="1" applyAlignment="1">
      <alignment horizontal="left"/>
    </xf>
    <xf numFmtId="42" fontId="32" fillId="0" borderId="14" xfId="155" applyNumberFormat="1" applyFont="1" applyBorder="1" applyAlignment="1">
      <alignment horizontal="left"/>
    </xf>
    <xf numFmtId="42" fontId="32" fillId="0" borderId="30" xfId="154" applyNumberFormat="1" applyFont="1" applyBorder="1" applyAlignment="1">
      <alignment horizontal="left"/>
    </xf>
    <xf numFmtId="42" fontId="32" fillId="0" borderId="14" xfId="154" applyNumberFormat="1" applyFont="1" applyBorder="1" applyAlignment="1">
      <alignment horizontal="left"/>
    </xf>
    <xf numFmtId="42" fontId="9" fillId="0" borderId="14" xfId="63" applyNumberFormat="1" applyFont="1" applyFill="1" applyBorder="1" applyAlignment="1">
      <alignment horizontal="left"/>
    </xf>
    <xf numFmtId="42" fontId="9" fillId="0" borderId="33" xfId="63" applyNumberFormat="1" applyFont="1" applyBorder="1" applyAlignment="1">
      <alignment horizontal="left"/>
    </xf>
    <xf numFmtId="42" fontId="9" fillId="0" borderId="14" xfId="63" applyNumberFormat="1" applyFont="1" applyBorder="1" applyAlignment="1">
      <alignment horizontal="left"/>
    </xf>
    <xf numFmtId="42" fontId="9" fillId="0" borderId="33" xfId="61" applyNumberFormat="1" applyFont="1" applyBorder="1" applyAlignment="1">
      <alignment horizontal="right"/>
    </xf>
    <xf numFmtId="42" fontId="32" fillId="0" borderId="30" xfId="153" applyNumberFormat="1" applyFont="1" applyBorder="1" applyAlignment="1">
      <alignment horizontal="left"/>
    </xf>
    <xf numFmtId="42" fontId="32" fillId="0" borderId="14" xfId="153" applyNumberFormat="1" applyFont="1" applyBorder="1" applyAlignment="1">
      <alignment horizontal="left"/>
    </xf>
    <xf numFmtId="42" fontId="32" fillId="0" borderId="30" xfId="152" applyNumberFormat="1" applyFont="1" applyBorder="1" applyAlignment="1">
      <alignment horizontal="left"/>
    </xf>
    <xf numFmtId="42" fontId="32" fillId="0" borderId="14" xfId="152" applyNumberFormat="1" applyFont="1" applyBorder="1" applyAlignment="1">
      <alignment horizontal="left"/>
    </xf>
    <xf numFmtId="42" fontId="9" fillId="0" borderId="33" xfId="62" applyNumberFormat="1" applyFont="1" applyBorder="1" applyAlignment="1">
      <alignment horizontal="left"/>
    </xf>
    <xf numFmtId="42" fontId="9" fillId="0" borderId="14" xfId="62" applyNumberFormat="1" applyFont="1" applyBorder="1" applyAlignment="1">
      <alignment horizontal="left"/>
    </xf>
    <xf numFmtId="42" fontId="9" fillId="0" borderId="33" xfId="62" applyNumberFormat="1" applyFont="1" applyBorder="1" applyAlignment="1">
      <alignment horizontal="right"/>
    </xf>
    <xf numFmtId="42" fontId="32" fillId="0" borderId="30" xfId="151" applyNumberFormat="1" applyFont="1" applyBorder="1" applyAlignment="1">
      <alignment horizontal="left"/>
    </xf>
    <xf numFmtId="42" fontId="32" fillId="0" borderId="14" xfId="151" applyNumberFormat="1" applyFont="1" applyBorder="1" applyAlignment="1">
      <alignment horizontal="left"/>
    </xf>
    <xf numFmtId="42" fontId="32" fillId="0" borderId="30" xfId="150" applyNumberFormat="1" applyFont="1" applyBorder="1" applyAlignment="1">
      <alignment horizontal="left"/>
    </xf>
    <xf numFmtId="42" fontId="32" fillId="0" borderId="14" xfId="150" applyNumberFormat="1" applyFont="1" applyBorder="1" applyAlignment="1">
      <alignment horizontal="left"/>
    </xf>
    <xf numFmtId="42" fontId="32" fillId="0" borderId="30" xfId="149" applyNumberFormat="1" applyFont="1" applyBorder="1" applyAlignment="1">
      <alignment horizontal="left"/>
    </xf>
    <xf numFmtId="42" fontId="32" fillId="0" borderId="14" xfId="149" applyNumberFormat="1" applyFont="1" applyBorder="1" applyAlignment="1">
      <alignment horizontal="left"/>
    </xf>
    <xf numFmtId="42" fontId="9" fillId="0" borderId="14" xfId="59" applyNumberFormat="1" applyFont="1" applyFill="1" applyBorder="1" applyAlignment="1">
      <alignment horizontal="left"/>
    </xf>
    <xf numFmtId="42" fontId="9" fillId="0" borderId="33" xfId="59" applyNumberFormat="1" applyFont="1" applyBorder="1" applyAlignment="1">
      <alignment horizontal="left"/>
    </xf>
    <xf numFmtId="42" fontId="9" fillId="0" borderId="14" xfId="59" applyNumberFormat="1" applyFont="1" applyBorder="1" applyAlignment="1">
      <alignment horizontal="left"/>
    </xf>
    <xf numFmtId="42" fontId="32" fillId="0" borderId="30" xfId="148" applyNumberFormat="1" applyFont="1" applyBorder="1" applyAlignment="1">
      <alignment horizontal="left"/>
    </xf>
    <xf numFmtId="42" fontId="9" fillId="0" borderId="14" xfId="58" applyNumberFormat="1" applyFont="1" applyFill="1" applyBorder="1" applyAlignment="1">
      <alignment horizontal="left"/>
    </xf>
    <xf numFmtId="42" fontId="9" fillId="0" borderId="25" xfId="58" applyNumberFormat="1" applyFont="1" applyBorder="1" applyAlignment="1">
      <alignment horizontal="left"/>
    </xf>
    <xf numFmtId="42" fontId="9" fillId="0" borderId="14" xfId="58" applyNumberFormat="1" applyFont="1" applyBorder="1" applyAlignment="1">
      <alignment horizontal="left"/>
    </xf>
    <xf numFmtId="42" fontId="9" fillId="0" borderId="33" xfId="58" applyNumberFormat="1" applyFont="1" applyBorder="1" applyAlignment="1"/>
    <xf numFmtId="42" fontId="32" fillId="0" borderId="30" xfId="147" applyNumberFormat="1" applyFont="1" applyBorder="1" applyAlignment="1">
      <alignment horizontal="left"/>
    </xf>
    <xf numFmtId="42" fontId="32" fillId="0" borderId="14" xfId="147" applyNumberFormat="1" applyFont="1" applyBorder="1" applyAlignment="1">
      <alignment horizontal="left"/>
    </xf>
    <xf numFmtId="42" fontId="9" fillId="0" borderId="14" xfId="57" applyNumberFormat="1" applyFont="1" applyBorder="1" applyAlignment="1">
      <alignment horizontal="left"/>
    </xf>
    <xf numFmtId="42" fontId="9" fillId="0" borderId="25" xfId="57" applyNumberFormat="1" applyFont="1" applyBorder="1" applyAlignment="1">
      <alignment horizontal="left"/>
    </xf>
    <xf numFmtId="42" fontId="32" fillId="0" borderId="30" xfId="146" applyNumberFormat="1" applyFont="1" applyBorder="1" applyAlignment="1">
      <alignment horizontal="left"/>
    </xf>
    <xf numFmtId="42" fontId="32" fillId="0" borderId="14" xfId="146" applyNumberFormat="1" applyFont="1" applyBorder="1" applyAlignment="1">
      <alignment horizontal="left"/>
    </xf>
    <xf numFmtId="42" fontId="9" fillId="0" borderId="33" xfId="56" applyNumberFormat="1" applyFont="1" applyBorder="1" applyAlignment="1">
      <alignment horizontal="left"/>
    </xf>
    <xf numFmtId="42" fontId="32" fillId="0" borderId="30" xfId="145" applyNumberFormat="1" applyFont="1" applyBorder="1" applyAlignment="1">
      <alignment horizontal="left"/>
    </xf>
    <xf numFmtId="42" fontId="32" fillId="0" borderId="14" xfId="145" applyNumberFormat="1" applyFont="1" applyBorder="1" applyAlignment="1">
      <alignment horizontal="left"/>
    </xf>
    <xf numFmtId="42" fontId="9" fillId="0" borderId="14" xfId="55" applyNumberFormat="1" applyFont="1" applyFill="1" applyBorder="1" applyAlignment="1">
      <alignment horizontal="left"/>
    </xf>
    <xf numFmtId="42" fontId="9" fillId="0" borderId="25" xfId="55" applyNumberFormat="1" applyFont="1" applyFill="1" applyBorder="1" applyAlignment="1">
      <alignment horizontal="left"/>
    </xf>
    <xf numFmtId="42" fontId="32" fillId="0" borderId="30" xfId="144" applyNumberFormat="1" applyFont="1" applyBorder="1" applyAlignment="1">
      <alignment horizontal="left"/>
    </xf>
    <xf numFmtId="42" fontId="32" fillId="0" borderId="14" xfId="144" applyNumberFormat="1" applyFont="1" applyBorder="1" applyAlignment="1">
      <alignment horizontal="left"/>
    </xf>
    <xf numFmtId="42" fontId="9" fillId="0" borderId="14" xfId="53" applyNumberFormat="1" applyFont="1" applyFill="1" applyBorder="1" applyAlignment="1">
      <alignment horizontal="left"/>
    </xf>
    <xf numFmtId="42" fontId="8" fillId="24" borderId="32" xfId="53" applyNumberFormat="1" applyFont="1" applyFill="1" applyBorder="1" applyAlignment="1">
      <alignment horizontal="left"/>
    </xf>
    <xf numFmtId="42" fontId="8" fillId="24" borderId="11" xfId="53" applyNumberFormat="1" applyFont="1" applyFill="1" applyBorder="1" applyAlignment="1">
      <alignment horizontal="left"/>
    </xf>
    <xf numFmtId="42" fontId="9" fillId="0" borderId="25" xfId="53" applyNumberFormat="1" applyFont="1" applyBorder="1" applyAlignment="1">
      <alignment horizontal="left"/>
    </xf>
    <xf numFmtId="42" fontId="9" fillId="0" borderId="14" xfId="53" applyNumberFormat="1" applyFont="1" applyBorder="1" applyAlignment="1">
      <alignment horizontal="left"/>
    </xf>
    <xf numFmtId="42" fontId="8" fillId="24" borderId="32" xfId="51" applyNumberFormat="1" applyFont="1" applyFill="1" applyBorder="1" applyAlignment="1">
      <alignment horizontal="left"/>
    </xf>
    <xf numFmtId="42" fontId="8" fillId="24" borderId="11" xfId="51" applyNumberFormat="1" applyFont="1" applyFill="1" applyBorder="1" applyAlignment="1">
      <alignment horizontal="left"/>
    </xf>
    <xf numFmtId="42" fontId="9" fillId="0" borderId="33" xfId="0" applyNumberFormat="1" applyFont="1" applyBorder="1" applyAlignment="1">
      <alignment horizontal="center"/>
    </xf>
    <xf numFmtId="42" fontId="32" fillId="0" borderId="30" xfId="143" applyNumberFormat="1" applyFont="1" applyBorder="1" applyAlignment="1">
      <alignment horizontal="left"/>
    </xf>
    <xf numFmtId="42" fontId="32" fillId="0" borderId="14" xfId="143" applyNumberFormat="1" applyFont="1" applyBorder="1" applyAlignment="1">
      <alignment horizontal="left"/>
    </xf>
    <xf numFmtId="42" fontId="9" fillId="0" borderId="25" xfId="52" applyNumberFormat="1" applyFont="1" applyFill="1" applyBorder="1" applyAlignment="1">
      <alignment horizontal="left"/>
    </xf>
    <xf numFmtId="42" fontId="9" fillId="0" borderId="33" xfId="52" applyNumberFormat="1" applyFont="1" applyFill="1" applyBorder="1" applyAlignment="1"/>
    <xf numFmtId="42" fontId="9" fillId="0" borderId="14" xfId="116" quotePrefix="1" applyNumberFormat="1" applyFont="1" applyFill="1" applyBorder="1" applyAlignment="1">
      <alignment horizontal="left"/>
    </xf>
    <xf numFmtId="42" fontId="8" fillId="24" borderId="32" xfId="193" applyNumberFormat="1" applyFont="1" applyFill="1" applyBorder="1" applyAlignment="1">
      <alignment horizontal="left"/>
    </xf>
    <xf numFmtId="42" fontId="8" fillId="24" borderId="11" xfId="193" applyNumberFormat="1" applyFont="1" applyFill="1" applyBorder="1" applyAlignment="1">
      <alignment horizontal="left"/>
    </xf>
    <xf numFmtId="42" fontId="9" fillId="0" borderId="33" xfId="0" applyNumberFormat="1" applyFont="1" applyBorder="1"/>
    <xf numFmtId="0" fontId="9" fillId="0" borderId="29" xfId="0" applyFont="1" applyBorder="1"/>
    <xf numFmtId="42" fontId="8" fillId="24" borderId="24" xfId="54" applyNumberFormat="1" applyFont="1" applyFill="1" applyBorder="1" applyAlignment="1">
      <alignment horizontal="left"/>
    </xf>
    <xf numFmtId="37" fontId="8" fillId="24" borderId="40" xfId="54" applyNumberFormat="1" applyFont="1" applyFill="1" applyBorder="1" applyAlignment="1">
      <alignment horizontal="right"/>
    </xf>
    <xf numFmtId="42" fontId="8" fillId="24" borderId="35" xfId="54" applyNumberFormat="1" applyFont="1" applyFill="1" applyBorder="1" applyAlignment="1">
      <alignment horizontal="left"/>
    </xf>
    <xf numFmtId="42" fontId="9" fillId="0" borderId="43" xfId="54" applyNumberFormat="1" applyFont="1" applyBorder="1" applyAlignment="1">
      <alignment horizontal="left"/>
    </xf>
    <xf numFmtId="42" fontId="9" fillId="0" borderId="43" xfId="55" applyNumberFormat="1" applyFont="1" applyBorder="1" applyAlignment="1">
      <alignment horizontal="left"/>
    </xf>
    <xf numFmtId="41" fontId="9" fillId="0" borderId="43" xfId="0" applyNumberFormat="1" applyFont="1" applyFill="1" applyBorder="1" applyAlignment="1">
      <alignment horizontal="left"/>
    </xf>
    <xf numFmtId="42" fontId="9" fillId="0" borderId="43" xfId="60" applyNumberFormat="1" applyFont="1" applyBorder="1" applyAlignment="1">
      <alignment horizontal="left"/>
    </xf>
    <xf numFmtId="0" fontId="9" fillId="0" borderId="43" xfId="0" applyFont="1" applyBorder="1" applyAlignment="1">
      <alignment horizontal="left"/>
    </xf>
    <xf numFmtId="42" fontId="9" fillId="0" borderId="0" xfId="51" applyNumberFormat="1" applyFont="1" applyBorder="1"/>
    <xf numFmtId="42" fontId="9" fillId="0" borderId="29" xfId="62" applyNumberFormat="1" applyFont="1" applyBorder="1" applyAlignment="1">
      <alignment horizontal="right"/>
    </xf>
    <xf numFmtId="42" fontId="9" fillId="0" borderId="39" xfId="65" applyNumberFormat="1" applyFont="1" applyFill="1" applyBorder="1" applyAlignment="1">
      <alignment horizontal="left"/>
    </xf>
    <xf numFmtId="42" fontId="9" fillId="0" borderId="43" xfId="65" applyNumberFormat="1" applyFont="1" applyFill="1" applyBorder="1" applyAlignment="1">
      <alignment horizontal="left"/>
    </xf>
    <xf numFmtId="42" fontId="9" fillId="0" borderId="39" xfId="65" applyNumberFormat="1" applyFont="1" applyBorder="1" applyAlignment="1">
      <alignment horizontal="left"/>
    </xf>
    <xf numFmtId="42" fontId="9" fillId="0" borderId="43" xfId="65" applyNumberFormat="1" applyFont="1" applyBorder="1" applyAlignment="1">
      <alignment horizontal="left"/>
    </xf>
    <xf numFmtId="42" fontId="14" fillId="0" borderId="39" xfId="0" applyNumberFormat="1" applyFont="1" applyFill="1" applyBorder="1" applyAlignment="1">
      <alignment horizontal="left"/>
    </xf>
    <xf numFmtId="42" fontId="14" fillId="0" borderId="43" xfId="0" applyNumberFormat="1" applyFont="1" applyFill="1" applyBorder="1" applyAlignment="1">
      <alignment horizontal="left"/>
    </xf>
    <xf numFmtId="42" fontId="7" fillId="0" borderId="14" xfId="0" applyNumberFormat="1" applyFont="1" applyBorder="1" applyAlignment="1">
      <alignment horizontal="left"/>
    </xf>
    <xf numFmtId="42" fontId="7" fillId="0" borderId="25" xfId="67" applyNumberFormat="1" applyFont="1" applyFill="1" applyBorder="1" applyAlignment="1">
      <alignment horizontal="left"/>
    </xf>
    <xf numFmtId="42" fontId="2" fillId="0" borderId="14" xfId="0" applyNumberFormat="1" applyFont="1" applyBorder="1" applyAlignment="1">
      <alignment horizontal="left"/>
    </xf>
    <xf numFmtId="42" fontId="7" fillId="0" borderId="39" xfId="0" applyNumberFormat="1" applyFont="1" applyFill="1" applyBorder="1" applyAlignment="1">
      <alignment horizontal="left"/>
    </xf>
    <xf numFmtId="42" fontId="7" fillId="0" borderId="43" xfId="0" applyNumberFormat="1" applyFont="1" applyFill="1" applyBorder="1" applyAlignment="1">
      <alignment horizontal="left"/>
    </xf>
    <xf numFmtId="42" fontId="8" fillId="24" borderId="24" xfId="68" applyNumberFormat="1" applyFont="1" applyFill="1" applyBorder="1" applyAlignment="1">
      <alignment horizontal="left"/>
    </xf>
    <xf numFmtId="42" fontId="8" fillId="24" borderId="24" xfId="76" applyNumberFormat="1" applyFont="1" applyFill="1" applyBorder="1" applyAlignment="1">
      <alignment horizontal="left"/>
    </xf>
    <xf numFmtId="42" fontId="9" fillId="0" borderId="13" xfId="76" applyNumberFormat="1" applyFont="1" applyBorder="1" applyAlignment="1">
      <alignment horizontal="left"/>
    </xf>
    <xf numFmtId="42" fontId="9" fillId="0" borderId="43" xfId="0" applyNumberFormat="1" applyFont="1" applyBorder="1" applyAlignment="1">
      <alignment horizontal="left"/>
    </xf>
    <xf numFmtId="42" fontId="32" fillId="0" borderId="29" xfId="169" applyNumberFormat="1" applyFont="1" applyBorder="1" applyAlignment="1">
      <alignment horizontal="left"/>
    </xf>
    <xf numFmtId="42" fontId="8" fillId="24" borderId="24" xfId="78" applyNumberFormat="1" applyFont="1" applyFill="1" applyBorder="1" applyAlignment="1">
      <alignment horizontal="left"/>
    </xf>
    <xf numFmtId="42" fontId="9" fillId="0" borderId="27" xfId="79" applyNumberFormat="1" applyFont="1" applyBorder="1" applyAlignment="1"/>
    <xf numFmtId="42" fontId="9" fillId="0" borderId="27" xfId="80" applyNumberFormat="1" applyFont="1" applyBorder="1" applyAlignment="1">
      <alignment horizontal="right"/>
    </xf>
    <xf numFmtId="42" fontId="9" fillId="0" borderId="27" xfId="80" applyNumberFormat="1" applyFont="1" applyBorder="1"/>
    <xf numFmtId="42" fontId="9" fillId="0" borderId="29" xfId="81" applyNumberFormat="1" applyFont="1" applyBorder="1" applyAlignment="1">
      <alignment horizontal="right"/>
    </xf>
    <xf numFmtId="42" fontId="9" fillId="0" borderId="39" xfId="0" applyNumberFormat="1" applyFont="1" applyBorder="1" applyAlignment="1">
      <alignment horizontal="left"/>
    </xf>
    <xf numFmtId="42" fontId="32" fillId="0" borderId="29" xfId="167" applyNumberFormat="1" applyFont="1" applyBorder="1" applyAlignment="1">
      <alignment horizontal="left"/>
    </xf>
    <xf numFmtId="42" fontId="8" fillId="24" borderId="24" xfId="87" applyNumberFormat="1" applyFont="1" applyFill="1" applyBorder="1" applyAlignment="1">
      <alignment horizontal="left"/>
    </xf>
    <xf numFmtId="42" fontId="9" fillId="0" borderId="27" xfId="88" applyNumberFormat="1" applyFont="1" applyBorder="1" applyAlignment="1">
      <alignment horizontal="right"/>
    </xf>
    <xf numFmtId="42" fontId="8" fillId="24" borderId="24" xfId="90" applyNumberFormat="1" applyFont="1" applyFill="1" applyBorder="1" applyAlignment="1">
      <alignment horizontal="left"/>
    </xf>
    <xf numFmtId="41" fontId="9" fillId="0" borderId="43" xfId="101" applyNumberFormat="1" applyFont="1" applyFill="1" applyBorder="1" applyAlignment="1">
      <alignment horizontal="left"/>
    </xf>
    <xf numFmtId="42" fontId="32" fillId="0" borderId="29" xfId="183" applyNumberFormat="1" applyFont="1" applyBorder="1" applyAlignment="1">
      <alignment horizontal="left"/>
    </xf>
    <xf numFmtId="42" fontId="8" fillId="24" borderId="24" xfId="94" applyNumberFormat="1" applyFont="1" applyFill="1" applyBorder="1" applyAlignment="1">
      <alignment horizontal="left"/>
    </xf>
    <xf numFmtId="42" fontId="9" fillId="0" borderId="29" xfId="94" applyNumberFormat="1" applyFont="1" applyBorder="1" applyAlignment="1">
      <alignment horizontal="right"/>
    </xf>
    <xf numFmtId="37" fontId="9" fillId="0" borderId="29" xfId="94" applyNumberFormat="1" applyFont="1" applyBorder="1" applyAlignment="1"/>
    <xf numFmtId="0" fontId="9" fillId="0" borderId="0" xfId="51" applyFont="1" applyBorder="1" applyAlignment="1"/>
    <xf numFmtId="42" fontId="32" fillId="0" borderId="29" xfId="186" applyNumberFormat="1" applyFont="1" applyBorder="1" applyAlignment="1">
      <alignment horizontal="left"/>
    </xf>
    <xf numFmtId="42" fontId="8" fillId="24" borderId="24" xfId="97" applyNumberFormat="1" applyFont="1" applyFill="1" applyBorder="1" applyAlignment="1">
      <alignment horizontal="left"/>
    </xf>
    <xf numFmtId="42" fontId="9" fillId="0" borderId="29" xfId="89" applyNumberFormat="1" applyFont="1" applyBorder="1" applyAlignment="1"/>
    <xf numFmtId="42" fontId="32" fillId="0" borderId="29" xfId="189" applyNumberFormat="1" applyFont="1" applyBorder="1" applyAlignment="1">
      <alignment horizontal="left"/>
    </xf>
    <xf numFmtId="41" fontId="9" fillId="0" borderId="29" xfId="51" applyNumberFormat="1" applyFont="1" applyBorder="1" applyAlignment="1">
      <alignment horizontal="right"/>
    </xf>
    <xf numFmtId="41" fontId="9" fillId="0" borderId="29" xfId="51" applyNumberFormat="1" applyFont="1" applyBorder="1"/>
    <xf numFmtId="41" fontId="9" fillId="0" borderId="0" xfId="51" applyNumberFormat="1" applyFont="1" applyBorder="1"/>
    <xf numFmtId="42" fontId="9" fillId="0" borderId="39" xfId="61" applyNumberFormat="1" applyFont="1" applyFill="1" applyBorder="1" applyAlignment="1">
      <alignment horizontal="left"/>
    </xf>
    <xf numFmtId="42" fontId="9" fillId="0" borderId="43" xfId="61" applyNumberFormat="1" applyFont="1" applyFill="1" applyBorder="1" applyAlignment="1">
      <alignment horizontal="left"/>
    </xf>
    <xf numFmtId="42" fontId="0" fillId="0" borderId="0" xfId="0" applyNumberFormat="1" applyBorder="1" applyAlignment="1">
      <alignment horizontal="left"/>
    </xf>
    <xf numFmtId="42" fontId="9" fillId="0" borderId="49" xfId="0" applyNumberFormat="1" applyFont="1" applyFill="1" applyBorder="1" applyAlignment="1">
      <alignment horizontal="left"/>
    </xf>
    <xf numFmtId="42" fontId="8" fillId="24" borderId="24" xfId="69" applyNumberFormat="1" applyFont="1" applyFill="1" applyBorder="1" applyAlignment="1">
      <alignment horizontal="left"/>
    </xf>
    <xf numFmtId="42" fontId="9" fillId="0" borderId="43" xfId="69" applyNumberFormat="1" applyFont="1" applyBorder="1" applyAlignment="1">
      <alignment horizontal="left"/>
    </xf>
    <xf numFmtId="42" fontId="9" fillId="0" borderId="29" xfId="51" applyNumberFormat="1" applyFont="1" applyBorder="1" applyAlignment="1"/>
    <xf numFmtId="42" fontId="32" fillId="0" borderId="29" xfId="158" applyNumberFormat="1" applyFont="1" applyBorder="1" applyAlignment="1">
      <alignment horizontal="left"/>
    </xf>
    <xf numFmtId="42" fontId="9" fillId="0" borderId="29" xfId="51" applyNumberFormat="1" applyFont="1" applyBorder="1" applyAlignment="1">
      <alignment horizontal="right"/>
    </xf>
    <xf numFmtId="42" fontId="9" fillId="0" borderId="29" xfId="51" applyNumberFormat="1" applyFont="1" applyBorder="1"/>
    <xf numFmtId="42" fontId="9" fillId="0" borderId="14" xfId="73" applyNumberFormat="1" applyFont="1" applyBorder="1" applyAlignment="1">
      <alignment horizontal="left"/>
    </xf>
    <xf numFmtId="42" fontId="9" fillId="0" borderId="39" xfId="0" applyNumberFormat="1" applyFont="1" applyBorder="1" applyAlignment="1"/>
    <xf numFmtId="42" fontId="9" fillId="0" borderId="43" xfId="0" applyNumberFormat="1" applyFont="1" applyBorder="1" applyAlignment="1"/>
    <xf numFmtId="42" fontId="8" fillId="24" borderId="24" xfId="75" applyNumberFormat="1" applyFont="1" applyFill="1" applyBorder="1" applyAlignment="1">
      <alignment horizontal="left"/>
    </xf>
    <xf numFmtId="42" fontId="9" fillId="0" borderId="39" xfId="0" applyNumberFormat="1" applyFont="1" applyFill="1" applyBorder="1" applyAlignment="1">
      <alignment horizontal="left"/>
    </xf>
    <xf numFmtId="42" fontId="10" fillId="0" borderId="29" xfId="45" applyNumberFormat="1" applyFont="1" applyFill="1" applyBorder="1" applyAlignment="1">
      <alignment horizontal="center" wrapText="1"/>
    </xf>
    <xf numFmtId="42" fontId="9" fillId="0" borderId="29" xfId="56" applyNumberFormat="1" applyFont="1" applyBorder="1" applyAlignment="1"/>
    <xf numFmtId="42" fontId="9" fillId="0" borderId="50" xfId="193" applyNumberFormat="1" applyFont="1" applyBorder="1"/>
    <xf numFmtId="42" fontId="9" fillId="0" borderId="50" xfId="0" applyNumberFormat="1" applyFont="1" applyBorder="1"/>
    <xf numFmtId="42" fontId="9" fillId="0" borderId="50" xfId="0" applyNumberFormat="1" applyFont="1" applyFill="1" applyBorder="1"/>
    <xf numFmtId="3" fontId="9" fillId="0" borderId="36" xfId="0" applyNumberFormat="1" applyFont="1" applyBorder="1"/>
    <xf numFmtId="42" fontId="9" fillId="0" borderId="51" xfId="0" applyNumberFormat="1" applyFont="1" applyFill="1" applyBorder="1" applyAlignment="1"/>
    <xf numFmtId="0" fontId="9" fillId="0" borderId="52" xfId="193" applyFont="1" applyBorder="1"/>
    <xf numFmtId="3" fontId="9" fillId="0" borderId="50" xfId="193" applyNumberFormat="1" applyFont="1" applyBorder="1" applyAlignment="1">
      <alignment horizontal="right"/>
    </xf>
    <xf numFmtId="0" fontId="8" fillId="0" borderId="35" xfId="193" applyFont="1" applyBorder="1"/>
    <xf numFmtId="3" fontId="9" fillId="0" borderId="51" xfId="193" applyNumberFormat="1" applyFont="1" applyBorder="1" applyAlignment="1">
      <alignment horizontal="left"/>
    </xf>
    <xf numFmtId="42" fontId="9" fillId="0" borderId="51" xfId="193" applyNumberFormat="1" applyFont="1" applyBorder="1"/>
    <xf numFmtId="42" fontId="9" fillId="0" borderId="51" xfId="0" applyNumberFormat="1" applyFont="1" applyBorder="1"/>
    <xf numFmtId="42" fontId="9" fillId="0" borderId="51" xfId="0" applyNumberFormat="1" applyFont="1" applyFill="1" applyBorder="1"/>
    <xf numFmtId="3" fontId="9" fillId="0" borderId="40" xfId="0" applyNumberFormat="1" applyFont="1" applyBorder="1"/>
    <xf numFmtId="42" fontId="9" fillId="0" borderId="50" xfId="51" applyNumberFormat="1" applyFont="1" applyFill="1" applyBorder="1" applyAlignment="1"/>
    <xf numFmtId="42" fontId="9" fillId="0" borderId="49" xfId="0" applyNumberFormat="1" applyFont="1" applyFill="1" applyBorder="1" applyAlignment="1"/>
    <xf numFmtId="3" fontId="32" fillId="0" borderId="30" xfId="119" applyNumberFormat="1" applyFont="1" applyBorder="1"/>
    <xf numFmtId="42" fontId="9" fillId="0" borderId="0" xfId="99" applyNumberFormat="1" applyFont="1" applyBorder="1" applyAlignment="1">
      <alignment horizontal="right"/>
    </xf>
    <xf numFmtId="3" fontId="9" fillId="26" borderId="14" xfId="99" applyNumberFormat="1" applyFont="1" applyFill="1" applyBorder="1"/>
    <xf numFmtId="42" fontId="9" fillId="0" borderId="29" xfId="99" applyNumberFormat="1" applyFont="1" applyBorder="1" applyAlignment="1">
      <alignment horizontal="right"/>
    </xf>
    <xf numFmtId="42" fontId="9" fillId="0" borderId="29" xfId="99" applyNumberFormat="1" applyFont="1" applyBorder="1"/>
    <xf numFmtId="0" fontId="9" fillId="0" borderId="49" xfId="0" applyFont="1" applyBorder="1"/>
    <xf numFmtId="0" fontId="8" fillId="0" borderId="43" xfId="100" applyFont="1" applyFill="1" applyBorder="1" applyAlignment="1">
      <alignment horizontal="left"/>
    </xf>
    <xf numFmtId="37" fontId="8" fillId="0" borderId="49" xfId="100" applyNumberFormat="1" applyFont="1" applyFill="1" applyBorder="1" applyAlignment="1">
      <alignment horizontal="right"/>
    </xf>
    <xf numFmtId="42" fontId="8" fillId="0" borderId="49" xfId="0" applyNumberFormat="1" applyFont="1" applyFill="1" applyBorder="1" applyAlignment="1"/>
    <xf numFmtId="42" fontId="8" fillId="0" borderId="49" xfId="100" applyNumberFormat="1" applyFont="1" applyFill="1" applyBorder="1" applyAlignment="1"/>
    <xf numFmtId="3" fontId="8" fillId="0" borderId="39" xfId="100" applyNumberFormat="1" applyFont="1" applyFill="1" applyBorder="1" applyAlignment="1"/>
    <xf numFmtId="0" fontId="8" fillId="0" borderId="53" xfId="100" applyFont="1" applyFill="1" applyBorder="1" applyAlignment="1">
      <alignment horizontal="left"/>
    </xf>
    <xf numFmtId="37" fontId="8" fillId="0" borderId="54" xfId="100" applyNumberFormat="1" applyFont="1" applyFill="1" applyBorder="1" applyAlignment="1">
      <alignment horizontal="right"/>
    </xf>
    <xf numFmtId="42" fontId="8" fillId="0" borderId="54" xfId="0" applyNumberFormat="1" applyFont="1" applyFill="1" applyBorder="1" applyAlignment="1"/>
    <xf numFmtId="42" fontId="8" fillId="0" borderId="54" xfId="100" applyNumberFormat="1" applyFont="1" applyFill="1" applyBorder="1" applyAlignment="1"/>
    <xf numFmtId="42" fontId="8" fillId="0" borderId="41" xfId="100" applyNumberFormat="1" applyFont="1" applyFill="1" applyBorder="1" applyAlignment="1"/>
    <xf numFmtId="42" fontId="8" fillId="0" borderId="53" xfId="100" applyNumberFormat="1" applyFont="1" applyFill="1" applyBorder="1" applyAlignment="1"/>
    <xf numFmtId="3" fontId="8" fillId="0" borderId="41" xfId="100" applyNumberFormat="1" applyFont="1" applyFill="1" applyBorder="1" applyAlignment="1"/>
    <xf numFmtId="0" fontId="7" fillId="0" borderId="10" xfId="0" applyFont="1" applyFill="1" applyBorder="1"/>
    <xf numFmtId="0" fontId="7" fillId="0" borderId="0" xfId="0" applyFont="1" applyBorder="1"/>
    <xf numFmtId="164" fontId="0" fillId="0" borderId="0" xfId="0" applyNumberFormat="1"/>
    <xf numFmtId="3" fontId="8" fillId="24" borderId="22" xfId="77" applyNumberFormat="1" applyFont="1" applyFill="1" applyBorder="1" applyAlignment="1">
      <alignment horizontal="right"/>
    </xf>
    <xf numFmtId="164" fontId="0" fillId="0" borderId="0" xfId="0" applyNumberFormat="1" applyBorder="1"/>
    <xf numFmtId="164" fontId="0" fillId="0" borderId="0" xfId="208" applyNumberFormat="1" applyFont="1"/>
    <xf numFmtId="164" fontId="0" fillId="0" borderId="29" xfId="208" applyNumberFormat="1" applyFont="1" applyBorder="1"/>
    <xf numFmtId="37" fontId="8" fillId="24" borderId="12" xfId="51" applyNumberFormat="1" applyFont="1" applyFill="1" applyBorder="1" applyAlignment="1">
      <alignment horizontal="right"/>
    </xf>
    <xf numFmtId="164" fontId="0" fillId="0" borderId="58" xfId="0" applyNumberFormat="1" applyBorder="1"/>
    <xf numFmtId="44" fontId="0" fillId="0" borderId="0" xfId="0" applyNumberFormat="1"/>
    <xf numFmtId="3" fontId="8" fillId="24" borderId="32" xfId="77" applyNumberFormat="1" applyFont="1" applyFill="1" applyBorder="1" applyAlignment="1">
      <alignment horizontal="right"/>
    </xf>
    <xf numFmtId="3" fontId="6" fillId="0" borderId="14" xfId="194" applyNumberFormat="1" applyFont="1" applyBorder="1"/>
    <xf numFmtId="37" fontId="8" fillId="24" borderId="40" xfId="90" applyNumberFormat="1" applyFont="1" applyFill="1" applyBorder="1" applyAlignment="1">
      <alignment horizontal="right"/>
    </xf>
    <xf numFmtId="0" fontId="7" fillId="0" borderId="17" xfId="0" applyFont="1" applyBorder="1"/>
    <xf numFmtId="0" fontId="34" fillId="0" borderId="0" xfId="90" applyFont="1" applyBorder="1" applyAlignment="1">
      <alignment horizontal="centerContinuous"/>
    </xf>
    <xf numFmtId="42" fontId="2" fillId="0" borderId="0" xfId="0" applyNumberFormat="1" applyFont="1"/>
    <xf numFmtId="42" fontId="6" fillId="0" borderId="0" xfId="179" applyNumberFormat="1" applyFont="1" applyBorder="1" applyAlignment="1">
      <alignment horizontal="left"/>
    </xf>
    <xf numFmtId="42" fontId="6" fillId="0" borderId="30" xfId="179" applyNumberFormat="1" applyFont="1" applyBorder="1" applyAlignment="1">
      <alignment horizontal="left"/>
    </xf>
    <xf numFmtId="42" fontId="6" fillId="0" borderId="14" xfId="179" applyNumberFormat="1" applyFont="1" applyBorder="1" applyAlignment="1">
      <alignment horizontal="left"/>
    </xf>
    <xf numFmtId="0" fontId="2" fillId="0" borderId="0" xfId="90" applyFont="1" applyBorder="1" applyAlignment="1">
      <alignment horizontal="right"/>
    </xf>
    <xf numFmtId="0" fontId="2" fillId="0" borderId="0" xfId="89" applyFont="1" applyBorder="1" applyAlignment="1">
      <alignment horizontal="right"/>
    </xf>
    <xf numFmtId="0" fontId="2" fillId="0" borderId="0" xfId="89" applyFont="1" applyBorder="1"/>
    <xf numFmtId="0" fontId="2" fillId="0" borderId="0" xfId="90" applyFont="1" applyBorder="1"/>
    <xf numFmtId="0" fontId="2" fillId="0" borderId="0" xfId="51" applyFont="1" applyBorder="1"/>
    <xf numFmtId="3" fontId="2" fillId="0" borderId="0" xfId="0" applyNumberFormat="1" applyFont="1" applyBorder="1"/>
    <xf numFmtId="164" fontId="2" fillId="0" borderId="29" xfId="208" applyNumberFormat="1" applyFont="1" applyBorder="1" applyAlignment="1"/>
    <xf numFmtId="42" fontId="2" fillId="0" borderId="29" xfId="0" applyNumberFormat="1" applyFont="1" applyBorder="1"/>
    <xf numFmtId="42" fontId="2" fillId="0" borderId="29" xfId="0" applyNumberFormat="1" applyFont="1" applyFill="1" applyBorder="1" applyAlignment="1">
      <alignment horizontal="left"/>
    </xf>
    <xf numFmtId="42" fontId="2" fillId="0" borderId="29" xfId="0" quotePrefix="1" applyNumberFormat="1" applyFont="1" applyFill="1" applyBorder="1" applyAlignment="1">
      <alignment horizontal="left"/>
    </xf>
    <xf numFmtId="3" fontId="6" fillId="0" borderId="30" xfId="137" applyNumberFormat="1" applyFont="1" applyBorder="1"/>
    <xf numFmtId="42" fontId="9" fillId="0" borderId="0" xfId="52" applyNumberFormat="1" applyFont="1" applyFill="1"/>
    <xf numFmtId="42" fontId="8" fillId="24" borderId="32" xfId="54" applyNumberFormat="1" applyFont="1" applyFill="1" applyBorder="1" applyAlignment="1">
      <alignment horizontal="left"/>
    </xf>
    <xf numFmtId="42" fontId="8" fillId="24" borderId="11" xfId="54" applyNumberFormat="1" applyFont="1" applyFill="1" applyBorder="1" applyAlignment="1">
      <alignment horizontal="left"/>
    </xf>
    <xf numFmtId="42" fontId="7" fillId="0" borderId="0" xfId="0" applyNumberFormat="1" applyFont="1"/>
    <xf numFmtId="164" fontId="9" fillId="0" borderId="0" xfId="0" applyNumberFormat="1" applyFont="1"/>
    <xf numFmtId="3" fontId="0" fillId="0" borderId="59" xfId="0" applyNumberFormat="1" applyFont="1" applyBorder="1"/>
    <xf numFmtId="0" fontId="7" fillId="0" borderId="10" xfId="51" applyFont="1" applyBorder="1" applyAlignment="1">
      <alignment horizontal="left"/>
    </xf>
    <xf numFmtId="42" fontId="14" fillId="0" borderId="29" xfId="53" applyNumberFormat="1" applyFont="1" applyBorder="1" applyAlignment="1">
      <alignment horizontal="left"/>
    </xf>
    <xf numFmtId="0" fontId="0" fillId="0" borderId="0" xfId="0" applyNumberFormat="1"/>
    <xf numFmtId="3" fontId="9" fillId="0" borderId="39" xfId="0" applyNumberFormat="1" applyFont="1" applyBorder="1"/>
    <xf numFmtId="44" fontId="9" fillId="0" borderId="0" xfId="0" applyNumberFormat="1" applyFont="1"/>
    <xf numFmtId="3" fontId="0" fillId="0" borderId="34" xfId="0" applyNumberFormat="1" applyFill="1" applyBorder="1"/>
    <xf numFmtId="3" fontId="0" fillId="0" borderId="14" xfId="0" applyNumberFormat="1" applyFill="1" applyBorder="1"/>
    <xf numFmtId="42" fontId="0" fillId="0" borderId="0" xfId="0" applyNumberFormat="1" applyFill="1" applyBorder="1"/>
    <xf numFmtId="42" fontId="0" fillId="0" borderId="34" xfId="0" applyNumberFormat="1" applyFill="1" applyBorder="1"/>
    <xf numFmtId="42" fontId="0" fillId="0" borderId="31" xfId="0" applyNumberFormat="1" applyFill="1" applyBorder="1"/>
    <xf numFmtId="42" fontId="0" fillId="0" borderId="14" xfId="0" applyNumberFormat="1" applyFill="1" applyBorder="1"/>
    <xf numFmtId="42" fontId="0" fillId="0" borderId="10" xfId="0" applyNumberFormat="1" applyFill="1" applyBorder="1"/>
    <xf numFmtId="165" fontId="9" fillId="0" borderId="0" xfId="0" applyNumberFormat="1" applyFont="1"/>
    <xf numFmtId="3" fontId="2" fillId="0" borderId="14" xfId="38" applyNumberFormat="1" applyFont="1" applyBorder="1" applyAlignment="1">
      <alignment horizontal="right"/>
    </xf>
    <xf numFmtId="0" fontId="37" fillId="0" borderId="0" xfId="0" applyFont="1" applyAlignment="1">
      <alignment wrapText="1"/>
    </xf>
    <xf numFmtId="0" fontId="0" fillId="0" borderId="0" xfId="0" applyAlignment="1">
      <alignment wrapText="1"/>
    </xf>
    <xf numFmtId="3" fontId="6" fillId="0" borderId="14" xfId="39" applyNumberFormat="1" applyFont="1" applyBorder="1" applyAlignment="1">
      <alignment horizontal="right"/>
    </xf>
    <xf numFmtId="42" fontId="54" fillId="0" borderId="29" xfId="243" applyNumberFormat="1" applyFont="1" applyBorder="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3" fontId="0" fillId="0" borderId="0" xfId="0" applyNumberFormat="1" applyBorder="1"/>
    <xf numFmtId="3" fontId="6" fillId="0" borderId="14" xfId="39" applyNumberFormat="1" applyFont="1" applyBorder="1"/>
    <xf numFmtId="42" fontId="2" fillId="0" borderId="0" xfId="0" applyNumberFormat="1" applyFont="1" applyFill="1" applyBorder="1" applyAlignment="1">
      <alignment horizontal="left"/>
    </xf>
    <xf numFmtId="42" fontId="0" fillId="0" borderId="0" xfId="0" applyNumberFormat="1" applyAlignment="1">
      <alignment horizontal="left"/>
    </xf>
    <xf numFmtId="42" fontId="0" fillId="0" borderId="0" xfId="0" applyNumberFormat="1"/>
    <xf numFmtId="42" fontId="0" fillId="0" borderId="30" xfId="0" applyNumberFormat="1" applyBorder="1"/>
    <xf numFmtId="42" fontId="0" fillId="0" borderId="14" xfId="0" applyNumberFormat="1" applyBorder="1"/>
    <xf numFmtId="42" fontId="6" fillId="0" borderId="0" xfId="142" applyNumberFormat="1" applyFont="1" applyBorder="1" applyAlignment="1">
      <alignment horizontal="left"/>
    </xf>
    <xf numFmtId="42" fontId="6" fillId="0" borderId="0" xfId="142" applyNumberFormat="1" applyFont="1" applyFill="1" applyBorder="1" applyAlignment="1">
      <alignment horizontal="left"/>
    </xf>
    <xf numFmtId="42" fontId="0" fillId="0" borderId="0" xfId="0" applyNumberFormat="1"/>
    <xf numFmtId="0" fontId="10" fillId="0" borderId="10" xfId="141" applyFont="1" applyFill="1" applyBorder="1" applyAlignment="1">
      <alignment wrapText="1"/>
    </xf>
    <xf numFmtId="42" fontId="8" fillId="0" borderId="0" xfId="0" applyNumberFormat="1" applyFont="1" applyBorder="1"/>
    <xf numFmtId="42" fontId="2" fillId="0" borderId="0" xfId="0" applyNumberFormat="1" applyFont="1" applyBorder="1" applyAlignment="1">
      <alignment horizontal="left"/>
    </xf>
    <xf numFmtId="42" fontId="2" fillId="0" borderId="29" xfId="0" applyNumberFormat="1" applyFont="1" applyBorder="1" applyAlignment="1">
      <alignment horizontal="left"/>
    </xf>
    <xf numFmtId="42" fontId="0" fillId="0" borderId="0" xfId="0" applyNumberFormat="1" applyAlignment="1">
      <alignment horizontal="left"/>
    </xf>
    <xf numFmtId="42" fontId="8" fillId="24" borderId="22" xfId="77" applyNumberFormat="1" applyFont="1" applyFill="1" applyBorder="1" applyAlignment="1">
      <alignment horizontal="left"/>
    </xf>
    <xf numFmtId="42" fontId="0" fillId="0" borderId="0" xfId="0" applyNumberFormat="1"/>
    <xf numFmtId="42" fontId="0" fillId="0" borderId="29" xfId="0" applyNumberFormat="1" applyBorder="1"/>
    <xf numFmtId="42" fontId="0" fillId="0" borderId="17" xfId="0" applyNumberFormat="1" applyBorder="1"/>
    <xf numFmtId="42" fontId="0" fillId="0" borderId="10" xfId="0" applyNumberFormat="1" applyBorder="1"/>
    <xf numFmtId="6" fontId="0" fillId="0" borderId="0" xfId="0" applyNumberFormat="1"/>
    <xf numFmtId="164" fontId="0" fillId="0" borderId="0" xfId="0" applyNumberFormat="1"/>
    <xf numFmtId="42" fontId="2" fillId="0" borderId="0" xfId="0" applyNumberFormat="1" applyFont="1"/>
    <xf numFmtId="42" fontId="6" fillId="0" borderId="0" xfId="179" applyNumberFormat="1" applyFont="1" applyBorder="1" applyAlignment="1">
      <alignment horizontal="left"/>
    </xf>
    <xf numFmtId="42" fontId="2" fillId="0" borderId="10" xfId="0" applyNumberFormat="1" applyFont="1" applyBorder="1"/>
    <xf numFmtId="42" fontId="2" fillId="0" borderId="17" xfId="0" applyNumberFormat="1" applyFont="1" applyBorder="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168" fontId="9" fillId="0" borderId="0" xfId="0" applyNumberFormat="1" applyFont="1"/>
    <xf numFmtId="169" fontId="9" fillId="0" borderId="30" xfId="269" applyNumberFormat="1" applyFont="1" applyBorder="1"/>
    <xf numFmtId="42" fontId="9" fillId="0" borderId="0" xfId="52" applyNumberFormat="1" applyFont="1"/>
    <xf numFmtId="42" fontId="8" fillId="0" borderId="0" xfId="52" applyNumberFormat="1" applyFont="1" applyFill="1"/>
    <xf numFmtId="164" fontId="9" fillId="0" borderId="0" xfId="51" applyNumberFormat="1" applyFont="1" applyFill="1" applyBorder="1" applyAlignment="1">
      <alignment vertical="center" wrapText="1"/>
    </xf>
    <xf numFmtId="42" fontId="32" fillId="0" borderId="29" xfId="141" applyNumberFormat="1" applyFont="1" applyFill="1" applyBorder="1" applyAlignment="1">
      <alignment horizontal="left"/>
    </xf>
    <xf numFmtId="42" fontId="32" fillId="0" borderId="0" xfId="141" applyNumberFormat="1" applyFont="1" applyFill="1" applyBorder="1" applyAlignment="1">
      <alignment horizontal="left"/>
    </xf>
    <xf numFmtId="0" fontId="2" fillId="0" borderId="0" xfId="0" applyFont="1" applyAlignment="1">
      <alignment wrapText="1"/>
    </xf>
    <xf numFmtId="0" fontId="56" fillId="0" borderId="0" xfId="0" applyFont="1" applyAlignment="1">
      <alignment wrapText="1"/>
    </xf>
    <xf numFmtId="0" fontId="57" fillId="0" borderId="0" xfId="0" applyFont="1" applyAlignment="1">
      <alignment horizontal="center" vertical="center"/>
    </xf>
    <xf numFmtId="0" fontId="35" fillId="0" borderId="0" xfId="270"/>
    <xf numFmtId="0" fontId="2" fillId="0" borderId="29" xfId="0" applyFont="1" applyBorder="1"/>
    <xf numFmtId="0" fontId="2" fillId="0" borderId="13" xfId="0" applyFont="1" applyBorder="1" applyAlignment="1">
      <alignment wrapText="1"/>
    </xf>
    <xf numFmtId="3" fontId="6" fillId="0" borderId="30" xfId="39" applyNumberFormat="1" applyFont="1" applyBorder="1" applyAlignment="1">
      <alignment horizontal="right"/>
    </xf>
    <xf numFmtId="3" fontId="8" fillId="25" borderId="46" xfId="51" applyNumberFormat="1" applyFont="1" applyFill="1" applyBorder="1" applyAlignment="1">
      <alignment horizontal="center" vertical="center" wrapText="1"/>
    </xf>
    <xf numFmtId="3" fontId="0" fillId="0" borderId="30" xfId="208" applyNumberFormat="1" applyFont="1" applyBorder="1"/>
    <xf numFmtId="3" fontId="0" fillId="0" borderId="14" xfId="208" applyNumberFormat="1" applyFont="1" applyBorder="1"/>
    <xf numFmtId="3" fontId="8" fillId="24" borderId="32" xfId="97" applyNumberFormat="1" applyFont="1" applyFill="1" applyBorder="1" applyAlignment="1">
      <alignment horizontal="right"/>
    </xf>
    <xf numFmtId="42" fontId="8" fillId="0" borderId="0" xfId="0" applyNumberFormat="1" applyFont="1"/>
    <xf numFmtId="3" fontId="0" fillId="0" borderId="72" xfId="0" applyNumberFormat="1" applyBorder="1"/>
    <xf numFmtId="0" fontId="10" fillId="0" borderId="11" xfId="0" applyNumberFormat="1" applyFont="1" applyBorder="1" applyAlignment="1">
      <alignment wrapText="1"/>
    </xf>
    <xf numFmtId="0" fontId="10" fillId="0" borderId="22" xfId="0" applyFont="1" applyBorder="1" applyAlignment="1">
      <alignment wrapText="1"/>
    </xf>
    <xf numFmtId="0" fontId="10" fillId="0" borderId="32" xfId="0" applyFont="1" applyBorder="1" applyAlignment="1">
      <alignment wrapText="1"/>
    </xf>
    <xf numFmtId="0" fontId="10" fillId="0" borderId="11" xfId="0" applyFont="1" applyBorder="1" applyAlignment="1">
      <alignment wrapText="1"/>
    </xf>
    <xf numFmtId="0" fontId="10" fillId="0" borderId="55" xfId="0" applyFont="1" applyBorder="1" applyAlignment="1">
      <alignment wrapText="1"/>
    </xf>
    <xf numFmtId="0" fontId="10" fillId="0" borderId="56" xfId="0" applyFont="1" applyBorder="1" applyAlignment="1">
      <alignment wrapText="1"/>
    </xf>
    <xf numFmtId="0" fontId="10" fillId="0" borderId="57" xfId="0" applyFont="1" applyBorder="1" applyAlignment="1">
      <alignment wrapText="1"/>
    </xf>
    <xf numFmtId="0" fontId="8" fillId="27" borderId="17" xfId="193" applyFont="1" applyFill="1" applyBorder="1" applyAlignment="1">
      <alignment horizontal="center"/>
    </xf>
    <xf numFmtId="0" fontId="8" fillId="27" borderId="29" xfId="193" applyFont="1" applyFill="1" applyBorder="1" applyAlignment="1">
      <alignment horizontal="center"/>
    </xf>
    <xf numFmtId="0" fontId="8" fillId="27" borderId="30" xfId="193" applyFont="1" applyFill="1" applyBorder="1" applyAlignment="1">
      <alignment horizontal="center"/>
    </xf>
    <xf numFmtId="37" fontId="8" fillId="27" borderId="15" xfId="53" applyNumberFormat="1" applyFont="1" applyFill="1" applyBorder="1" applyAlignment="1">
      <alignment horizontal="center"/>
    </xf>
    <xf numFmtId="37" fontId="8" fillId="27" borderId="13" xfId="53" applyNumberFormat="1" applyFont="1" applyFill="1" applyBorder="1" applyAlignment="1">
      <alignment horizontal="center"/>
    </xf>
    <xf numFmtId="37" fontId="8" fillId="27" borderId="33" xfId="53" applyNumberFormat="1" applyFont="1" applyFill="1" applyBorder="1" applyAlignment="1">
      <alignment horizontal="center"/>
    </xf>
    <xf numFmtId="0" fontId="8" fillId="27" borderId="17" xfId="51" applyFont="1" applyFill="1" applyBorder="1" applyAlignment="1">
      <alignment horizontal="center"/>
    </xf>
    <xf numFmtId="0" fontId="8" fillId="27" borderId="29" xfId="51" applyFont="1" applyFill="1" applyBorder="1" applyAlignment="1">
      <alignment horizontal="center"/>
    </xf>
    <xf numFmtId="0" fontId="8" fillId="27" borderId="30" xfId="51" applyFont="1" applyFill="1" applyBorder="1" applyAlignment="1">
      <alignment horizontal="center"/>
    </xf>
    <xf numFmtId="0" fontId="10" fillId="0" borderId="35" xfId="0" applyNumberFormat="1" applyFont="1" applyBorder="1" applyAlignment="1">
      <alignment wrapText="1"/>
    </xf>
    <xf numFmtId="0" fontId="10" fillId="0" borderId="51" xfId="0" applyNumberFormat="1" applyFont="1" applyBorder="1" applyAlignment="1">
      <alignment wrapText="1"/>
    </xf>
    <xf numFmtId="0" fontId="10" fillId="0" borderId="40" xfId="0" applyNumberFormat="1" applyFont="1" applyBorder="1" applyAlignment="1">
      <alignment wrapText="1"/>
    </xf>
    <xf numFmtId="0" fontId="10" fillId="0" borderId="35" xfId="0" applyFont="1" applyBorder="1" applyAlignment="1">
      <alignment wrapText="1"/>
    </xf>
    <xf numFmtId="0" fontId="10" fillId="0" borderId="51" xfId="0" applyFont="1" applyBorder="1" applyAlignment="1">
      <alignment wrapText="1"/>
    </xf>
    <xf numFmtId="0" fontId="10" fillId="0" borderId="40" xfId="0" applyFont="1" applyBorder="1" applyAlignment="1">
      <alignment wrapText="1"/>
    </xf>
    <xf numFmtId="37" fontId="8" fillId="27" borderId="17" xfId="53" applyNumberFormat="1" applyFont="1" applyFill="1" applyBorder="1" applyAlignment="1">
      <alignment horizontal="center"/>
    </xf>
    <xf numFmtId="37" fontId="8" fillId="27" borderId="29" xfId="53" applyNumberFormat="1" applyFont="1" applyFill="1" applyBorder="1" applyAlignment="1">
      <alignment horizontal="center"/>
    </xf>
    <xf numFmtId="37" fontId="8" fillId="27" borderId="30" xfId="53" applyNumberFormat="1" applyFont="1" applyFill="1" applyBorder="1" applyAlignment="1">
      <alignment horizontal="center"/>
    </xf>
    <xf numFmtId="37" fontId="12" fillId="27" borderId="29" xfId="53" applyNumberFormat="1" applyFont="1" applyFill="1" applyBorder="1" applyAlignment="1">
      <alignment horizontal="center"/>
    </xf>
    <xf numFmtId="37" fontId="12" fillId="27" borderId="30" xfId="53" applyNumberFormat="1" applyFont="1" applyFill="1" applyBorder="1" applyAlignment="1">
      <alignment horizontal="center"/>
    </xf>
    <xf numFmtId="37" fontId="12" fillId="27" borderId="15" xfId="53" applyNumberFormat="1" applyFont="1" applyFill="1" applyBorder="1" applyAlignment="1">
      <alignment horizontal="center"/>
    </xf>
    <xf numFmtId="37" fontId="12" fillId="27" borderId="13" xfId="53" applyNumberFormat="1" applyFont="1" applyFill="1" applyBorder="1" applyAlignment="1">
      <alignment horizontal="center"/>
    </xf>
    <xf numFmtId="37" fontId="12" fillId="27" borderId="33" xfId="53" applyNumberFormat="1" applyFont="1" applyFill="1" applyBorder="1" applyAlignment="1">
      <alignment horizontal="center"/>
    </xf>
    <xf numFmtId="37" fontId="9" fillId="27" borderId="29" xfId="53" applyNumberFormat="1" applyFont="1" applyFill="1" applyBorder="1" applyAlignment="1">
      <alignment horizontal="center"/>
    </xf>
    <xf numFmtId="37" fontId="9" fillId="27" borderId="30" xfId="53" applyNumberFormat="1" applyFont="1" applyFill="1" applyBorder="1" applyAlignment="1">
      <alignment horizontal="center"/>
    </xf>
    <xf numFmtId="0" fontId="10" fillId="0" borderId="69" xfId="0" applyNumberFormat="1" applyFont="1" applyBorder="1" applyAlignment="1">
      <alignment wrapText="1"/>
    </xf>
    <xf numFmtId="0" fontId="10" fillId="0" borderId="70" xfId="0" applyFont="1" applyBorder="1" applyAlignment="1">
      <alignment wrapText="1"/>
    </xf>
    <xf numFmtId="0" fontId="10" fillId="0" borderId="71" xfId="0" applyFont="1" applyBorder="1" applyAlignment="1">
      <alignment wrapText="1"/>
    </xf>
  </cellXfs>
  <cellStyles count="271">
    <cellStyle name="20% - Accent1" xfId="1" builtinId="30" customBuiltin="1"/>
    <cellStyle name="20% - Accent1 2" xfId="249" xr:uid="{00000000-0005-0000-0000-000001000000}"/>
    <cellStyle name="20% - Accent2" xfId="2" builtinId="34" customBuiltin="1"/>
    <cellStyle name="20% - Accent2 2" xfId="252" xr:uid="{00000000-0005-0000-0000-000003000000}"/>
    <cellStyle name="20% - Accent3" xfId="3" builtinId="38" customBuiltin="1"/>
    <cellStyle name="20% - Accent3 2" xfId="254" xr:uid="{00000000-0005-0000-0000-000005000000}"/>
    <cellStyle name="20% - Accent4" xfId="4" builtinId="42" customBuiltin="1"/>
    <cellStyle name="20% - Accent4 2" xfId="258" xr:uid="{00000000-0005-0000-0000-000007000000}"/>
    <cellStyle name="20% - Accent5" xfId="5" builtinId="46" customBuiltin="1"/>
    <cellStyle name="20% - Accent5 2" xfId="227" xr:uid="{00000000-0005-0000-0000-000009000000}"/>
    <cellStyle name="20% - Accent6" xfId="6" builtinId="50" customBuiltin="1"/>
    <cellStyle name="20% - Accent6 2" xfId="263" xr:uid="{00000000-0005-0000-0000-00000B000000}"/>
    <cellStyle name="40% - Accent1" xfId="7" builtinId="31" customBuiltin="1"/>
    <cellStyle name="40% - Accent1 2" xfId="250" xr:uid="{00000000-0005-0000-0000-00000D000000}"/>
    <cellStyle name="40% - Accent2" xfId="8" builtinId="35" customBuiltin="1"/>
    <cellStyle name="40% - Accent2 2" xfId="267" xr:uid="{00000000-0005-0000-0000-00000F000000}"/>
    <cellStyle name="40% - Accent3" xfId="9" builtinId="39" customBuiltin="1"/>
    <cellStyle name="40% - Accent3 2" xfId="255" xr:uid="{00000000-0005-0000-0000-000011000000}"/>
    <cellStyle name="40% - Accent4" xfId="10" builtinId="43" customBuiltin="1"/>
    <cellStyle name="40% - Accent4 2" xfId="259" xr:uid="{00000000-0005-0000-0000-000013000000}"/>
    <cellStyle name="40% - Accent5" xfId="11" builtinId="47" customBuiltin="1"/>
    <cellStyle name="40% - Accent5 2" xfId="241" xr:uid="{00000000-0005-0000-0000-000015000000}"/>
    <cellStyle name="40% - Accent6" xfId="12" builtinId="51" customBuiltin="1"/>
    <cellStyle name="40% - Accent6 2" xfId="264" xr:uid="{00000000-0005-0000-0000-000017000000}"/>
    <cellStyle name="60% - Accent1" xfId="13" builtinId="32" customBuiltin="1"/>
    <cellStyle name="60% - Accent1 2" xfId="251" xr:uid="{00000000-0005-0000-0000-000019000000}"/>
    <cellStyle name="60% - Accent2" xfId="14" builtinId="36" customBuiltin="1"/>
    <cellStyle name="60% - Accent2 2" xfId="253" xr:uid="{00000000-0005-0000-0000-00001B000000}"/>
    <cellStyle name="60% - Accent3" xfId="15" builtinId="40" customBuiltin="1"/>
    <cellStyle name="60% - Accent3 2" xfId="256" xr:uid="{00000000-0005-0000-0000-00001D000000}"/>
    <cellStyle name="60% - Accent4" xfId="16" builtinId="44" customBuiltin="1"/>
    <cellStyle name="60% - Accent4 2" xfId="260" xr:uid="{00000000-0005-0000-0000-00001F000000}"/>
    <cellStyle name="60% - Accent5" xfId="17" builtinId="48" customBuiltin="1"/>
    <cellStyle name="60% - Accent5 2" xfId="242" xr:uid="{00000000-0005-0000-0000-000021000000}"/>
    <cellStyle name="60% - Accent6" xfId="18" builtinId="52" customBuiltin="1"/>
    <cellStyle name="60% - Accent6 2" xfId="265" xr:uid="{00000000-0005-0000-0000-000023000000}"/>
    <cellStyle name="Accent1" xfId="19" builtinId="29" customBuiltin="1"/>
    <cellStyle name="Accent1 2" xfId="248" xr:uid="{00000000-0005-0000-0000-000025000000}"/>
    <cellStyle name="Accent2" xfId="20" builtinId="33" customBuiltin="1"/>
    <cellStyle name="Accent2 2" xfId="268" xr:uid="{00000000-0005-0000-0000-000027000000}"/>
    <cellStyle name="Accent3" xfId="21" builtinId="37" customBuiltin="1"/>
    <cellStyle name="Accent3 2" xfId="266" xr:uid="{00000000-0005-0000-0000-000029000000}"/>
    <cellStyle name="Accent4" xfId="22" builtinId="41" customBuiltin="1"/>
    <cellStyle name="Accent4 2" xfId="257" xr:uid="{00000000-0005-0000-0000-00002B000000}"/>
    <cellStyle name="Accent5" xfId="23" builtinId="45" customBuiltin="1"/>
    <cellStyle name="Accent5 2" xfId="261" xr:uid="{00000000-0005-0000-0000-00002D000000}"/>
    <cellStyle name="Accent6" xfId="24" builtinId="49" customBuiltin="1"/>
    <cellStyle name="Accent6 2" xfId="262" xr:uid="{00000000-0005-0000-0000-00002F000000}"/>
    <cellStyle name="Bad" xfId="25" builtinId="27" customBuiltin="1"/>
    <cellStyle name="Bad 2" xfId="234" xr:uid="{00000000-0005-0000-0000-000031000000}"/>
    <cellStyle name="Calculation" xfId="26" builtinId="22" customBuiltin="1"/>
    <cellStyle name="Calculation 2" xfId="230" xr:uid="{00000000-0005-0000-0000-000033000000}"/>
    <cellStyle name="Check Cell" xfId="27" builtinId="23" customBuiltin="1"/>
    <cellStyle name="Check Cell 2" xfId="228" xr:uid="{00000000-0005-0000-0000-000035000000}"/>
    <cellStyle name="Comma" xfId="208" builtinId="3"/>
    <cellStyle name="Comma 2" xfId="28" xr:uid="{00000000-0005-0000-0000-000037000000}"/>
    <cellStyle name="Comma 2 2" xfId="224" xr:uid="{00000000-0005-0000-0000-000038000000}"/>
    <cellStyle name="Comma 3" xfId="226" xr:uid="{00000000-0005-0000-0000-000039000000}"/>
    <cellStyle name="Currency" xfId="269" builtinId="4"/>
    <cellStyle name="Explanatory Text" xfId="29" builtinId="53" customBuiltin="1"/>
    <cellStyle name="Explanatory Text 2" xfId="246" xr:uid="{00000000-0005-0000-0000-00003C000000}"/>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Good" xfId="30" builtinId="26" customBuiltin="1"/>
    <cellStyle name="Good 2" xfId="235" xr:uid="{00000000-0005-0000-0000-000045000000}"/>
    <cellStyle name="Heading 1" xfId="31" builtinId="16" customBuiltin="1"/>
    <cellStyle name="Heading 1 2" xfId="239" xr:uid="{00000000-0005-0000-0000-000047000000}"/>
    <cellStyle name="Heading 2" xfId="32" builtinId="17" customBuiltin="1"/>
    <cellStyle name="Heading 2 2" xfId="238" xr:uid="{00000000-0005-0000-0000-000049000000}"/>
    <cellStyle name="Heading 3" xfId="33" builtinId="18" customBuiltin="1"/>
    <cellStyle name="Heading 3 2" xfId="237" xr:uid="{00000000-0005-0000-0000-00004B000000}"/>
    <cellStyle name="Heading 4" xfId="34" builtinId="19" customBuiltin="1"/>
    <cellStyle name="Heading 4 2" xfId="236" xr:uid="{00000000-0005-0000-0000-00004D000000}"/>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70" builtinId="8"/>
    <cellStyle name="Input" xfId="35" builtinId="20" customBuiltin="1"/>
    <cellStyle name="Input 2" xfId="232" xr:uid="{00000000-0005-0000-0000-000057000000}"/>
    <cellStyle name="Linked Cell" xfId="36" builtinId="24" customBuiltin="1"/>
    <cellStyle name="Linked Cell 2" xfId="229" xr:uid="{00000000-0005-0000-0000-000059000000}"/>
    <cellStyle name="Neutral" xfId="37" builtinId="28" customBuiltin="1"/>
    <cellStyle name="Neutral 2" xfId="233" xr:uid="{00000000-0005-0000-0000-00005B000000}"/>
    <cellStyle name="Normal" xfId="0" builtinId="0"/>
    <cellStyle name="Normal 2" xfId="38" xr:uid="{00000000-0005-0000-0000-00005D000000}"/>
    <cellStyle name="Normal 2 2" xfId="225" xr:uid="{00000000-0005-0000-0000-00005E000000}"/>
    <cellStyle name="Normal 3" xfId="223" xr:uid="{00000000-0005-0000-0000-00005F000000}"/>
    <cellStyle name="Normal 4" xfId="243" xr:uid="{00000000-0005-0000-0000-000060000000}"/>
    <cellStyle name="Normal_AK" xfId="39" xr:uid="{00000000-0005-0000-0000-000061000000}"/>
    <cellStyle name="Normal_AK_1" xfId="40" xr:uid="{00000000-0005-0000-0000-000062000000}"/>
    <cellStyle name="Normal_AL" xfId="41" xr:uid="{00000000-0005-0000-0000-000063000000}"/>
    <cellStyle name="Normal_AR" xfId="42" xr:uid="{00000000-0005-0000-0000-000064000000}"/>
    <cellStyle name="Normal_AR_1" xfId="43" xr:uid="{00000000-0005-0000-0000-000065000000}"/>
    <cellStyle name="Normal_AZ" xfId="44" xr:uid="{00000000-0005-0000-0000-000066000000}"/>
    <cellStyle name="Normal_AZ_1" xfId="45" xr:uid="{00000000-0005-0000-0000-000067000000}"/>
    <cellStyle name="Normal_CA" xfId="46" xr:uid="{00000000-0005-0000-0000-000068000000}"/>
    <cellStyle name="Normal_CA_1" xfId="47" xr:uid="{00000000-0005-0000-0000-000069000000}"/>
    <cellStyle name="Normal_CA_2" xfId="48" xr:uid="{00000000-0005-0000-0000-00006A000000}"/>
    <cellStyle name="Normal_CO_1" xfId="49" xr:uid="{00000000-0005-0000-0000-00006B000000}"/>
    <cellStyle name="Normal_CT" xfId="50" xr:uid="{00000000-0005-0000-0000-00006C000000}"/>
    <cellStyle name="Normal_DD-No CD's-Hybrid-ALABAMA" xfId="51" xr:uid="{00000000-0005-0000-0000-00006D000000}"/>
    <cellStyle name="Normal_DD-No CD's-Hybrid-ALASKA" xfId="52" xr:uid="{00000000-0005-0000-0000-00006E000000}"/>
    <cellStyle name="Normal_DD-No CD's-Hybrid-ARIZONA" xfId="53" xr:uid="{00000000-0005-0000-0000-00006F000000}"/>
    <cellStyle name="Normal_DD-No CD's-Hybrid-ARKANSAS" xfId="54" xr:uid="{00000000-0005-0000-0000-000070000000}"/>
    <cellStyle name="Normal_DD-No CD's-Hybrid-CALIF" xfId="55" xr:uid="{00000000-0005-0000-0000-000071000000}"/>
    <cellStyle name="Normal_DD-No CD's-HYBRID-COLORADO" xfId="56" xr:uid="{00000000-0005-0000-0000-000072000000}"/>
    <cellStyle name="Normal_DD-No CD's-Hybrid-Connecticut" xfId="57" xr:uid="{00000000-0005-0000-0000-000073000000}"/>
    <cellStyle name="Normal_DD-No CD's-Hybrid-DC" xfId="58" xr:uid="{00000000-0005-0000-0000-000074000000}"/>
    <cellStyle name="Normal_DD-No CD's-Hybrid-Delaware" xfId="59" xr:uid="{00000000-0005-0000-0000-000075000000}"/>
    <cellStyle name="Normal_DD-No CD's-Hybrid-Florida" xfId="60" xr:uid="{00000000-0005-0000-0000-000076000000}"/>
    <cellStyle name="Normal_DD-No CD's-Hybrid-Georgia" xfId="61" xr:uid="{00000000-0005-0000-0000-000077000000}"/>
    <cellStyle name="Normal_DD-No CD's-Hybrid-Hawaii" xfId="62" xr:uid="{00000000-0005-0000-0000-000078000000}"/>
    <cellStyle name="Normal_DD-No CD's-Hybrid-Idaho" xfId="63" xr:uid="{00000000-0005-0000-0000-000079000000}"/>
    <cellStyle name="Normal_DD-No CD's-Hybrid-Illinois" xfId="64" xr:uid="{00000000-0005-0000-0000-00007A000000}"/>
    <cellStyle name="Normal_DD-No CD's-Hybrid-Indiana" xfId="65" xr:uid="{00000000-0005-0000-0000-00007B000000}"/>
    <cellStyle name="Normal_DD-No Cd's-Hybrid-Iowa" xfId="66" xr:uid="{00000000-0005-0000-0000-00007C000000}"/>
    <cellStyle name="Normal_DD-No CD's-Hybrid-Kansas" xfId="67" xr:uid="{00000000-0005-0000-0000-00007D000000}"/>
    <cellStyle name="Normal_DD-No CD's-Hybrid-KENTUCKY" xfId="68" xr:uid="{00000000-0005-0000-0000-00007E000000}"/>
    <cellStyle name="Normal_DD-No CD's-Hybrid-Louisiana" xfId="69" xr:uid="{00000000-0005-0000-0000-00007F000000}"/>
    <cellStyle name="Normal_DD-No CD's-Hybrid-Maine" xfId="70" xr:uid="{00000000-0005-0000-0000-000080000000}"/>
    <cellStyle name="Normal_DD-No CD's-Hybrid-Maryland" xfId="71" xr:uid="{00000000-0005-0000-0000-000081000000}"/>
    <cellStyle name="Normal_DD-No CD's-Hybrid-Massachusetts" xfId="72" xr:uid="{00000000-0005-0000-0000-000082000000}"/>
    <cellStyle name="Normal_DD-No CD's-Hybrid-Michigan" xfId="73" xr:uid="{00000000-0005-0000-0000-000083000000}"/>
    <cellStyle name="Normal_DD-No CD's-Hybrid-Minnesota" xfId="74" xr:uid="{00000000-0005-0000-0000-000084000000}"/>
    <cellStyle name="Normal_DD-No CD's-Hybrid-Mississippi" xfId="75" xr:uid="{00000000-0005-0000-0000-000085000000}"/>
    <cellStyle name="Normal_DD-No CD's-Hybrid-Missouri" xfId="76" xr:uid="{00000000-0005-0000-0000-000086000000}"/>
    <cellStyle name="Normal_DD-No CD's-Hybrid-Montana" xfId="77" xr:uid="{00000000-0005-0000-0000-000087000000}"/>
    <cellStyle name="Normal_DD-No CD's-Hybrid-Nebraska" xfId="78" xr:uid="{00000000-0005-0000-0000-000088000000}"/>
    <cellStyle name="Normal_DD-No CD's-Hybrid-Nevada" xfId="79" xr:uid="{00000000-0005-0000-0000-000089000000}"/>
    <cellStyle name="Normal_DD-No CD's-Hybrid-New Hampshire" xfId="80" xr:uid="{00000000-0005-0000-0000-00008A000000}"/>
    <cellStyle name="Normal_DD-No CD's-Hybrid-New Jersey" xfId="81" xr:uid="{00000000-0005-0000-0000-00008B000000}"/>
    <cellStyle name="Normal_DD-No CD's-Hybrid-New Mexico" xfId="82" xr:uid="{00000000-0005-0000-0000-00008C000000}"/>
    <cellStyle name="Normal_DD-No CD's-Hybrid-New York" xfId="83" xr:uid="{00000000-0005-0000-0000-00008D000000}"/>
    <cellStyle name="Normal_DD-No CD's-Hybrid-North Carolina" xfId="84" xr:uid="{00000000-0005-0000-0000-00008E000000}"/>
    <cellStyle name="Normal_DD-No CD's-Hybrid-North Dakota" xfId="85" xr:uid="{00000000-0005-0000-0000-00008F000000}"/>
    <cellStyle name="Normal_DD-No CD's-Hybrid-Ohio" xfId="86" xr:uid="{00000000-0005-0000-0000-000090000000}"/>
    <cellStyle name="Normal_DD-No CD's-Hybrid-Oklahoma" xfId="87" xr:uid="{00000000-0005-0000-0000-000091000000}"/>
    <cellStyle name="Normal_DD-No CD's-Hybrid-Oregon" xfId="88" xr:uid="{00000000-0005-0000-0000-000092000000}"/>
    <cellStyle name="Normal_DD-No CD's-Hybrid-Pennsylvania" xfId="89" xr:uid="{00000000-0005-0000-0000-000093000000}"/>
    <cellStyle name="Normal_DD-No CD's-Hybrid-Rhode Island" xfId="90" xr:uid="{00000000-0005-0000-0000-000094000000}"/>
    <cellStyle name="Normal_DD-No CD's-Hybrid-S Dakota" xfId="91" xr:uid="{00000000-0005-0000-0000-000095000000}"/>
    <cellStyle name="Normal_DD-No Cd's-Hybrid-South Carolina" xfId="92" xr:uid="{00000000-0005-0000-0000-000096000000}"/>
    <cellStyle name="Normal_DD-No CD's-Hybrid-Tennessee" xfId="93" xr:uid="{00000000-0005-0000-0000-000097000000}"/>
    <cellStyle name="Normal_DD-No CD's-Hybrid-Texas" xfId="94" xr:uid="{00000000-0005-0000-0000-000098000000}"/>
    <cellStyle name="Normal_DD-No CD's-Hybrid-Utah" xfId="95" xr:uid="{00000000-0005-0000-0000-000099000000}"/>
    <cellStyle name="Normal_DD-No CD's-Hybrid-Vermont" xfId="96" xr:uid="{00000000-0005-0000-0000-00009A000000}"/>
    <cellStyle name="Normal_DD-No CD's-Hybrid-Virginia" xfId="97" xr:uid="{00000000-0005-0000-0000-00009B000000}"/>
    <cellStyle name="Normal_DD-No CD's-Hybrid-Washington" xfId="98" xr:uid="{00000000-0005-0000-0000-00009C000000}"/>
    <cellStyle name="Normal_DD-No CD's-Hybrid-West Virginia" xfId="99" xr:uid="{00000000-0005-0000-0000-00009D000000}"/>
    <cellStyle name="Normal_DD-No CD's-Hybrid-Wisconsin" xfId="100" xr:uid="{00000000-0005-0000-0000-00009E000000}"/>
    <cellStyle name="Normal_DD-No CD's-Hybrid-Wyoming-mike" xfId="101" xr:uid="{00000000-0005-0000-0000-00009F000000}"/>
    <cellStyle name="Normal_DE" xfId="102" xr:uid="{00000000-0005-0000-0000-0000A0000000}"/>
    <cellStyle name="Normal_FL" xfId="103" xr:uid="{00000000-0005-0000-0000-0000A1000000}"/>
    <cellStyle name="Normal_FL_1" xfId="104" xr:uid="{00000000-0005-0000-0000-0000A2000000}"/>
    <cellStyle name="Normal_GA" xfId="105" xr:uid="{00000000-0005-0000-0000-0000A3000000}"/>
    <cellStyle name="Normal_HI" xfId="106" xr:uid="{00000000-0005-0000-0000-0000A4000000}"/>
    <cellStyle name="Normal_IA" xfId="107" xr:uid="{00000000-0005-0000-0000-0000A5000000}"/>
    <cellStyle name="Normal_ID" xfId="108" xr:uid="{00000000-0005-0000-0000-0000A6000000}"/>
    <cellStyle name="Normal_IL" xfId="109" xr:uid="{00000000-0005-0000-0000-0000A7000000}"/>
    <cellStyle name="Normal_IN" xfId="110" xr:uid="{00000000-0005-0000-0000-0000A8000000}"/>
    <cellStyle name="Normal_KS" xfId="111" xr:uid="{00000000-0005-0000-0000-0000A9000000}"/>
    <cellStyle name="Normal_KS_1" xfId="112" xr:uid="{00000000-0005-0000-0000-0000AA000000}"/>
    <cellStyle name="Normal_KY" xfId="113" xr:uid="{00000000-0005-0000-0000-0000AB000000}"/>
    <cellStyle name="Normal_LA" xfId="114" xr:uid="{00000000-0005-0000-0000-0000AC000000}"/>
    <cellStyle name="Normal_MA" xfId="115" xr:uid="{00000000-0005-0000-0000-0000AD000000}"/>
    <cellStyle name="Normal_MARIE PRINGLE- FINAL- FY2002" xfId="116" xr:uid="{00000000-0005-0000-0000-0000AE000000}"/>
    <cellStyle name="Normal_MD" xfId="117" xr:uid="{00000000-0005-0000-0000-0000AF000000}"/>
    <cellStyle name="Normal_ME" xfId="118" xr:uid="{00000000-0005-0000-0000-0000B0000000}"/>
    <cellStyle name="Normal_MI" xfId="119" xr:uid="{00000000-0005-0000-0000-0000B1000000}"/>
    <cellStyle name="Normal_MN" xfId="120" xr:uid="{00000000-0005-0000-0000-0000B2000000}"/>
    <cellStyle name="Normal_MO" xfId="121" xr:uid="{00000000-0005-0000-0000-0000B3000000}"/>
    <cellStyle name="Normal_MS" xfId="122" xr:uid="{00000000-0005-0000-0000-0000B4000000}"/>
    <cellStyle name="Normal_MS_1" xfId="123" xr:uid="{00000000-0005-0000-0000-0000B5000000}"/>
    <cellStyle name="Normal_MT" xfId="124" xr:uid="{00000000-0005-0000-0000-0000B6000000}"/>
    <cellStyle name="Normal_ND" xfId="125" xr:uid="{00000000-0005-0000-0000-0000B7000000}"/>
    <cellStyle name="Normal_NE" xfId="126" xr:uid="{00000000-0005-0000-0000-0000B8000000}"/>
    <cellStyle name="Normal_NH" xfId="127" xr:uid="{00000000-0005-0000-0000-0000B9000000}"/>
    <cellStyle name="Normal_NJ" xfId="128" xr:uid="{00000000-0005-0000-0000-0000BA000000}"/>
    <cellStyle name="Normal_NM" xfId="129" xr:uid="{00000000-0005-0000-0000-0000BB000000}"/>
    <cellStyle name="Normal_NV" xfId="130" xr:uid="{00000000-0005-0000-0000-0000BC000000}"/>
    <cellStyle name="Normal_NY" xfId="131" xr:uid="{00000000-0005-0000-0000-0000BD000000}"/>
    <cellStyle name="Normal_OH" xfId="132" xr:uid="{00000000-0005-0000-0000-0000BE000000}"/>
    <cellStyle name="Normal_OK" xfId="133" xr:uid="{00000000-0005-0000-0000-0000BF000000}"/>
    <cellStyle name="Normal_OR" xfId="134" xr:uid="{00000000-0005-0000-0000-0000C0000000}"/>
    <cellStyle name="Normal_PA" xfId="135" xr:uid="{00000000-0005-0000-0000-0000C1000000}"/>
    <cellStyle name="Normal_PR" xfId="136" xr:uid="{00000000-0005-0000-0000-0000C2000000}"/>
    <cellStyle name="Normal_PR_1" xfId="137" xr:uid="{00000000-0005-0000-0000-0000C3000000}"/>
    <cellStyle name="Normal_RI" xfId="138" xr:uid="{00000000-0005-0000-0000-0000C4000000}"/>
    <cellStyle name="Normal_SC" xfId="139" xr:uid="{00000000-0005-0000-0000-0000C5000000}"/>
    <cellStyle name="Normal_SD" xfId="140" xr:uid="{00000000-0005-0000-0000-0000C6000000}"/>
    <cellStyle name="Normal_Sheet1" xfId="141" xr:uid="{00000000-0005-0000-0000-0000C7000000}"/>
    <cellStyle name="Normal_Sheet1_AL" xfId="142" xr:uid="{00000000-0005-0000-0000-0000C8000000}"/>
    <cellStyle name="Normal_Sheet1_AR" xfId="143" xr:uid="{00000000-0005-0000-0000-0000C9000000}"/>
    <cellStyle name="Normal_Sheet1_AZ" xfId="144" xr:uid="{00000000-0005-0000-0000-0000CA000000}"/>
    <cellStyle name="Normal_Sheet1_CA" xfId="145" xr:uid="{00000000-0005-0000-0000-0000CB000000}"/>
    <cellStyle name="Normal_Sheet1_CO" xfId="146" xr:uid="{00000000-0005-0000-0000-0000CC000000}"/>
    <cellStyle name="Normal_Sheet1_CT" xfId="147" xr:uid="{00000000-0005-0000-0000-0000CD000000}"/>
    <cellStyle name="Normal_Sheet1_DC" xfId="148" xr:uid="{00000000-0005-0000-0000-0000CE000000}"/>
    <cellStyle name="Normal_Sheet1_DE" xfId="149" xr:uid="{00000000-0005-0000-0000-0000CF000000}"/>
    <cellStyle name="Normal_Sheet1_FL" xfId="150" xr:uid="{00000000-0005-0000-0000-0000D0000000}"/>
    <cellStyle name="Normal_Sheet1_GA" xfId="151" xr:uid="{00000000-0005-0000-0000-0000D1000000}"/>
    <cellStyle name="Normal_Sheet1_HI" xfId="152" xr:uid="{00000000-0005-0000-0000-0000D2000000}"/>
    <cellStyle name="Normal_Sheet1_IA" xfId="153" xr:uid="{00000000-0005-0000-0000-0000D3000000}"/>
    <cellStyle name="Normal_Sheet1_ID" xfId="154" xr:uid="{00000000-0005-0000-0000-0000D4000000}"/>
    <cellStyle name="Normal_Sheet1_IL" xfId="155" xr:uid="{00000000-0005-0000-0000-0000D5000000}"/>
    <cellStyle name="Normal_Sheet1_IN" xfId="156" xr:uid="{00000000-0005-0000-0000-0000D6000000}"/>
    <cellStyle name="Normal_Sheet1_KS" xfId="157" xr:uid="{00000000-0005-0000-0000-0000D7000000}"/>
    <cellStyle name="Normal_Sheet1_KY" xfId="158" xr:uid="{00000000-0005-0000-0000-0000D8000000}"/>
    <cellStyle name="Normal_Sheet1_MA" xfId="159" xr:uid="{00000000-0005-0000-0000-0000D9000000}"/>
    <cellStyle name="Normal_Sheet1_MD" xfId="160" xr:uid="{00000000-0005-0000-0000-0000DA000000}"/>
    <cellStyle name="Normal_Sheet1_ME" xfId="161" xr:uid="{00000000-0005-0000-0000-0000DB000000}"/>
    <cellStyle name="Normal_Sheet1_MI" xfId="162" xr:uid="{00000000-0005-0000-0000-0000DC000000}"/>
    <cellStyle name="Normal_Sheet1_MN" xfId="163" xr:uid="{00000000-0005-0000-0000-0000DD000000}"/>
    <cellStyle name="Normal_Sheet1_MO" xfId="164" xr:uid="{00000000-0005-0000-0000-0000DE000000}"/>
    <cellStyle name="Normal_Sheet1_MS" xfId="165" xr:uid="{00000000-0005-0000-0000-0000DF000000}"/>
    <cellStyle name="Normal_Sheet1_MT" xfId="166" xr:uid="{00000000-0005-0000-0000-0000E0000000}"/>
    <cellStyle name="Normal_Sheet1_NC" xfId="167" xr:uid="{00000000-0005-0000-0000-0000E1000000}"/>
    <cellStyle name="Normal_Sheet1_ND" xfId="168" xr:uid="{00000000-0005-0000-0000-0000E2000000}"/>
    <cellStyle name="Normal_Sheet1_NE" xfId="169" xr:uid="{00000000-0005-0000-0000-0000E3000000}"/>
    <cellStyle name="Normal_Sheet1_NH" xfId="170" xr:uid="{00000000-0005-0000-0000-0000E4000000}"/>
    <cellStyle name="Normal_Sheet1_NJ" xfId="171" xr:uid="{00000000-0005-0000-0000-0000E5000000}"/>
    <cellStyle name="Normal_Sheet1_NM" xfId="172" xr:uid="{00000000-0005-0000-0000-0000E6000000}"/>
    <cellStyle name="Normal_Sheet1_NV" xfId="173" xr:uid="{00000000-0005-0000-0000-0000E7000000}"/>
    <cellStyle name="Normal_Sheet1_NY" xfId="174" xr:uid="{00000000-0005-0000-0000-0000E8000000}"/>
    <cellStyle name="Normal_Sheet1_OH" xfId="175" xr:uid="{00000000-0005-0000-0000-0000E9000000}"/>
    <cellStyle name="Normal_Sheet1_OK" xfId="176" xr:uid="{00000000-0005-0000-0000-0000EA000000}"/>
    <cellStyle name="Normal_Sheet1_OR" xfId="177" xr:uid="{00000000-0005-0000-0000-0000EB000000}"/>
    <cellStyle name="Normal_Sheet1_PA" xfId="178" xr:uid="{00000000-0005-0000-0000-0000EC000000}"/>
    <cellStyle name="Normal_Sheet1_PR" xfId="179" xr:uid="{00000000-0005-0000-0000-0000ED000000}"/>
    <cellStyle name="Normal_Sheet1_RI" xfId="180" xr:uid="{00000000-0005-0000-0000-0000EE000000}"/>
    <cellStyle name="Normal_Sheet1_SC" xfId="181" xr:uid="{00000000-0005-0000-0000-0000EF000000}"/>
    <cellStyle name="Normal_Sheet1_SD" xfId="182" xr:uid="{00000000-0005-0000-0000-0000F0000000}"/>
    <cellStyle name="Normal_Sheet1_TN" xfId="183" xr:uid="{00000000-0005-0000-0000-0000F1000000}"/>
    <cellStyle name="Normal_Sheet1_TX" xfId="184" xr:uid="{00000000-0005-0000-0000-0000F2000000}"/>
    <cellStyle name="Normal_Sheet1_UT" xfId="185" xr:uid="{00000000-0005-0000-0000-0000F3000000}"/>
    <cellStyle name="Normal_Sheet1_VA" xfId="186" xr:uid="{00000000-0005-0000-0000-0000F4000000}"/>
    <cellStyle name="Normal_Sheet1_VT" xfId="187" xr:uid="{00000000-0005-0000-0000-0000F5000000}"/>
    <cellStyle name="Normal_Sheet1_WA" xfId="188" xr:uid="{00000000-0005-0000-0000-0000F6000000}"/>
    <cellStyle name="Normal_Sheet1_WI" xfId="189" xr:uid="{00000000-0005-0000-0000-0000F7000000}"/>
    <cellStyle name="Normal_Sheet1_WV" xfId="190" xr:uid="{00000000-0005-0000-0000-0000F8000000}"/>
    <cellStyle name="Normal_Sheet1_WY" xfId="191" xr:uid="{00000000-0005-0000-0000-0000F9000000}"/>
    <cellStyle name="Normal_Sheet2" xfId="192" xr:uid="{00000000-0005-0000-0000-0000FA000000}"/>
    <cellStyle name="Normal_State Level Expenditures" xfId="193" xr:uid="{00000000-0005-0000-0000-0000FB000000}"/>
    <cellStyle name="Normal_TN" xfId="194" xr:uid="{00000000-0005-0000-0000-0000FC000000}"/>
    <cellStyle name="Normal_TX" xfId="195" xr:uid="{00000000-0005-0000-0000-0000FD000000}"/>
    <cellStyle name="Normal_VA" xfId="196" xr:uid="{00000000-0005-0000-0000-0000FE000000}"/>
    <cellStyle name="Normal_VT" xfId="197" xr:uid="{00000000-0005-0000-0000-0000FF000000}"/>
    <cellStyle name="Normal_VT_1" xfId="198" xr:uid="{00000000-0005-0000-0000-000000010000}"/>
    <cellStyle name="Normal_WA" xfId="199" xr:uid="{00000000-0005-0000-0000-000001010000}"/>
    <cellStyle name="Normal_WI" xfId="200" xr:uid="{00000000-0005-0000-0000-000002010000}"/>
    <cellStyle name="Normal_WV" xfId="201" xr:uid="{00000000-0005-0000-0000-000003010000}"/>
    <cellStyle name="Normal_WY" xfId="202" xr:uid="{00000000-0005-0000-0000-000004010000}"/>
    <cellStyle name="Note" xfId="203" builtinId="10" customBuiltin="1"/>
    <cellStyle name="Note 2" xfId="245" xr:uid="{00000000-0005-0000-0000-000006010000}"/>
    <cellStyle name="Output" xfId="204" builtinId="21" customBuiltin="1"/>
    <cellStyle name="Output 2" xfId="231" xr:uid="{00000000-0005-0000-0000-000008010000}"/>
    <cellStyle name="Title" xfId="205" builtinId="15" customBuiltin="1"/>
    <cellStyle name="Title 2" xfId="240" xr:uid="{00000000-0005-0000-0000-00000A010000}"/>
    <cellStyle name="Total" xfId="206" builtinId="25" customBuiltin="1"/>
    <cellStyle name="Total 2" xfId="247" xr:uid="{00000000-0005-0000-0000-00000C010000}"/>
    <cellStyle name="Warning Text" xfId="207" builtinId="11" customBuiltin="1"/>
    <cellStyle name="Warning Text 2" xfId="244" xr:uid="{00000000-0005-0000-0000-00000E01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vancvas@va.gov"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41"/>
  <sheetViews>
    <sheetView zoomScaleNormal="100" workbookViewId="0">
      <selection activeCell="A500" sqref="A500"/>
    </sheetView>
  </sheetViews>
  <sheetFormatPr defaultRowHeight="12.75" x14ac:dyDescent="0.2"/>
  <cols>
    <col min="1" max="1" width="97.5703125" customWidth="1"/>
  </cols>
  <sheetData>
    <row r="2" spans="1:1" ht="20.25" x14ac:dyDescent="0.2">
      <c r="A2" s="2023" t="s">
        <v>2141</v>
      </c>
    </row>
    <row r="4" spans="1:1" s="1779" customFormat="1" ht="12.75" customHeight="1" thickBot="1" x14ac:dyDescent="0.4">
      <c r="A4" s="2022"/>
    </row>
    <row r="5" spans="1:1" x14ac:dyDescent="0.2">
      <c r="A5" s="2025" t="s">
        <v>2142</v>
      </c>
    </row>
    <row r="7" spans="1:1" x14ac:dyDescent="0.2">
      <c r="A7" s="2024" t="s">
        <v>2138</v>
      </c>
    </row>
    <row r="9" spans="1:1" ht="26.25" thickBot="1" x14ac:dyDescent="0.25">
      <c r="A9" s="2026" t="s">
        <v>2143</v>
      </c>
    </row>
    <row r="11" spans="1:1" x14ac:dyDescent="0.2">
      <c r="A11" s="1778" t="s">
        <v>2136</v>
      </c>
    </row>
    <row r="12" spans="1:1" ht="178.5" x14ac:dyDescent="0.2">
      <c r="A12" s="2021" t="s">
        <v>2137</v>
      </c>
    </row>
    <row r="14" spans="1:1" x14ac:dyDescent="0.2">
      <c r="A14" s="1778" t="s">
        <v>2144</v>
      </c>
    </row>
    <row r="15" spans="1:1" x14ac:dyDescent="0.2">
      <c r="A15" t="s">
        <v>2125</v>
      </c>
    </row>
    <row r="16" spans="1:1" x14ac:dyDescent="0.2">
      <c r="A16" t="s">
        <v>2126</v>
      </c>
    </row>
    <row r="17" spans="1:1" ht="38.25" x14ac:dyDescent="0.2">
      <c r="A17" s="1779" t="s">
        <v>2128</v>
      </c>
    </row>
    <row r="18" spans="1:1" ht="25.5" x14ac:dyDescent="0.2">
      <c r="A18" s="1779" t="s">
        <v>2127</v>
      </c>
    </row>
    <row r="20" spans="1:1" x14ac:dyDescent="0.2">
      <c r="A20" s="1778" t="s">
        <v>2134</v>
      </c>
    </row>
    <row r="21" spans="1:1" ht="102.75" customHeight="1" x14ac:dyDescent="0.2">
      <c r="A21" s="1779" t="s">
        <v>2139</v>
      </c>
    </row>
    <row r="22" spans="1:1" x14ac:dyDescent="0.2">
      <c r="A22" s="1778" t="s">
        <v>2110</v>
      </c>
    </row>
    <row r="23" spans="1:1" ht="25.5" x14ac:dyDescent="0.2">
      <c r="A23" s="2021" t="s">
        <v>2145</v>
      </c>
    </row>
    <row r="24" spans="1:1" x14ac:dyDescent="0.2">
      <c r="A24" s="1778" t="s">
        <v>2111</v>
      </c>
    </row>
    <row r="25" spans="1:1" ht="51" x14ac:dyDescent="0.2">
      <c r="A25" s="1779" t="s">
        <v>2112</v>
      </c>
    </row>
    <row r="26" spans="1:1" x14ac:dyDescent="0.2">
      <c r="A26" s="1778" t="s">
        <v>2113</v>
      </c>
    </row>
    <row r="27" spans="1:1" ht="89.25" x14ac:dyDescent="0.2">
      <c r="A27" s="1779" t="s">
        <v>2114</v>
      </c>
    </row>
    <row r="28" spans="1:1" x14ac:dyDescent="0.2">
      <c r="A28" s="1778" t="s">
        <v>2115</v>
      </c>
    </row>
    <row r="29" spans="1:1" ht="89.25" x14ac:dyDescent="0.2">
      <c r="A29" s="2021" t="s">
        <v>2140</v>
      </c>
    </row>
    <row r="30" spans="1:1" x14ac:dyDescent="0.2">
      <c r="A30" s="1778" t="s">
        <v>2116</v>
      </c>
    </row>
    <row r="31" spans="1:1" ht="38.25" x14ac:dyDescent="0.2">
      <c r="A31" s="1779" t="s">
        <v>2117</v>
      </c>
    </row>
    <row r="32" spans="1:1" x14ac:dyDescent="0.2">
      <c r="A32" s="1778" t="s">
        <v>2118</v>
      </c>
    </row>
    <row r="33" spans="1:1" ht="38.25" x14ac:dyDescent="0.2">
      <c r="A33" s="1779" t="s">
        <v>2119</v>
      </c>
    </row>
    <row r="34" spans="1:1" x14ac:dyDescent="0.2">
      <c r="A34" s="1778" t="s">
        <v>2120</v>
      </c>
    </row>
    <row r="35" spans="1:1" ht="51" x14ac:dyDescent="0.2">
      <c r="A35" s="1779" t="s">
        <v>2121</v>
      </c>
    </row>
    <row r="36" spans="1:1" x14ac:dyDescent="0.2">
      <c r="A36" s="1778" t="s">
        <v>2122</v>
      </c>
    </row>
    <row r="37" spans="1:1" ht="38.25" x14ac:dyDescent="0.2">
      <c r="A37" s="2021" t="s">
        <v>2135</v>
      </c>
    </row>
    <row r="38" spans="1:1" x14ac:dyDescent="0.2">
      <c r="A38" s="1778" t="s">
        <v>2123</v>
      </c>
    </row>
    <row r="39" spans="1:1" ht="25.5" x14ac:dyDescent="0.2">
      <c r="A39" s="1779" t="s">
        <v>2124</v>
      </c>
    </row>
    <row r="40" spans="1:1" x14ac:dyDescent="0.2">
      <c r="A40" s="1779"/>
    </row>
    <row r="41" spans="1:1" x14ac:dyDescent="0.2">
      <c r="A41" s="1779"/>
    </row>
  </sheetData>
  <hyperlinks>
    <hyperlink ref="A7" r:id="rId1" xr:uid="{00000000-0004-0000-0000-000000000000}"/>
  </hyperlinks>
  <pageMargins left="0.25" right="0.25" top="0.75" bottom="0.75" header="0.5" footer="0.5"/>
  <pageSetup scale="89" orientation="portrait" r:id="rId2"/>
  <headerFooter alignWithMargins="0">
    <oddHeader>&amp;C&amp;"Arial,Bold"&amp;11FY18 GEOGRAPHIC DISTRIBUTION OF VA EXPENDITURES (GDX)</oddHeader>
    <oddFooter>&amp;R&amp;8&amp;P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2" customWidth="1"/>
    <col min="12" max="16384" width="8.85546875" style="2"/>
  </cols>
  <sheetData>
    <row r="1" spans="1:12" x14ac:dyDescent="0.2">
      <c r="A1" s="2056" t="s">
        <v>2144</v>
      </c>
      <c r="B1" s="2057"/>
      <c r="C1" s="2057"/>
      <c r="D1" s="2057"/>
      <c r="E1" s="2057"/>
      <c r="F1" s="2057"/>
      <c r="G1" s="2057"/>
      <c r="H1" s="2057"/>
      <c r="I1" s="2057"/>
      <c r="J1" s="2057"/>
      <c r="K1" s="2058"/>
      <c r="L1" s="12"/>
    </row>
    <row r="2" spans="1:12" ht="13.5" customHeight="1" thickBot="1" x14ac:dyDescent="0.25">
      <c r="A2" s="2044" t="s">
        <v>1945</v>
      </c>
      <c r="B2" s="2045"/>
      <c r="C2" s="2045"/>
      <c r="D2" s="2045"/>
      <c r="E2" s="2045"/>
      <c r="F2" s="2045"/>
      <c r="G2" s="2045"/>
      <c r="H2" s="2045"/>
      <c r="I2" s="2045"/>
      <c r="J2" s="2045"/>
      <c r="K2" s="2046"/>
      <c r="L2" s="12"/>
    </row>
    <row r="3" spans="1:12"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c r="L3" s="15"/>
    </row>
    <row r="4" spans="1:12" ht="12.75" x14ac:dyDescent="0.2">
      <c r="A4" s="161" t="s">
        <v>3</v>
      </c>
      <c r="B4" s="1730">
        <v>27356.294102822496</v>
      </c>
      <c r="C4" s="1203">
        <f>SUM(D4:J4)</f>
        <v>3836010.3737328015</v>
      </c>
      <c r="D4" s="1456">
        <v>92178.226999999999</v>
      </c>
      <c r="E4" s="1964">
        <v>165038.59529000003</v>
      </c>
      <c r="F4" s="1166">
        <v>29067.973999999998</v>
      </c>
      <c r="G4" s="1166">
        <v>0</v>
      </c>
      <c r="H4" s="1828">
        <v>3235390.0756799993</v>
      </c>
      <c r="I4" s="1594">
        <v>2356.3359999999998</v>
      </c>
      <c r="J4" s="1809">
        <v>311979.16576280195</v>
      </c>
      <c r="K4" s="910">
        <v>8081</v>
      </c>
      <c r="L4" s="162"/>
    </row>
    <row r="5" spans="1:12" x14ac:dyDescent="0.2">
      <c r="A5" s="161"/>
      <c r="B5" s="163"/>
      <c r="C5" s="1058"/>
      <c r="D5" s="1167"/>
      <c r="E5" s="1167"/>
      <c r="F5" s="1167"/>
      <c r="G5" s="1167"/>
      <c r="H5" s="1167"/>
      <c r="I5" s="1595"/>
      <c r="J5" s="1168"/>
      <c r="K5" s="922"/>
      <c r="L5" s="162"/>
    </row>
    <row r="6" spans="1:12" x14ac:dyDescent="0.2">
      <c r="A6" s="165" t="s">
        <v>309</v>
      </c>
      <c r="B6" s="166">
        <f>SUM(B4)</f>
        <v>27356.294102822496</v>
      </c>
      <c r="C6" s="1169">
        <f t="shared" ref="C6:K6" si="0">SUM(C4)</f>
        <v>3836010.3737328015</v>
      </c>
      <c r="D6" s="1169">
        <f t="shared" si="0"/>
        <v>92178.226999999999</v>
      </c>
      <c r="E6" s="1169">
        <f t="shared" si="0"/>
        <v>165038.59529000003</v>
      </c>
      <c r="F6" s="1169">
        <f t="shared" si="0"/>
        <v>29067.973999999998</v>
      </c>
      <c r="G6" s="1169">
        <f t="shared" si="0"/>
        <v>0</v>
      </c>
      <c r="H6" s="1169">
        <f t="shared" si="0"/>
        <v>3235390.0756799993</v>
      </c>
      <c r="I6" s="1170">
        <f t="shared" si="0"/>
        <v>2356.3359999999998</v>
      </c>
      <c r="J6" s="1171">
        <f t="shared" si="0"/>
        <v>311979.16576280195</v>
      </c>
      <c r="K6" s="671">
        <f t="shared" si="0"/>
        <v>8081</v>
      </c>
      <c r="L6" s="162"/>
    </row>
    <row r="7" spans="1:12" ht="12.75" thickBot="1" x14ac:dyDescent="0.25">
      <c r="A7" s="161"/>
      <c r="B7" s="167"/>
      <c r="C7" s="1063"/>
      <c r="D7" s="1172"/>
      <c r="E7" s="1172"/>
      <c r="F7" s="1172"/>
      <c r="G7" s="1172"/>
      <c r="H7" s="1172"/>
      <c r="I7" s="1596"/>
      <c r="J7" s="1173"/>
      <c r="K7" s="923"/>
      <c r="L7" s="162"/>
    </row>
    <row r="8" spans="1:12" ht="12.75" x14ac:dyDescent="0.2">
      <c r="A8" s="158" t="s">
        <v>284</v>
      </c>
      <c r="B8" s="1733">
        <v>27356.294102822496</v>
      </c>
      <c r="C8" s="1203">
        <f>SUM(D8:J8)</f>
        <v>3836010.3737328015</v>
      </c>
      <c r="D8" s="1456">
        <v>92178.226999999999</v>
      </c>
      <c r="E8" s="1871">
        <v>165038.59529000003</v>
      </c>
      <c r="F8" s="1022">
        <v>29067.973999999998</v>
      </c>
      <c r="G8" s="1022">
        <v>0</v>
      </c>
      <c r="H8" s="1829">
        <v>3235390.0756799993</v>
      </c>
      <c r="I8" s="1478">
        <v>2356.3359999999998</v>
      </c>
      <c r="J8" s="1809">
        <v>311979.16576280195</v>
      </c>
      <c r="K8" s="911">
        <v>8081</v>
      </c>
      <c r="L8" s="162"/>
    </row>
    <row r="9" spans="1:12" x14ac:dyDescent="0.2">
      <c r="A9" s="107"/>
      <c r="B9" s="169"/>
      <c r="C9" s="1058"/>
      <c r="D9" s="1174"/>
      <c r="E9" s="1174"/>
      <c r="F9" s="1174"/>
      <c r="G9" s="1174"/>
      <c r="H9" s="1174"/>
      <c r="I9" s="1597"/>
      <c r="J9" s="1175"/>
      <c r="K9" s="924"/>
      <c r="L9" s="164"/>
    </row>
    <row r="10" spans="1:12" x14ac:dyDescent="0.2">
      <c r="A10" s="165" t="s">
        <v>309</v>
      </c>
      <c r="B10" s="110">
        <f>SUM(B8)</f>
        <v>27356.294102822496</v>
      </c>
      <c r="C10" s="1184">
        <f t="shared" ref="C10:K10" si="1">SUM(C8)</f>
        <v>3836010.3737328015</v>
      </c>
      <c r="D10" s="1184">
        <f t="shared" si="1"/>
        <v>92178.226999999999</v>
      </c>
      <c r="E10" s="1184">
        <f t="shared" si="1"/>
        <v>165038.59529000003</v>
      </c>
      <c r="F10" s="1184">
        <f t="shared" si="1"/>
        <v>29067.973999999998</v>
      </c>
      <c r="G10" s="1184">
        <f t="shared" si="1"/>
        <v>0</v>
      </c>
      <c r="H10" s="1184">
        <f t="shared" si="1"/>
        <v>3235390.0756799993</v>
      </c>
      <c r="I10" s="1170">
        <f t="shared" si="1"/>
        <v>2356.3359999999998</v>
      </c>
      <c r="J10" s="1171">
        <f t="shared" si="1"/>
        <v>311979.16576280195</v>
      </c>
      <c r="K10" s="671">
        <f t="shared" si="1"/>
        <v>8081</v>
      </c>
      <c r="L10" s="164"/>
    </row>
    <row r="11" spans="1:12" ht="12.75" thickBot="1" x14ac:dyDescent="0.25">
      <c r="A11" s="170"/>
      <c r="B11" s="171"/>
      <c r="C11" s="172"/>
      <c r="D11" s="172"/>
      <c r="E11" s="172"/>
      <c r="F11" s="172"/>
      <c r="G11" s="172"/>
      <c r="H11" s="172"/>
      <c r="I11" s="1598"/>
      <c r="J11" s="613"/>
      <c r="K11" s="168"/>
      <c r="L11" s="164"/>
    </row>
    <row r="12" spans="1:12" x14ac:dyDescent="0.2">
      <c r="A12" s="666"/>
      <c r="B12" s="667"/>
      <c r="C12" s="668"/>
      <c r="D12" s="668"/>
      <c r="E12" s="668"/>
      <c r="F12" s="668"/>
      <c r="G12" s="668"/>
      <c r="H12" s="668"/>
      <c r="I12" s="668"/>
      <c r="J12" s="668"/>
      <c r="K12" s="669"/>
      <c r="L12" s="164"/>
    </row>
    <row r="13" spans="1:12" x14ac:dyDescent="0.2">
      <c r="A13" s="670" t="s">
        <v>2063</v>
      </c>
      <c r="B13" s="609"/>
      <c r="C13" s="272"/>
      <c r="D13" s="272"/>
      <c r="E13" s="272"/>
      <c r="F13" s="272"/>
      <c r="G13" s="272"/>
      <c r="H13" s="272"/>
      <c r="I13" s="1699"/>
      <c r="J13" s="1699"/>
      <c r="K13" s="964"/>
      <c r="L13" s="12"/>
    </row>
    <row r="14" spans="1:12" ht="12" customHeight="1" x14ac:dyDescent="0.2">
      <c r="A14" s="2037" t="s">
        <v>2146</v>
      </c>
      <c r="B14" s="2035"/>
      <c r="C14" s="2035"/>
      <c r="D14" s="2035"/>
      <c r="E14" s="2035"/>
      <c r="F14" s="2035"/>
      <c r="G14" s="2035"/>
      <c r="H14" s="2035"/>
      <c r="I14" s="2036"/>
      <c r="J14" s="2037"/>
      <c r="K14" s="2036"/>
      <c r="L14" s="15"/>
    </row>
    <row r="15" spans="1:12" ht="36" customHeight="1" x14ac:dyDescent="0.2">
      <c r="A15" s="2034" t="s">
        <v>2084</v>
      </c>
      <c r="B15" s="2035"/>
      <c r="C15" s="2035"/>
      <c r="D15" s="2035"/>
      <c r="E15" s="2035"/>
      <c r="F15" s="2035"/>
      <c r="G15" s="2035"/>
      <c r="H15" s="2035"/>
      <c r="I15" s="2036"/>
      <c r="J15" s="2037"/>
      <c r="K15" s="2036"/>
      <c r="L15" s="15"/>
    </row>
    <row r="16" spans="1:12" x14ac:dyDescent="0.2">
      <c r="A16" s="2037" t="s">
        <v>1247</v>
      </c>
      <c r="B16" s="2035"/>
      <c r="C16" s="2035"/>
      <c r="D16" s="2035"/>
      <c r="E16" s="2035"/>
      <c r="F16" s="2035"/>
      <c r="G16" s="2035"/>
      <c r="H16" s="2035"/>
      <c r="I16" s="2036"/>
      <c r="J16" s="2037"/>
      <c r="K16" s="2036"/>
    </row>
    <row r="17" spans="1:15" ht="36" customHeight="1" x14ac:dyDescent="0.2">
      <c r="A17" s="2034" t="s">
        <v>2109</v>
      </c>
      <c r="B17" s="2035"/>
      <c r="C17" s="2035"/>
      <c r="D17" s="2035"/>
      <c r="E17" s="2035"/>
      <c r="F17" s="2035"/>
      <c r="G17" s="2035"/>
      <c r="H17" s="2035"/>
      <c r="I17" s="2036"/>
      <c r="J17" s="2037"/>
      <c r="K17" s="2036"/>
      <c r="N17" s="17"/>
    </row>
    <row r="18" spans="1:15" ht="12" customHeight="1" x14ac:dyDescent="0.2">
      <c r="A18" s="2037" t="s">
        <v>2079</v>
      </c>
      <c r="B18" s="2035"/>
      <c r="C18" s="2035"/>
      <c r="D18" s="2035"/>
      <c r="E18" s="2035"/>
      <c r="F18" s="2035"/>
      <c r="G18" s="2035"/>
      <c r="H18" s="2035"/>
      <c r="I18" s="2036"/>
      <c r="J18" s="2037"/>
      <c r="K18" s="2036"/>
      <c r="L18" s="15"/>
      <c r="M18" s="15"/>
      <c r="N18" s="15"/>
      <c r="O18" s="15"/>
    </row>
    <row r="19" spans="1:15" ht="24" customHeight="1" x14ac:dyDescent="0.2">
      <c r="A19" s="2034" t="s">
        <v>2088</v>
      </c>
      <c r="B19" s="2035"/>
      <c r="C19" s="2035"/>
      <c r="D19" s="2035"/>
      <c r="E19" s="2035"/>
      <c r="F19" s="2035"/>
      <c r="G19" s="2035"/>
      <c r="H19" s="2035"/>
      <c r="I19" s="2036"/>
      <c r="J19" s="2037"/>
      <c r="K19" s="2036"/>
    </row>
    <row r="20" spans="1:15" ht="24" customHeight="1" x14ac:dyDescent="0.2">
      <c r="A20" s="2034" t="s">
        <v>1248</v>
      </c>
      <c r="B20" s="2035"/>
      <c r="C20" s="2035"/>
      <c r="D20" s="2035"/>
      <c r="E20" s="2035"/>
      <c r="F20" s="2035"/>
      <c r="G20" s="2035"/>
      <c r="H20" s="2035"/>
      <c r="I20" s="2036"/>
      <c r="J20" s="2037"/>
      <c r="K20" s="2036"/>
    </row>
    <row r="21" spans="1:15" ht="12.75" thickBot="1" x14ac:dyDescent="0.25">
      <c r="A21" s="2038" t="s">
        <v>2129</v>
      </c>
      <c r="B21" s="2039"/>
      <c r="C21" s="2039"/>
      <c r="D21" s="2039"/>
      <c r="E21" s="2039"/>
      <c r="F21" s="2039"/>
      <c r="G21" s="2039"/>
      <c r="H21" s="2039"/>
      <c r="I21" s="2040"/>
      <c r="J21" s="2038"/>
      <c r="K21" s="2040"/>
    </row>
    <row r="22" spans="1:15" x14ac:dyDescent="0.2">
      <c r="I22" s="1628"/>
      <c r="J22" s="1628"/>
    </row>
    <row r="24" spans="1:15" x14ac:dyDescent="0.2">
      <c r="I24" s="19"/>
      <c r="J24" s="19"/>
    </row>
    <row r="25" spans="1:15" x14ac:dyDescent="0.2">
      <c r="I25" s="19"/>
      <c r="J25" s="19"/>
    </row>
    <row r="26" spans="1:15" x14ac:dyDescent="0.2">
      <c r="I26" s="19"/>
      <c r="J26" s="19"/>
    </row>
    <row r="27" spans="1:15" x14ac:dyDescent="0.2">
      <c r="I27" s="19"/>
      <c r="J27" s="19"/>
    </row>
    <row r="28" spans="1:15" x14ac:dyDescent="0.2">
      <c r="I28" s="19"/>
      <c r="J28" s="19"/>
    </row>
    <row r="29" spans="1:15" x14ac:dyDescent="0.2">
      <c r="I29" s="19"/>
      <c r="J29" s="19"/>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14:K14"/>
    <mergeCell ref="A15:K15"/>
    <mergeCell ref="A21:K21"/>
    <mergeCell ref="A19:K19"/>
    <mergeCell ref="A20:K20"/>
    <mergeCell ref="A16:K16"/>
    <mergeCell ref="A17:K17"/>
    <mergeCell ref="A18:K18"/>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7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2" x14ac:dyDescent="0.2">
      <c r="A1" s="2056" t="s">
        <v>2144</v>
      </c>
      <c r="B1" s="2057"/>
      <c r="C1" s="2057"/>
      <c r="D1" s="2057"/>
      <c r="E1" s="2057"/>
      <c r="F1" s="2057"/>
      <c r="G1" s="2057"/>
      <c r="H1" s="2057"/>
      <c r="I1" s="2057"/>
      <c r="J1" s="2057"/>
      <c r="K1" s="2058"/>
      <c r="L1" s="12"/>
    </row>
    <row r="2" spans="1:12" ht="13.5" customHeight="1" thickBot="1" x14ac:dyDescent="0.25">
      <c r="A2" s="2044" t="s">
        <v>1945</v>
      </c>
      <c r="B2" s="2045"/>
      <c r="C2" s="2045"/>
      <c r="D2" s="2045"/>
      <c r="E2" s="2045"/>
      <c r="F2" s="2045"/>
      <c r="G2" s="2045"/>
      <c r="H2" s="2045"/>
      <c r="I2" s="2045"/>
      <c r="J2" s="2045"/>
      <c r="K2" s="2046"/>
      <c r="L2" s="12"/>
    </row>
    <row r="3" spans="1:12"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c r="L3" s="15"/>
    </row>
    <row r="4" spans="1:12" ht="12.75" customHeight="1" x14ac:dyDescent="0.2">
      <c r="A4" s="23" t="s">
        <v>360</v>
      </c>
      <c r="B4" s="1730">
        <v>19706.364988844001</v>
      </c>
      <c r="C4" s="1203">
        <f>SUM(D4:J4)</f>
        <v>137693.92516538102</v>
      </c>
      <c r="D4" s="1456">
        <v>82782.947</v>
      </c>
      <c r="E4" s="1965">
        <v>0</v>
      </c>
      <c r="F4" s="1155">
        <v>15932.161</v>
      </c>
      <c r="G4" s="1155">
        <v>0</v>
      </c>
      <c r="H4" s="1830">
        <v>0</v>
      </c>
      <c r="I4" s="1589">
        <v>933.41399999999999</v>
      </c>
      <c r="J4" s="1809">
        <v>38045.403165381009</v>
      </c>
      <c r="K4" s="910">
        <v>4468</v>
      </c>
      <c r="L4" s="148"/>
    </row>
    <row r="5" spans="1:12" ht="12.75" customHeight="1" x14ac:dyDescent="0.2">
      <c r="A5" s="3" t="s">
        <v>361</v>
      </c>
      <c r="B5" s="1730">
        <v>30478.075031493001</v>
      </c>
      <c r="C5" s="1203">
        <f>SUM(D5:J5)</f>
        <v>239721.65719435323</v>
      </c>
      <c r="D5" s="1456">
        <v>96135.521999999997</v>
      </c>
      <c r="E5" s="1965">
        <v>601.35880000000009</v>
      </c>
      <c r="F5" s="1155">
        <v>16016.492</v>
      </c>
      <c r="G5" s="1155">
        <v>0</v>
      </c>
      <c r="H5" s="1830">
        <v>3513.1532000000002</v>
      </c>
      <c r="I5" s="1590">
        <v>2674.4349999999999</v>
      </c>
      <c r="J5" s="1809">
        <v>120780.69619435322</v>
      </c>
      <c r="K5" s="911">
        <v>7986</v>
      </c>
      <c r="L5" s="148"/>
    </row>
    <row r="6" spans="1:12" ht="12.75" customHeight="1" x14ac:dyDescent="0.2">
      <c r="A6" s="3" t="s">
        <v>362</v>
      </c>
      <c r="B6" s="1730">
        <v>20613.921888781995</v>
      </c>
      <c r="C6" s="1203">
        <f>SUM(D6:J6)</f>
        <v>99242.520940371964</v>
      </c>
      <c r="D6" s="1456">
        <v>56334.807999999997</v>
      </c>
      <c r="E6" s="1965">
        <v>0</v>
      </c>
      <c r="F6" s="1155">
        <v>4693.991</v>
      </c>
      <c r="G6" s="1155">
        <v>0</v>
      </c>
      <c r="H6" s="1830">
        <v>0</v>
      </c>
      <c r="I6" s="1590">
        <v>1530.58</v>
      </c>
      <c r="J6" s="1809">
        <v>36683.14194037197</v>
      </c>
      <c r="K6" s="911">
        <v>4451</v>
      </c>
      <c r="L6" s="148"/>
    </row>
    <row r="7" spans="1:12" ht="12.75" customHeight="1" x14ac:dyDescent="0.2">
      <c r="A7" s="149"/>
      <c r="B7" s="150"/>
      <c r="C7" s="1058"/>
      <c r="D7" s="1156"/>
      <c r="E7" s="1156"/>
      <c r="F7" s="1156"/>
      <c r="G7" s="1156"/>
      <c r="H7" s="1156"/>
      <c r="I7" s="1591"/>
      <c r="J7" s="1157"/>
      <c r="K7" s="701"/>
      <c r="L7" s="148"/>
    </row>
    <row r="8" spans="1:12" ht="12.75" customHeight="1" x14ac:dyDescent="0.2">
      <c r="A8" s="151" t="s">
        <v>2</v>
      </c>
      <c r="B8" s="152">
        <f>SUM(B4:B6)</f>
        <v>70798.361909119005</v>
      </c>
      <c r="C8" s="1158">
        <f t="shared" ref="C8:K8" si="0">SUM(C4:C6)</f>
        <v>476658.10330010619</v>
      </c>
      <c r="D8" s="1158">
        <f t="shared" si="0"/>
        <v>235253.27699999997</v>
      </c>
      <c r="E8" s="1158">
        <f t="shared" si="0"/>
        <v>601.35880000000009</v>
      </c>
      <c r="F8" s="1158">
        <f t="shared" si="0"/>
        <v>36642.644</v>
      </c>
      <c r="G8" s="1158">
        <f t="shared" si="0"/>
        <v>0</v>
      </c>
      <c r="H8" s="1158">
        <f t="shared" si="0"/>
        <v>3513.1532000000002</v>
      </c>
      <c r="I8" s="1159">
        <f t="shared" si="0"/>
        <v>5138.4290000000001</v>
      </c>
      <c r="J8" s="1160">
        <f t="shared" si="0"/>
        <v>195509.24130010619</v>
      </c>
      <c r="K8" s="965">
        <f t="shared" si="0"/>
        <v>16905</v>
      </c>
      <c r="L8" s="153"/>
    </row>
    <row r="9" spans="1:12" ht="12.75" customHeight="1" thickBot="1" x14ac:dyDescent="0.25">
      <c r="A9" s="154"/>
      <c r="B9" s="155"/>
      <c r="C9" s="1161"/>
      <c r="D9" s="1161"/>
      <c r="E9" s="1161"/>
      <c r="F9" s="1162"/>
      <c r="G9" s="1161"/>
      <c r="H9" s="1161"/>
      <c r="I9" s="1592"/>
      <c r="J9" s="1163"/>
      <c r="K9" s="702"/>
      <c r="L9" s="156"/>
    </row>
    <row r="10" spans="1:12" ht="12.75" customHeight="1" x14ac:dyDescent="0.2">
      <c r="A10" s="158" t="s">
        <v>284</v>
      </c>
      <c r="B10" s="1733">
        <v>70798.361909831117</v>
      </c>
      <c r="C10" s="1203">
        <f>SUM(D10:J10)</f>
        <v>476658.10330010613</v>
      </c>
      <c r="D10" s="1456">
        <v>235253.27699999997</v>
      </c>
      <c r="E10" s="1872">
        <v>601.35880000000009</v>
      </c>
      <c r="F10" s="1022">
        <v>36642.644</v>
      </c>
      <c r="G10" s="1022">
        <v>0</v>
      </c>
      <c r="H10" s="1831">
        <v>3513.1532000000002</v>
      </c>
      <c r="I10" s="1478">
        <v>5138.4290000000001</v>
      </c>
      <c r="J10" s="1809">
        <v>195509.24130010619</v>
      </c>
      <c r="K10" s="843">
        <v>16905</v>
      </c>
      <c r="L10" s="157"/>
    </row>
    <row r="11" spans="1:12" ht="12.75" customHeight="1" x14ac:dyDescent="0.2">
      <c r="A11" s="149"/>
      <c r="B11" s="159"/>
      <c r="C11" s="1058"/>
      <c r="D11" s="1164"/>
      <c r="E11" s="1164"/>
      <c r="F11" s="1164"/>
      <c r="G11" s="1164"/>
      <c r="H11" s="1164"/>
      <c r="I11" s="1593"/>
      <c r="J11" s="1165"/>
      <c r="K11" s="921"/>
      <c r="L11" s="160"/>
    </row>
    <row r="12" spans="1:12" ht="12.75" customHeight="1" x14ac:dyDescent="0.2">
      <c r="A12" s="151" t="s">
        <v>2</v>
      </c>
      <c r="B12" s="152">
        <f>SUM(B10)</f>
        <v>70798.361909831117</v>
      </c>
      <c r="C12" s="1158">
        <f t="shared" ref="C12:K12" si="1">SUM(C10)</f>
        <v>476658.10330010613</v>
      </c>
      <c r="D12" s="1158">
        <f t="shared" si="1"/>
        <v>235253.27699999997</v>
      </c>
      <c r="E12" s="1158">
        <f t="shared" si="1"/>
        <v>601.35880000000009</v>
      </c>
      <c r="F12" s="1158">
        <f t="shared" si="1"/>
        <v>36642.644</v>
      </c>
      <c r="G12" s="1158">
        <f t="shared" si="1"/>
        <v>0</v>
      </c>
      <c r="H12" s="1158">
        <f t="shared" si="1"/>
        <v>3513.1532000000002</v>
      </c>
      <c r="I12" s="1159">
        <f t="shared" si="1"/>
        <v>5138.4290000000001</v>
      </c>
      <c r="J12" s="1160">
        <f t="shared" si="1"/>
        <v>195509.24130010619</v>
      </c>
      <c r="K12" s="965">
        <f t="shared" si="1"/>
        <v>16905</v>
      </c>
      <c r="L12" s="153"/>
    </row>
    <row r="13" spans="1:12" ht="12.75" customHeight="1" thickBot="1" x14ac:dyDescent="0.25">
      <c r="A13" s="80"/>
      <c r="B13" s="81"/>
      <c r="C13" s="145"/>
      <c r="D13" s="145"/>
      <c r="E13" s="145"/>
      <c r="F13" s="145"/>
      <c r="G13" s="145"/>
      <c r="H13" s="145"/>
      <c r="I13" s="1485"/>
      <c r="J13" s="612"/>
      <c r="K13" s="703"/>
      <c r="L13" s="160"/>
    </row>
    <row r="14" spans="1:12" ht="12.75" customHeight="1" x14ac:dyDescent="0.2">
      <c r="A14" s="666"/>
      <c r="B14" s="667"/>
      <c r="C14" s="668"/>
      <c r="D14" s="668"/>
      <c r="E14" s="668"/>
      <c r="F14" s="668"/>
      <c r="G14" s="668"/>
      <c r="H14" s="668"/>
      <c r="I14" s="668"/>
      <c r="J14" s="668"/>
      <c r="K14" s="676"/>
      <c r="L14" s="160"/>
    </row>
    <row r="15" spans="1:12" x14ac:dyDescent="0.2">
      <c r="A15" s="670" t="s">
        <v>2063</v>
      </c>
      <c r="B15" s="609"/>
      <c r="C15" s="272"/>
      <c r="D15" s="272"/>
      <c r="E15" s="272"/>
      <c r="F15" s="272"/>
      <c r="G15" s="272"/>
      <c r="H15" s="272"/>
      <c r="I15" s="1699"/>
      <c r="J15" s="1699"/>
      <c r="K15" s="677"/>
      <c r="L15" s="12"/>
    </row>
    <row r="16" spans="1:12" ht="12" customHeight="1" x14ac:dyDescent="0.2">
      <c r="A16" s="2037" t="s">
        <v>2146</v>
      </c>
      <c r="B16" s="2035"/>
      <c r="C16" s="2035"/>
      <c r="D16" s="2035"/>
      <c r="E16" s="2035"/>
      <c r="F16" s="2035"/>
      <c r="G16" s="2035"/>
      <c r="H16" s="2035"/>
      <c r="I16" s="2036"/>
      <c r="J16" s="2037"/>
      <c r="K16" s="2036"/>
    </row>
    <row r="17" spans="1:15" ht="36" customHeight="1" x14ac:dyDescent="0.2">
      <c r="A17" s="2034" t="s">
        <v>2084</v>
      </c>
      <c r="B17" s="2035"/>
      <c r="C17" s="2035"/>
      <c r="D17" s="2035"/>
      <c r="E17" s="2035"/>
      <c r="F17" s="2035"/>
      <c r="G17" s="2035"/>
      <c r="H17" s="2035"/>
      <c r="I17" s="2036"/>
      <c r="J17" s="2037"/>
      <c r="K17" s="2036"/>
    </row>
    <row r="18" spans="1:15" ht="12.75" customHeight="1" x14ac:dyDescent="0.2">
      <c r="A18" s="2037" t="s">
        <v>1247</v>
      </c>
      <c r="B18" s="2035"/>
      <c r="C18" s="2035"/>
      <c r="D18" s="2035"/>
      <c r="E18" s="2035"/>
      <c r="F18" s="2035"/>
      <c r="G18" s="2035"/>
      <c r="H18" s="2035"/>
      <c r="I18" s="2036"/>
      <c r="J18" s="2037"/>
      <c r="K18" s="2036"/>
    </row>
    <row r="19" spans="1:15" ht="36" customHeight="1" x14ac:dyDescent="0.2">
      <c r="A19" s="2034" t="s">
        <v>2109</v>
      </c>
      <c r="B19" s="2035"/>
      <c r="C19" s="2035"/>
      <c r="D19" s="2035"/>
      <c r="E19" s="2035"/>
      <c r="F19" s="2035"/>
      <c r="G19" s="2035"/>
      <c r="H19" s="2035"/>
      <c r="I19" s="2036"/>
      <c r="J19" s="2037"/>
      <c r="K19" s="2036"/>
      <c r="N19" s="17"/>
    </row>
    <row r="20" spans="1:15" ht="12" customHeight="1" x14ac:dyDescent="0.2">
      <c r="A20" s="2037" t="s">
        <v>2079</v>
      </c>
      <c r="B20" s="2035"/>
      <c r="C20" s="2035"/>
      <c r="D20" s="2035"/>
      <c r="E20" s="2035"/>
      <c r="F20" s="2035"/>
      <c r="G20" s="2035"/>
      <c r="H20" s="2035"/>
      <c r="I20" s="2036"/>
      <c r="J20" s="2037"/>
      <c r="K20" s="2036"/>
      <c r="L20" s="15"/>
      <c r="M20" s="15"/>
      <c r="N20" s="15"/>
      <c r="O20" s="15"/>
    </row>
    <row r="21" spans="1:15" ht="24" customHeight="1" x14ac:dyDescent="0.2">
      <c r="A21" s="2034" t="s">
        <v>2088</v>
      </c>
      <c r="B21" s="2035"/>
      <c r="C21" s="2035"/>
      <c r="D21" s="2035"/>
      <c r="E21" s="2035"/>
      <c r="F21" s="2035"/>
      <c r="G21" s="2035"/>
      <c r="H21" s="2035"/>
      <c r="I21" s="2036"/>
      <c r="J21" s="2037"/>
      <c r="K21" s="2036"/>
    </row>
    <row r="22" spans="1:15" ht="24" customHeight="1" x14ac:dyDescent="0.2">
      <c r="A22" s="2034" t="s">
        <v>1248</v>
      </c>
      <c r="B22" s="2035"/>
      <c r="C22" s="2035"/>
      <c r="D22" s="2035"/>
      <c r="E22" s="2035"/>
      <c r="F22" s="2035"/>
      <c r="G22" s="2035"/>
      <c r="H22" s="2035"/>
      <c r="I22" s="2036"/>
      <c r="J22" s="2037"/>
      <c r="K22" s="2036"/>
    </row>
    <row r="23" spans="1:15" ht="12.75" thickBot="1" x14ac:dyDescent="0.25">
      <c r="A23" s="2038" t="s">
        <v>2129</v>
      </c>
      <c r="B23" s="2039"/>
      <c r="C23" s="2039"/>
      <c r="D23" s="2039"/>
      <c r="E23" s="2039"/>
      <c r="F23" s="2039"/>
      <c r="G23" s="2039"/>
      <c r="H23" s="2039"/>
      <c r="I23" s="2040"/>
      <c r="J23" s="2038"/>
      <c r="K23" s="2040"/>
    </row>
    <row r="24" spans="1:15" x14ac:dyDescent="0.2">
      <c r="I24" s="1628"/>
      <c r="J24" s="1628"/>
    </row>
    <row r="25" spans="1:15" x14ac:dyDescent="0.2">
      <c r="K25" s="2"/>
    </row>
    <row r="26" spans="1:15" x14ac:dyDescent="0.2">
      <c r="I26" s="19"/>
      <c r="J26" s="19"/>
    </row>
    <row r="27" spans="1:15" x14ac:dyDescent="0.2">
      <c r="I27" s="19"/>
      <c r="J27" s="19"/>
    </row>
    <row r="28" spans="1:15" x14ac:dyDescent="0.2">
      <c r="I28" s="19"/>
      <c r="J28" s="19"/>
    </row>
    <row r="29" spans="1:15" x14ac:dyDescent="0.2">
      <c r="I29" s="19"/>
      <c r="J29" s="19"/>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ht="15" customHeight="1"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1:K1"/>
    <mergeCell ref="A2:K2"/>
    <mergeCell ref="A16:K16"/>
    <mergeCell ref="A17:K17"/>
    <mergeCell ref="A23:K23"/>
    <mergeCell ref="A21:K21"/>
    <mergeCell ref="A22:K22"/>
    <mergeCell ref="A18:K18"/>
    <mergeCell ref="A19:K19"/>
    <mergeCell ref="A20:K20"/>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23"/>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363</v>
      </c>
      <c r="B4" s="1730">
        <v>16110.185658299999</v>
      </c>
      <c r="C4" s="1203">
        <f>SUM(D4:J4)</f>
        <v>242453.52341746457</v>
      </c>
      <c r="D4" s="1456">
        <v>70907.294999999998</v>
      </c>
      <c r="E4" s="1966">
        <v>596.52517</v>
      </c>
      <c r="F4" s="1142">
        <v>12560.522000000001</v>
      </c>
      <c r="G4" s="1142">
        <v>0</v>
      </c>
      <c r="H4" s="1851">
        <v>3849.2297599999997</v>
      </c>
      <c r="I4" s="1587">
        <v>1152.9490000000001</v>
      </c>
      <c r="J4" s="1809">
        <v>153387.00248746458</v>
      </c>
      <c r="K4" s="910">
        <v>7699</v>
      </c>
    </row>
    <row r="5" spans="1:11" ht="12.75" customHeight="1" x14ac:dyDescent="0.2">
      <c r="A5" s="3" t="s">
        <v>364</v>
      </c>
      <c r="B5" s="1730">
        <v>2112.4937485613</v>
      </c>
      <c r="C5" s="1203">
        <f t="shared" ref="C5:C68" si="0">SUM(D5:J5)</f>
        <v>16883.185416184533</v>
      </c>
      <c r="D5" s="1456">
        <v>7684.6880000000001</v>
      </c>
      <c r="E5" s="1966">
        <v>0</v>
      </c>
      <c r="F5" s="1142">
        <v>823.73099999999999</v>
      </c>
      <c r="G5" s="1142">
        <v>0</v>
      </c>
      <c r="H5" s="1851">
        <v>0</v>
      </c>
      <c r="I5" s="1588">
        <v>32.936</v>
      </c>
      <c r="J5" s="1809">
        <v>8341.8304161845335</v>
      </c>
      <c r="K5" s="911">
        <v>686</v>
      </c>
    </row>
    <row r="6" spans="1:11" ht="12.75" customHeight="1" x14ac:dyDescent="0.2">
      <c r="A6" s="3" t="s">
        <v>365</v>
      </c>
      <c r="B6" s="1730">
        <v>24662.990745755</v>
      </c>
      <c r="C6" s="1203">
        <f t="shared" si="0"/>
        <v>177853.54239554194</v>
      </c>
      <c r="D6" s="1456">
        <v>120230.018</v>
      </c>
      <c r="E6" s="1966">
        <v>0</v>
      </c>
      <c r="F6" s="1142">
        <v>14177.159</v>
      </c>
      <c r="G6" s="1142">
        <v>0</v>
      </c>
      <c r="H6" s="1851">
        <v>0</v>
      </c>
      <c r="I6" s="1588">
        <v>1422.2429999999999</v>
      </c>
      <c r="J6" s="1809">
        <v>42024.122395541948</v>
      </c>
      <c r="K6" s="911">
        <v>6041</v>
      </c>
    </row>
    <row r="7" spans="1:11" ht="12.75" customHeight="1" x14ac:dyDescent="0.2">
      <c r="A7" s="3" t="s">
        <v>366</v>
      </c>
      <c r="B7" s="1730">
        <v>2318.5426205901995</v>
      </c>
      <c r="C7" s="1203">
        <f t="shared" si="0"/>
        <v>24521.670739066773</v>
      </c>
      <c r="D7" s="1456">
        <v>8259.4439999999995</v>
      </c>
      <c r="E7" s="1966">
        <v>0</v>
      </c>
      <c r="F7" s="1142">
        <v>483.08499999999998</v>
      </c>
      <c r="G7" s="1142">
        <v>0</v>
      </c>
      <c r="H7" s="1851">
        <v>0</v>
      </c>
      <c r="I7" s="1588">
        <v>94.409000000000006</v>
      </c>
      <c r="J7" s="1809">
        <v>15684.732739066772</v>
      </c>
      <c r="K7" s="911">
        <v>1054</v>
      </c>
    </row>
    <row r="8" spans="1:11" ht="12.75" customHeight="1" x14ac:dyDescent="0.2">
      <c r="A8" s="3" t="s">
        <v>367</v>
      </c>
      <c r="B8" s="1730">
        <v>66930.256072299992</v>
      </c>
      <c r="C8" s="1203">
        <f t="shared" si="0"/>
        <v>614163.07918502041</v>
      </c>
      <c r="D8" s="1456">
        <v>343025.83</v>
      </c>
      <c r="E8" s="1966">
        <v>1696.78152</v>
      </c>
      <c r="F8" s="1142">
        <v>44411.686999999998</v>
      </c>
      <c r="G8" s="1142">
        <v>0</v>
      </c>
      <c r="H8" s="1851">
        <v>2106.5906099999997</v>
      </c>
      <c r="I8" s="1588">
        <v>6203.5320000000002</v>
      </c>
      <c r="J8" s="1809">
        <v>216718.65805502041</v>
      </c>
      <c r="K8" s="911">
        <v>25124</v>
      </c>
    </row>
    <row r="9" spans="1:11" ht="12.75" customHeight="1" x14ac:dyDescent="0.2">
      <c r="A9" s="3" t="s">
        <v>368</v>
      </c>
      <c r="B9" s="1730">
        <v>78128.396701699996</v>
      </c>
      <c r="C9" s="1203">
        <f t="shared" si="0"/>
        <v>651597.02419982688</v>
      </c>
      <c r="D9" s="1456">
        <v>297976.92300000001</v>
      </c>
      <c r="E9" s="1966">
        <v>0</v>
      </c>
      <c r="F9" s="1142">
        <v>77584.437000000005</v>
      </c>
      <c r="G9" s="1142">
        <v>0</v>
      </c>
      <c r="H9" s="1851">
        <v>0</v>
      </c>
      <c r="I9" s="1588">
        <v>7491.5919999999996</v>
      </c>
      <c r="J9" s="1809">
        <v>268544.07219982694</v>
      </c>
      <c r="K9" s="911">
        <v>24596</v>
      </c>
    </row>
    <row r="10" spans="1:11" ht="12.75" customHeight="1" x14ac:dyDescent="0.2">
      <c r="A10" s="3" t="s">
        <v>55</v>
      </c>
      <c r="B10" s="1730">
        <v>1320.9216547705998</v>
      </c>
      <c r="C10" s="1203">
        <f t="shared" si="0"/>
        <v>8229.0180889014973</v>
      </c>
      <c r="D10" s="1456">
        <v>4203.9110000000001</v>
      </c>
      <c r="E10" s="1966">
        <v>0</v>
      </c>
      <c r="F10" s="1142">
        <v>146.59399999999999</v>
      </c>
      <c r="G10" s="1142">
        <v>0</v>
      </c>
      <c r="H10" s="1851">
        <v>0</v>
      </c>
      <c r="I10" s="1588">
        <v>2.5310000000000001</v>
      </c>
      <c r="J10" s="1809">
        <v>3875.9820889014977</v>
      </c>
      <c r="K10" s="911">
        <v>396</v>
      </c>
    </row>
    <row r="11" spans="1:11" ht="12.75" customHeight="1" x14ac:dyDescent="0.2">
      <c r="A11" s="3" t="s">
        <v>369</v>
      </c>
      <c r="B11" s="1730">
        <v>21236.728874919998</v>
      </c>
      <c r="C11" s="1203">
        <f t="shared" si="0"/>
        <v>139864.49000362022</v>
      </c>
      <c r="D11" s="1456">
        <v>76761.202999999994</v>
      </c>
      <c r="E11" s="1966">
        <v>0</v>
      </c>
      <c r="F11" s="1142">
        <v>3376.4169999999999</v>
      </c>
      <c r="G11" s="1142">
        <v>0</v>
      </c>
      <c r="H11" s="1851">
        <v>0</v>
      </c>
      <c r="I11" s="1588">
        <v>1554.8420000000001</v>
      </c>
      <c r="J11" s="1809">
        <v>58172.028003620202</v>
      </c>
      <c r="K11" s="911">
        <v>7341</v>
      </c>
    </row>
    <row r="12" spans="1:11" ht="12.75" customHeight="1" x14ac:dyDescent="0.2">
      <c r="A12" s="3" t="s">
        <v>370</v>
      </c>
      <c r="B12" s="1730">
        <v>20859.184130727997</v>
      </c>
      <c r="C12" s="1203">
        <f t="shared" si="0"/>
        <v>165144.50789107691</v>
      </c>
      <c r="D12" s="1456">
        <v>77830.944000000003</v>
      </c>
      <c r="E12" s="1966">
        <v>0</v>
      </c>
      <c r="F12" s="1142">
        <v>3950.9189999999999</v>
      </c>
      <c r="G12" s="1142">
        <v>0</v>
      </c>
      <c r="H12" s="1851">
        <v>0</v>
      </c>
      <c r="I12" s="1588">
        <v>1326.635</v>
      </c>
      <c r="J12" s="1809">
        <v>82036.009891076901</v>
      </c>
      <c r="K12" s="911">
        <v>8832</v>
      </c>
    </row>
    <row r="13" spans="1:11" ht="12.75" customHeight="1" x14ac:dyDescent="0.2">
      <c r="A13" s="3" t="s">
        <v>61</v>
      </c>
      <c r="B13" s="1730">
        <v>28497.065830519001</v>
      </c>
      <c r="C13" s="1203">
        <f t="shared" si="0"/>
        <v>224467.40298598635</v>
      </c>
      <c r="D13" s="1456">
        <v>134667.46900000001</v>
      </c>
      <c r="E13" s="1966">
        <v>0</v>
      </c>
      <c r="F13" s="1142">
        <v>27941.891</v>
      </c>
      <c r="G13" s="1142">
        <v>0</v>
      </c>
      <c r="H13" s="1851">
        <v>0</v>
      </c>
      <c r="I13" s="1588">
        <v>1058.374</v>
      </c>
      <c r="J13" s="1809">
        <v>60799.668985986333</v>
      </c>
      <c r="K13" s="911">
        <v>8137</v>
      </c>
    </row>
    <row r="14" spans="1:11" ht="12.75" customHeight="1" x14ac:dyDescent="0.2">
      <c r="A14" s="3" t="s">
        <v>371</v>
      </c>
      <c r="B14" s="1730">
        <v>27163.625039009999</v>
      </c>
      <c r="C14" s="1203">
        <f t="shared" si="0"/>
        <v>109771.76530112178</v>
      </c>
      <c r="D14" s="1456">
        <v>62027.654999999999</v>
      </c>
      <c r="E14" s="1966">
        <v>0</v>
      </c>
      <c r="F14" s="1142">
        <v>4562.4399999999996</v>
      </c>
      <c r="G14" s="1142">
        <v>0</v>
      </c>
      <c r="H14" s="1851">
        <v>0</v>
      </c>
      <c r="I14" s="1588">
        <v>3394.0030000000002</v>
      </c>
      <c r="J14" s="1809">
        <v>39787.667301121779</v>
      </c>
      <c r="K14" s="911">
        <v>6102</v>
      </c>
    </row>
    <row r="15" spans="1:11" ht="12.75" customHeight="1" x14ac:dyDescent="0.2">
      <c r="A15" s="3" t="s">
        <v>0</v>
      </c>
      <c r="B15" s="1730">
        <v>6695.3262016809995</v>
      </c>
      <c r="C15" s="1203">
        <f t="shared" si="0"/>
        <v>122439.63676276608</v>
      </c>
      <c r="D15" s="1456">
        <v>34753.525000000001</v>
      </c>
      <c r="E15" s="1966">
        <v>0</v>
      </c>
      <c r="F15" s="1142">
        <v>2168.4029999999998</v>
      </c>
      <c r="G15" s="1142">
        <v>0</v>
      </c>
      <c r="H15" s="1851">
        <v>0</v>
      </c>
      <c r="I15" s="1588">
        <v>588.49400000000003</v>
      </c>
      <c r="J15" s="1809">
        <v>84929.214762766089</v>
      </c>
      <c r="K15" s="911">
        <v>3861</v>
      </c>
    </row>
    <row r="16" spans="1:11" ht="12.75" customHeight="1" x14ac:dyDescent="0.2">
      <c r="A16" s="3" t="s">
        <v>372</v>
      </c>
      <c r="B16" s="1730">
        <v>2019.3926382571997</v>
      </c>
      <c r="C16" s="1203">
        <f t="shared" si="0"/>
        <v>14856.198537212113</v>
      </c>
      <c r="D16" s="1456">
        <v>8043.8429999999998</v>
      </c>
      <c r="E16" s="1966">
        <v>0</v>
      </c>
      <c r="F16" s="1142">
        <v>216.55199999999999</v>
      </c>
      <c r="G16" s="1142">
        <v>0</v>
      </c>
      <c r="H16" s="1851">
        <v>0</v>
      </c>
      <c r="I16" s="1588">
        <v>39.192</v>
      </c>
      <c r="J16" s="1809">
        <v>6556.611537212113</v>
      </c>
      <c r="K16" s="911">
        <v>743</v>
      </c>
    </row>
    <row r="17" spans="1:11" ht="12.75" customHeight="1" x14ac:dyDescent="0.2">
      <c r="A17" s="3" t="s">
        <v>373</v>
      </c>
      <c r="B17" s="1730">
        <v>1602.6446988951004</v>
      </c>
      <c r="C17" s="1203">
        <f t="shared" si="0"/>
        <v>19096.840225090848</v>
      </c>
      <c r="D17" s="1456">
        <v>6386.4139999999998</v>
      </c>
      <c r="E17" s="1966">
        <v>0</v>
      </c>
      <c r="F17" s="1142">
        <v>19.088000000000001</v>
      </c>
      <c r="G17" s="1142">
        <v>0</v>
      </c>
      <c r="H17" s="1851">
        <v>0</v>
      </c>
      <c r="I17" s="1588">
        <v>24.227</v>
      </c>
      <c r="J17" s="1809">
        <v>12667.11122509085</v>
      </c>
      <c r="K17" s="911">
        <v>796</v>
      </c>
    </row>
    <row r="18" spans="1:11" ht="12.75" customHeight="1" x14ac:dyDescent="0.2">
      <c r="A18" s="3" t="s">
        <v>374</v>
      </c>
      <c r="B18" s="1730">
        <v>90687.122026220008</v>
      </c>
      <c r="C18" s="1203">
        <f t="shared" si="0"/>
        <v>644882.51299200126</v>
      </c>
      <c r="D18" s="1456">
        <v>334841.65899999999</v>
      </c>
      <c r="E18" s="1966">
        <v>367.99943999999999</v>
      </c>
      <c r="F18" s="1142">
        <v>90357.923999999999</v>
      </c>
      <c r="G18" s="1142">
        <v>0</v>
      </c>
      <c r="H18" s="1851">
        <v>1569.3143600000001</v>
      </c>
      <c r="I18" s="1588">
        <v>4768.9740000000002</v>
      </c>
      <c r="J18" s="1809">
        <v>212976.64219200131</v>
      </c>
      <c r="K18" s="911">
        <v>27022</v>
      </c>
    </row>
    <row r="19" spans="1:11" ht="12.75" customHeight="1" x14ac:dyDescent="0.2">
      <c r="A19" s="3" t="s">
        <v>74</v>
      </c>
      <c r="B19" s="1730">
        <v>40362.942272330998</v>
      </c>
      <c r="C19" s="1203">
        <f t="shared" si="0"/>
        <v>320591.23671528633</v>
      </c>
      <c r="D19" s="1456">
        <v>192708.965</v>
      </c>
      <c r="E19" s="1966">
        <v>7403.62266</v>
      </c>
      <c r="F19" s="1142">
        <v>27424.892</v>
      </c>
      <c r="G19" s="1142">
        <v>0</v>
      </c>
      <c r="H19" s="1851">
        <v>2552.6661099999997</v>
      </c>
      <c r="I19" s="1588">
        <v>1983.5219999999999</v>
      </c>
      <c r="J19" s="1809">
        <v>88517.568945286373</v>
      </c>
      <c r="K19" s="911">
        <v>11272</v>
      </c>
    </row>
    <row r="20" spans="1:11" ht="12.75" customHeight="1" x14ac:dyDescent="0.2">
      <c r="A20" s="3" t="s">
        <v>375</v>
      </c>
      <c r="B20" s="1730">
        <v>11669.805624138999</v>
      </c>
      <c r="C20" s="1203">
        <f t="shared" si="0"/>
        <v>84220.260179203295</v>
      </c>
      <c r="D20" s="1456">
        <v>49011.184000000001</v>
      </c>
      <c r="E20" s="1966">
        <v>0</v>
      </c>
      <c r="F20" s="1142">
        <v>4502.8509999999997</v>
      </c>
      <c r="G20" s="1142">
        <v>0</v>
      </c>
      <c r="H20" s="1851">
        <v>0</v>
      </c>
      <c r="I20" s="1588">
        <v>882.37800000000004</v>
      </c>
      <c r="J20" s="1809">
        <v>29823.847179203301</v>
      </c>
      <c r="K20" s="911">
        <v>3835</v>
      </c>
    </row>
    <row r="21" spans="1:11" ht="12.75" customHeight="1" x14ac:dyDescent="0.2">
      <c r="A21" s="3" t="s">
        <v>77</v>
      </c>
      <c r="B21" s="1730">
        <v>986.10142519730005</v>
      </c>
      <c r="C21" s="1203">
        <f t="shared" si="0"/>
        <v>7120.7874329092447</v>
      </c>
      <c r="D21" s="1456">
        <v>3820.7249999999999</v>
      </c>
      <c r="E21" s="1966">
        <v>0</v>
      </c>
      <c r="F21" s="1142">
        <v>87.793999999999997</v>
      </c>
      <c r="G21" s="1142">
        <v>0</v>
      </c>
      <c r="H21" s="1851">
        <v>0</v>
      </c>
      <c r="I21" s="1588">
        <v>8.4849999999999994</v>
      </c>
      <c r="J21" s="1809">
        <v>3203.7834329092452</v>
      </c>
      <c r="K21" s="911">
        <v>393</v>
      </c>
    </row>
    <row r="22" spans="1:11" ht="12.75" customHeight="1" x14ac:dyDescent="0.2">
      <c r="A22" s="3" t="s">
        <v>376</v>
      </c>
      <c r="B22" s="1730">
        <v>3465.5750346008999</v>
      </c>
      <c r="C22" s="1203">
        <f t="shared" si="0"/>
        <v>27692.28407813688</v>
      </c>
      <c r="D22" s="1456">
        <v>13256.234</v>
      </c>
      <c r="E22" s="1966">
        <v>0</v>
      </c>
      <c r="F22" s="1142">
        <v>967.08299999999997</v>
      </c>
      <c r="G22" s="1142">
        <v>0</v>
      </c>
      <c r="H22" s="1851">
        <v>0</v>
      </c>
      <c r="I22" s="1588">
        <v>93.706000000000003</v>
      </c>
      <c r="J22" s="1809">
        <v>13375.261078136877</v>
      </c>
      <c r="K22" s="911">
        <v>1459</v>
      </c>
    </row>
    <row r="23" spans="1:11" ht="12.75" customHeight="1" x14ac:dyDescent="0.2">
      <c r="A23" s="3" t="s">
        <v>377</v>
      </c>
      <c r="B23" s="1730">
        <v>1648.5997755169999</v>
      </c>
      <c r="C23" s="1203">
        <f t="shared" si="0"/>
        <v>20130.66171005298</v>
      </c>
      <c r="D23" s="1456">
        <v>6520.4160000000002</v>
      </c>
      <c r="E23" s="1966">
        <v>0</v>
      </c>
      <c r="F23" s="1142">
        <v>336.84399999999999</v>
      </c>
      <c r="G23" s="1142">
        <v>0</v>
      </c>
      <c r="H23" s="1851">
        <v>0</v>
      </c>
      <c r="I23" s="1588">
        <v>100.587</v>
      </c>
      <c r="J23" s="1809">
        <v>13172.81471005298</v>
      </c>
      <c r="K23" s="911">
        <v>774</v>
      </c>
    </row>
    <row r="24" spans="1:11" ht="12.75" customHeight="1" x14ac:dyDescent="0.2">
      <c r="A24" s="3" t="s">
        <v>378</v>
      </c>
      <c r="B24" s="1730">
        <v>937.18492640869999</v>
      </c>
      <c r="C24" s="1203">
        <f t="shared" si="0"/>
        <v>6899.9216609974537</v>
      </c>
      <c r="D24" s="1456">
        <v>1759.7360000000001</v>
      </c>
      <c r="E24" s="1966">
        <v>0</v>
      </c>
      <c r="F24" s="1142">
        <v>19.411000000000001</v>
      </c>
      <c r="G24" s="1142">
        <v>0</v>
      </c>
      <c r="H24" s="1851">
        <v>0</v>
      </c>
      <c r="I24" s="1588">
        <v>23.010999999999999</v>
      </c>
      <c r="J24" s="1809">
        <v>5097.7636609974534</v>
      </c>
      <c r="K24" s="911">
        <v>402</v>
      </c>
    </row>
    <row r="25" spans="1:11" ht="12.75" customHeight="1" x14ac:dyDescent="0.2">
      <c r="A25" s="3" t="s">
        <v>379</v>
      </c>
      <c r="B25" s="1730">
        <v>1571.8182181690001</v>
      </c>
      <c r="C25" s="1203">
        <f t="shared" si="0"/>
        <v>11780.975720674936</v>
      </c>
      <c r="D25" s="1456">
        <v>7130.6180000000004</v>
      </c>
      <c r="E25" s="1966">
        <v>0</v>
      </c>
      <c r="F25" s="1142">
        <v>536.197</v>
      </c>
      <c r="G25" s="1142">
        <v>0</v>
      </c>
      <c r="H25" s="1851">
        <v>0</v>
      </c>
      <c r="I25" s="1588">
        <v>245.399</v>
      </c>
      <c r="J25" s="1809">
        <v>3868.761720674936</v>
      </c>
      <c r="K25" s="911">
        <v>498</v>
      </c>
    </row>
    <row r="26" spans="1:11" ht="12.75" customHeight="1" x14ac:dyDescent="0.2">
      <c r="A26" s="3" t="s">
        <v>380</v>
      </c>
      <c r="B26" s="1730">
        <v>941.03596830079994</v>
      </c>
      <c r="C26" s="1203">
        <f t="shared" si="0"/>
        <v>13912.468430452816</v>
      </c>
      <c r="D26" s="1456">
        <v>5231.5029999999997</v>
      </c>
      <c r="E26" s="1966">
        <v>0</v>
      </c>
      <c r="F26" s="1142">
        <v>442.18</v>
      </c>
      <c r="G26" s="1142">
        <v>0</v>
      </c>
      <c r="H26" s="1851">
        <v>0</v>
      </c>
      <c r="I26" s="1588">
        <v>17.498999999999999</v>
      </c>
      <c r="J26" s="1809">
        <v>8221.2864304528157</v>
      </c>
      <c r="K26" s="911">
        <v>474</v>
      </c>
    </row>
    <row r="27" spans="1:11" ht="12.75" customHeight="1" x14ac:dyDescent="0.2">
      <c r="A27" s="3" t="s">
        <v>381</v>
      </c>
      <c r="B27" s="1730">
        <v>1317.9664963933001</v>
      </c>
      <c r="C27" s="1203">
        <f t="shared" si="0"/>
        <v>7907.711796478593</v>
      </c>
      <c r="D27" s="1456">
        <v>3994.422</v>
      </c>
      <c r="E27" s="1966">
        <v>0</v>
      </c>
      <c r="F27" s="1142">
        <v>293.17099999999999</v>
      </c>
      <c r="G27" s="1142">
        <v>0</v>
      </c>
      <c r="H27" s="1851">
        <v>0</v>
      </c>
      <c r="I27" s="1588">
        <v>171.21</v>
      </c>
      <c r="J27" s="1809">
        <v>3448.9087964785931</v>
      </c>
      <c r="K27" s="911">
        <v>359</v>
      </c>
    </row>
    <row r="28" spans="1:11" ht="12.75" customHeight="1" x14ac:dyDescent="0.2">
      <c r="A28" s="3" t="s">
        <v>382</v>
      </c>
      <c r="B28" s="1730">
        <v>1489.5350249559001</v>
      </c>
      <c r="C28" s="1203">
        <f t="shared" si="0"/>
        <v>14004.335784444467</v>
      </c>
      <c r="D28" s="1456">
        <v>6837.5680000000002</v>
      </c>
      <c r="E28" s="1966">
        <v>0</v>
      </c>
      <c r="F28" s="1142">
        <v>557.78</v>
      </c>
      <c r="G28" s="1142">
        <v>0</v>
      </c>
      <c r="H28" s="1851">
        <v>0</v>
      </c>
      <c r="I28" s="1588">
        <v>24.385000000000002</v>
      </c>
      <c r="J28" s="1809">
        <v>6584.602784444467</v>
      </c>
      <c r="K28" s="911">
        <v>561</v>
      </c>
    </row>
    <row r="29" spans="1:11" ht="12.75" customHeight="1" x14ac:dyDescent="0.2">
      <c r="A29" s="3" t="s">
        <v>383</v>
      </c>
      <c r="B29" s="1730">
        <v>19683.626952563998</v>
      </c>
      <c r="C29" s="1203">
        <f t="shared" si="0"/>
        <v>198846.87123037886</v>
      </c>
      <c r="D29" s="1456">
        <v>99987.327999999994</v>
      </c>
      <c r="E29" s="1966">
        <v>0</v>
      </c>
      <c r="F29" s="1142">
        <v>8175.3469999999998</v>
      </c>
      <c r="G29" s="1142">
        <v>0</v>
      </c>
      <c r="H29" s="1851">
        <v>0</v>
      </c>
      <c r="I29" s="1588">
        <v>1172.4390000000001</v>
      </c>
      <c r="J29" s="1809">
        <v>89511.757230378877</v>
      </c>
      <c r="K29" s="911">
        <v>8350</v>
      </c>
    </row>
    <row r="30" spans="1:11" ht="12.75" customHeight="1" x14ac:dyDescent="0.2">
      <c r="A30" s="3" t="s">
        <v>384</v>
      </c>
      <c r="B30" s="1730">
        <v>10346.455062506999</v>
      </c>
      <c r="C30" s="1203">
        <f t="shared" si="0"/>
        <v>77280.147554059979</v>
      </c>
      <c r="D30" s="1456">
        <v>38560.370000000003</v>
      </c>
      <c r="E30" s="1966">
        <v>0</v>
      </c>
      <c r="F30" s="1142">
        <v>1403.1969999999999</v>
      </c>
      <c r="G30" s="1142">
        <v>0</v>
      </c>
      <c r="H30" s="1851">
        <v>0</v>
      </c>
      <c r="I30" s="1588">
        <v>617.69500000000005</v>
      </c>
      <c r="J30" s="1809">
        <v>36698.885554059976</v>
      </c>
      <c r="K30" s="911">
        <v>3976</v>
      </c>
    </row>
    <row r="31" spans="1:11" ht="12.75" customHeight="1" x14ac:dyDescent="0.2">
      <c r="A31" s="3" t="s">
        <v>385</v>
      </c>
      <c r="B31" s="1730">
        <v>94842.407616380005</v>
      </c>
      <c r="C31" s="1203">
        <f t="shared" si="0"/>
        <v>1215060.6526880807</v>
      </c>
      <c r="D31" s="1456">
        <v>519241.51199999999</v>
      </c>
      <c r="E31" s="1966">
        <v>16141.947590000002</v>
      </c>
      <c r="F31" s="1142">
        <v>117768.77899999999</v>
      </c>
      <c r="G31" s="1142">
        <v>0</v>
      </c>
      <c r="H31" s="1851">
        <v>6193.2000099999996</v>
      </c>
      <c r="I31" s="1588">
        <v>6371.1019999999999</v>
      </c>
      <c r="J31" s="1809">
        <v>549344.11208808073</v>
      </c>
      <c r="K31" s="911">
        <v>36873</v>
      </c>
    </row>
    <row r="32" spans="1:11" ht="12.75" customHeight="1" x14ac:dyDescent="0.2">
      <c r="A32" s="3" t="s">
        <v>386</v>
      </c>
      <c r="B32" s="1730">
        <v>1713.6749993789999</v>
      </c>
      <c r="C32" s="1203">
        <f t="shared" si="0"/>
        <v>15655.953946997608</v>
      </c>
      <c r="D32" s="1456">
        <v>11165.54</v>
      </c>
      <c r="E32" s="1966">
        <v>0</v>
      </c>
      <c r="F32" s="1142">
        <v>294.83499999999998</v>
      </c>
      <c r="G32" s="1142">
        <v>0</v>
      </c>
      <c r="H32" s="1851">
        <v>0</v>
      </c>
      <c r="I32" s="1588">
        <v>103.051</v>
      </c>
      <c r="J32" s="1809">
        <v>4092.5279469976085</v>
      </c>
      <c r="K32" s="911">
        <v>554</v>
      </c>
    </row>
    <row r="33" spans="1:11" ht="12.75" customHeight="1" x14ac:dyDescent="0.2">
      <c r="A33" s="3" t="s">
        <v>387</v>
      </c>
      <c r="B33" s="1730">
        <v>14190.695149822001</v>
      </c>
      <c r="C33" s="1203">
        <f t="shared" si="0"/>
        <v>103046.26647986114</v>
      </c>
      <c r="D33" s="1456">
        <v>56633.074000000001</v>
      </c>
      <c r="E33" s="1966">
        <v>0</v>
      </c>
      <c r="F33" s="1142">
        <v>4497.7179999999998</v>
      </c>
      <c r="G33" s="1142">
        <v>0</v>
      </c>
      <c r="H33" s="1851">
        <v>0</v>
      </c>
      <c r="I33" s="1588">
        <v>1399.8230000000001</v>
      </c>
      <c r="J33" s="1809">
        <v>40515.651479861146</v>
      </c>
      <c r="K33" s="911">
        <v>4834</v>
      </c>
    </row>
    <row r="34" spans="1:11" ht="12.75" customHeight="1" x14ac:dyDescent="0.2">
      <c r="A34" s="3" t="s">
        <v>83</v>
      </c>
      <c r="B34" s="1730">
        <v>4318.3387210651999</v>
      </c>
      <c r="C34" s="1203">
        <f t="shared" si="0"/>
        <v>36584.78935134221</v>
      </c>
      <c r="D34" s="1456">
        <v>21318.156999999999</v>
      </c>
      <c r="E34" s="1966">
        <v>0</v>
      </c>
      <c r="F34" s="1142">
        <v>836.80100000000004</v>
      </c>
      <c r="G34" s="1142">
        <v>0</v>
      </c>
      <c r="H34" s="1851">
        <v>0</v>
      </c>
      <c r="I34" s="1588">
        <v>150.98400000000001</v>
      </c>
      <c r="J34" s="1809">
        <v>14278.847351342209</v>
      </c>
      <c r="K34" s="911">
        <v>1605</v>
      </c>
    </row>
    <row r="35" spans="1:11" ht="12.75" customHeight="1" x14ac:dyDescent="0.2">
      <c r="A35" s="3" t="s">
        <v>84</v>
      </c>
      <c r="B35" s="1730">
        <v>1298.1705670314996</v>
      </c>
      <c r="C35" s="1203">
        <f t="shared" si="0"/>
        <v>8127.0862012881753</v>
      </c>
      <c r="D35" s="1456">
        <v>4352.732</v>
      </c>
      <c r="E35" s="1966">
        <v>0</v>
      </c>
      <c r="F35" s="1142">
        <v>52.863</v>
      </c>
      <c r="G35" s="1142">
        <v>0</v>
      </c>
      <c r="H35" s="1851">
        <v>0</v>
      </c>
      <c r="I35" s="1588">
        <v>62.554000000000002</v>
      </c>
      <c r="J35" s="1809">
        <v>3658.9372012881749</v>
      </c>
      <c r="K35" s="911">
        <v>452</v>
      </c>
    </row>
    <row r="36" spans="1:11" ht="12.75" customHeight="1" x14ac:dyDescent="0.2">
      <c r="A36" s="3" t="s">
        <v>157</v>
      </c>
      <c r="B36" s="1730">
        <v>555.80918608980005</v>
      </c>
      <c r="C36" s="1203">
        <f t="shared" si="0"/>
        <v>4307.4424681132114</v>
      </c>
      <c r="D36" s="1456">
        <v>1246.123</v>
      </c>
      <c r="E36" s="1966">
        <v>0</v>
      </c>
      <c r="F36" s="1142">
        <v>37.951999999999998</v>
      </c>
      <c r="G36" s="1142">
        <v>0</v>
      </c>
      <c r="H36" s="1851">
        <v>0</v>
      </c>
      <c r="I36" s="1588">
        <v>10.542999999999999</v>
      </c>
      <c r="J36" s="1809">
        <v>3012.824468113211</v>
      </c>
      <c r="K36" s="911">
        <v>235</v>
      </c>
    </row>
    <row r="37" spans="1:11" ht="12.75" customHeight="1" x14ac:dyDescent="0.2">
      <c r="A37" s="3" t="s">
        <v>201</v>
      </c>
      <c r="B37" s="1730">
        <v>33789.502099819998</v>
      </c>
      <c r="C37" s="1203">
        <f t="shared" si="0"/>
        <v>262655.73492541991</v>
      </c>
      <c r="D37" s="1456">
        <v>144141.35200000001</v>
      </c>
      <c r="E37" s="1966">
        <v>0</v>
      </c>
      <c r="F37" s="1142">
        <v>11446.154</v>
      </c>
      <c r="G37" s="1142">
        <v>0</v>
      </c>
      <c r="H37" s="1851">
        <v>0</v>
      </c>
      <c r="I37" s="1588">
        <v>2575.6370000000002</v>
      </c>
      <c r="J37" s="1809">
        <v>104492.59192541988</v>
      </c>
      <c r="K37" s="911">
        <v>12778</v>
      </c>
    </row>
    <row r="38" spans="1:11" ht="12.75" customHeight="1" x14ac:dyDescent="0.2">
      <c r="A38" s="3" t="s">
        <v>88</v>
      </c>
      <c r="B38" s="1730">
        <v>59238.062403740005</v>
      </c>
      <c r="C38" s="1203">
        <f t="shared" si="0"/>
        <v>360341.90785361105</v>
      </c>
      <c r="D38" s="1456">
        <v>179059.40100000001</v>
      </c>
      <c r="E38" s="1966">
        <v>0</v>
      </c>
      <c r="F38" s="1142">
        <v>19024.524000000001</v>
      </c>
      <c r="G38" s="1142">
        <v>0</v>
      </c>
      <c r="H38" s="1851">
        <v>0</v>
      </c>
      <c r="I38" s="1588">
        <v>4322.24</v>
      </c>
      <c r="J38" s="1809">
        <v>157935.74285361104</v>
      </c>
      <c r="K38" s="911">
        <v>19813</v>
      </c>
    </row>
    <row r="39" spans="1:11" ht="12.75" customHeight="1" x14ac:dyDescent="0.2">
      <c r="A39" s="3" t="s">
        <v>388</v>
      </c>
      <c r="B39" s="1730">
        <v>17584.787439789001</v>
      </c>
      <c r="C39" s="1203">
        <f t="shared" si="0"/>
        <v>122556.80223092718</v>
      </c>
      <c r="D39" s="1456">
        <v>55643.408000000003</v>
      </c>
      <c r="E39" s="1966">
        <v>1784.55477</v>
      </c>
      <c r="F39" s="1142">
        <v>12797.147000000001</v>
      </c>
      <c r="G39" s="1142">
        <v>0</v>
      </c>
      <c r="H39" s="1851">
        <v>1633.3291499999998</v>
      </c>
      <c r="I39" s="1588">
        <v>1293.3589999999999</v>
      </c>
      <c r="J39" s="1809">
        <v>49405.004310927165</v>
      </c>
      <c r="K39" s="911">
        <v>5874</v>
      </c>
    </row>
    <row r="40" spans="1:11" ht="12.75" customHeight="1" x14ac:dyDescent="0.2">
      <c r="A40" s="3" t="s">
        <v>389</v>
      </c>
      <c r="B40" s="1730">
        <v>4606.5725392660015</v>
      </c>
      <c r="C40" s="1203">
        <f t="shared" si="0"/>
        <v>50994.639731244351</v>
      </c>
      <c r="D40" s="1456">
        <v>15717.214</v>
      </c>
      <c r="E40" s="1966">
        <v>0</v>
      </c>
      <c r="F40" s="1142">
        <v>467.16500000000002</v>
      </c>
      <c r="G40" s="1142">
        <v>0</v>
      </c>
      <c r="H40" s="1851">
        <v>0</v>
      </c>
      <c r="I40" s="1588">
        <v>121.572</v>
      </c>
      <c r="J40" s="1809">
        <v>34688.68873124435</v>
      </c>
      <c r="K40" s="911">
        <v>2253</v>
      </c>
    </row>
    <row r="41" spans="1:11" ht="12.75" customHeight="1" x14ac:dyDescent="0.2">
      <c r="A41" s="3" t="s">
        <v>390</v>
      </c>
      <c r="B41" s="1730">
        <v>514.12793173800003</v>
      </c>
      <c r="C41" s="1203">
        <f t="shared" si="0"/>
        <v>3191.4508826211832</v>
      </c>
      <c r="D41" s="1456">
        <v>1581.789</v>
      </c>
      <c r="E41" s="1966">
        <v>0</v>
      </c>
      <c r="F41" s="1142">
        <v>30.6</v>
      </c>
      <c r="G41" s="1142">
        <v>0</v>
      </c>
      <c r="H41" s="1851">
        <v>0</v>
      </c>
      <c r="I41" s="1588">
        <v>0.71</v>
      </c>
      <c r="J41" s="1809">
        <v>1578.3518826211832</v>
      </c>
      <c r="K41" s="911">
        <v>173</v>
      </c>
    </row>
    <row r="42" spans="1:11" ht="12.75" customHeight="1" x14ac:dyDescent="0.2">
      <c r="A42" s="3" t="s">
        <v>92</v>
      </c>
      <c r="B42" s="1730">
        <v>1312.0741826919998</v>
      </c>
      <c r="C42" s="1203">
        <f t="shared" si="0"/>
        <v>14214.795752268707</v>
      </c>
      <c r="D42" s="1456">
        <v>5710.1710000000003</v>
      </c>
      <c r="E42" s="1966">
        <v>0</v>
      </c>
      <c r="F42" s="1142">
        <v>302.65499999999997</v>
      </c>
      <c r="G42" s="1142">
        <v>0</v>
      </c>
      <c r="H42" s="1851">
        <v>0</v>
      </c>
      <c r="I42" s="1588">
        <v>35.863</v>
      </c>
      <c r="J42" s="1809">
        <v>8166.1067522687053</v>
      </c>
      <c r="K42" s="911">
        <v>577</v>
      </c>
    </row>
    <row r="43" spans="1:11" ht="12.75" customHeight="1" x14ac:dyDescent="0.2">
      <c r="A43" s="3" t="s">
        <v>391</v>
      </c>
      <c r="B43" s="1730">
        <v>30367.877145480004</v>
      </c>
      <c r="C43" s="1203">
        <f t="shared" si="0"/>
        <v>210527.19472495053</v>
      </c>
      <c r="D43" s="1456">
        <v>111111.44</v>
      </c>
      <c r="E43" s="1966">
        <v>0</v>
      </c>
      <c r="F43" s="1142">
        <v>11686.529</v>
      </c>
      <c r="G43" s="1142">
        <v>0</v>
      </c>
      <c r="H43" s="1851">
        <v>0</v>
      </c>
      <c r="I43" s="1588">
        <v>2421.9540000000002</v>
      </c>
      <c r="J43" s="1809">
        <v>85307.271724950537</v>
      </c>
      <c r="K43" s="911">
        <v>10344</v>
      </c>
    </row>
    <row r="44" spans="1:11" ht="12.75" customHeight="1" x14ac:dyDescent="0.2">
      <c r="A44" s="3" t="s">
        <v>94</v>
      </c>
      <c r="B44" s="1730">
        <v>37586.117870520007</v>
      </c>
      <c r="C44" s="1203">
        <f t="shared" si="0"/>
        <v>314678.97504800942</v>
      </c>
      <c r="D44" s="1456">
        <v>137706.07</v>
      </c>
      <c r="E44" s="1966">
        <v>0</v>
      </c>
      <c r="F44" s="1142">
        <v>9512.0380000000005</v>
      </c>
      <c r="G44" s="1142">
        <v>0</v>
      </c>
      <c r="H44" s="1851">
        <v>0</v>
      </c>
      <c r="I44" s="1588">
        <v>2468.2280000000001</v>
      </c>
      <c r="J44" s="1809">
        <v>164992.63904800944</v>
      </c>
      <c r="K44" s="911">
        <v>16678</v>
      </c>
    </row>
    <row r="45" spans="1:11" ht="12.75" customHeight="1" x14ac:dyDescent="0.2">
      <c r="A45" s="3" t="s">
        <v>392</v>
      </c>
      <c r="B45" s="1730">
        <v>13167.917161059999</v>
      </c>
      <c r="C45" s="1203">
        <f t="shared" si="0"/>
        <v>89886.051486559518</v>
      </c>
      <c r="D45" s="1456">
        <v>42404.718000000001</v>
      </c>
      <c r="E45" s="1966">
        <v>0</v>
      </c>
      <c r="F45" s="1142">
        <v>3239.373</v>
      </c>
      <c r="G45" s="1142">
        <v>0</v>
      </c>
      <c r="H45" s="1851">
        <v>0</v>
      </c>
      <c r="I45" s="1588">
        <v>1735.6179999999999</v>
      </c>
      <c r="J45" s="1809">
        <v>42506.342486559515</v>
      </c>
      <c r="K45" s="911">
        <v>4906</v>
      </c>
    </row>
    <row r="46" spans="1:11" ht="12.75" customHeight="1" x14ac:dyDescent="0.2">
      <c r="A46" s="3" t="s">
        <v>393</v>
      </c>
      <c r="B46" s="1730">
        <v>57237.112113719995</v>
      </c>
      <c r="C46" s="1203">
        <f t="shared" si="0"/>
        <v>654443.88270796672</v>
      </c>
      <c r="D46" s="1456">
        <v>252915.25200000001</v>
      </c>
      <c r="E46" s="1966">
        <v>0</v>
      </c>
      <c r="F46" s="1142">
        <v>73012.691000000006</v>
      </c>
      <c r="G46" s="1142">
        <v>0</v>
      </c>
      <c r="H46" s="1851">
        <v>2600.9401400000002</v>
      </c>
      <c r="I46" s="1588">
        <v>3273.355</v>
      </c>
      <c r="J46" s="1809">
        <v>322641.64456796664</v>
      </c>
      <c r="K46" s="911">
        <v>18481</v>
      </c>
    </row>
    <row r="47" spans="1:11" ht="12.75" customHeight="1" x14ac:dyDescent="0.2">
      <c r="A47" s="3" t="s">
        <v>97</v>
      </c>
      <c r="B47" s="1730">
        <v>6900.4292723050012</v>
      </c>
      <c r="C47" s="1203">
        <f t="shared" si="0"/>
        <v>56670.188445273365</v>
      </c>
      <c r="D47" s="1456">
        <v>26552.722000000002</v>
      </c>
      <c r="E47" s="1966">
        <v>0</v>
      </c>
      <c r="F47" s="1142">
        <v>5534.82</v>
      </c>
      <c r="G47" s="1142">
        <v>0</v>
      </c>
      <c r="H47" s="1851">
        <v>0</v>
      </c>
      <c r="I47" s="1588">
        <v>324.755</v>
      </c>
      <c r="J47" s="1809">
        <v>24257.891445273359</v>
      </c>
      <c r="K47" s="911">
        <v>2281</v>
      </c>
    </row>
    <row r="48" spans="1:11" ht="12.75" customHeight="1" x14ac:dyDescent="0.2">
      <c r="A48" s="3" t="s">
        <v>394</v>
      </c>
      <c r="B48" s="1730">
        <v>8813.8566128080001</v>
      </c>
      <c r="C48" s="1203">
        <f t="shared" si="0"/>
        <v>55870.652066793278</v>
      </c>
      <c r="D48" s="1456">
        <v>31487.173999999999</v>
      </c>
      <c r="E48" s="1966">
        <v>0</v>
      </c>
      <c r="F48" s="1142">
        <v>5142.5209999999997</v>
      </c>
      <c r="G48" s="1142">
        <v>0</v>
      </c>
      <c r="H48" s="1851">
        <v>0</v>
      </c>
      <c r="I48" s="1588">
        <v>538.64</v>
      </c>
      <c r="J48" s="1809">
        <v>18702.317066793275</v>
      </c>
      <c r="K48" s="911">
        <v>2310</v>
      </c>
    </row>
    <row r="49" spans="1:11" ht="12.75" customHeight="1" x14ac:dyDescent="0.2">
      <c r="A49" s="3" t="s">
        <v>395</v>
      </c>
      <c r="B49" s="1730">
        <v>35499.860593874</v>
      </c>
      <c r="C49" s="1203">
        <f t="shared" si="0"/>
        <v>283812.44299151096</v>
      </c>
      <c r="D49" s="1456">
        <v>204756.035</v>
      </c>
      <c r="E49" s="1966">
        <v>0</v>
      </c>
      <c r="F49" s="1142">
        <v>34122.184000000001</v>
      </c>
      <c r="G49" s="1142">
        <v>0</v>
      </c>
      <c r="H49" s="1851">
        <v>0</v>
      </c>
      <c r="I49" s="1588">
        <v>1342.348</v>
      </c>
      <c r="J49" s="1809">
        <v>43591.875991510977</v>
      </c>
      <c r="K49" s="911">
        <v>7760</v>
      </c>
    </row>
    <row r="50" spans="1:11" ht="12.75" customHeight="1" x14ac:dyDescent="0.2">
      <c r="A50" s="3" t="s">
        <v>396</v>
      </c>
      <c r="B50" s="1730">
        <v>2736.6036896569999</v>
      </c>
      <c r="C50" s="1203">
        <f t="shared" si="0"/>
        <v>33773.608598776467</v>
      </c>
      <c r="D50" s="1456">
        <v>14523.916999999999</v>
      </c>
      <c r="E50" s="1966">
        <v>0</v>
      </c>
      <c r="F50" s="1142">
        <v>570.154</v>
      </c>
      <c r="G50" s="1142">
        <v>0</v>
      </c>
      <c r="H50" s="1851">
        <v>0</v>
      </c>
      <c r="I50" s="1588">
        <v>157.61199999999999</v>
      </c>
      <c r="J50" s="1809">
        <v>18521.92559877647</v>
      </c>
      <c r="K50" s="911">
        <v>1283</v>
      </c>
    </row>
    <row r="51" spans="1:11" ht="12.75" customHeight="1" x14ac:dyDescent="0.2">
      <c r="A51" s="3" t="s">
        <v>213</v>
      </c>
      <c r="B51" s="1730">
        <v>66867.469758129999</v>
      </c>
      <c r="C51" s="1203">
        <f t="shared" si="0"/>
        <v>726410.62258826336</v>
      </c>
      <c r="D51" s="1456">
        <v>334108.50699999998</v>
      </c>
      <c r="E51" s="1966">
        <v>8668.6724500000018</v>
      </c>
      <c r="F51" s="1142">
        <v>82843.540999999997</v>
      </c>
      <c r="G51" s="1142">
        <v>0</v>
      </c>
      <c r="H51" s="1851">
        <v>3315.7969099999996</v>
      </c>
      <c r="I51" s="1588">
        <v>4990.4790000000003</v>
      </c>
      <c r="J51" s="1809">
        <v>292483.62622826337</v>
      </c>
      <c r="K51" s="911">
        <v>24861</v>
      </c>
    </row>
    <row r="52" spans="1:11" ht="12.75" customHeight="1" x14ac:dyDescent="0.2">
      <c r="A52" s="3" t="s">
        <v>397</v>
      </c>
      <c r="B52" s="1730">
        <v>17304.972096994999</v>
      </c>
      <c r="C52" s="1203">
        <f t="shared" si="0"/>
        <v>242943.40715938347</v>
      </c>
      <c r="D52" s="1456">
        <v>119188.318</v>
      </c>
      <c r="E52" s="1966">
        <v>0</v>
      </c>
      <c r="F52" s="1142">
        <v>16728.723999999998</v>
      </c>
      <c r="G52" s="1142">
        <v>0</v>
      </c>
      <c r="H52" s="1851">
        <v>0</v>
      </c>
      <c r="I52" s="1588">
        <v>856.92899999999997</v>
      </c>
      <c r="J52" s="1809">
        <v>106169.43615938346</v>
      </c>
      <c r="K52" s="911">
        <v>8354</v>
      </c>
    </row>
    <row r="53" spans="1:11" ht="12.75" customHeight="1" x14ac:dyDescent="0.2">
      <c r="A53" s="3" t="s">
        <v>398</v>
      </c>
      <c r="B53" s="1730">
        <v>75355.883958710008</v>
      </c>
      <c r="C53" s="1203">
        <f t="shared" si="0"/>
        <v>667642.01752042084</v>
      </c>
      <c r="D53" s="1456">
        <v>256266.22500000001</v>
      </c>
      <c r="E53" s="1966">
        <v>4292.1809299999995</v>
      </c>
      <c r="F53" s="1142">
        <v>44390.260999999999</v>
      </c>
      <c r="G53" s="1142">
        <v>0</v>
      </c>
      <c r="H53" s="1851">
        <v>4774.2038499999999</v>
      </c>
      <c r="I53" s="1588">
        <v>14102.798000000001</v>
      </c>
      <c r="J53" s="1809">
        <v>343816.34874042083</v>
      </c>
      <c r="K53" s="911">
        <v>29350</v>
      </c>
    </row>
    <row r="54" spans="1:11" ht="12.75" customHeight="1" x14ac:dyDescent="0.2">
      <c r="A54" s="3" t="s">
        <v>399</v>
      </c>
      <c r="B54" s="1730">
        <v>49544.1052423</v>
      </c>
      <c r="C54" s="1203">
        <f t="shared" si="0"/>
        <v>497186.49795319134</v>
      </c>
      <c r="D54" s="1456">
        <v>222280.666</v>
      </c>
      <c r="E54" s="1966">
        <v>0</v>
      </c>
      <c r="F54" s="1142">
        <v>29866.169000000002</v>
      </c>
      <c r="G54" s="1142">
        <v>0</v>
      </c>
      <c r="H54" s="1851">
        <v>0</v>
      </c>
      <c r="I54" s="1588">
        <v>3109.4780000000001</v>
      </c>
      <c r="J54" s="1809">
        <v>241930.18495319135</v>
      </c>
      <c r="K54" s="911">
        <v>20225</v>
      </c>
    </row>
    <row r="55" spans="1:11" ht="12.75" customHeight="1" x14ac:dyDescent="0.2">
      <c r="A55" s="3" t="s">
        <v>400</v>
      </c>
      <c r="B55" s="1730">
        <v>84096.679418150001</v>
      </c>
      <c r="C55" s="1203">
        <f t="shared" si="0"/>
        <v>1001535.7080825798</v>
      </c>
      <c r="D55" s="1456">
        <v>362177.77399999998</v>
      </c>
      <c r="E55" s="1966">
        <v>13207.35132</v>
      </c>
      <c r="F55" s="1142">
        <v>41592.036999999997</v>
      </c>
      <c r="G55" s="1142">
        <v>0</v>
      </c>
      <c r="H55" s="1851">
        <v>106738.15203999999</v>
      </c>
      <c r="I55" s="1588">
        <v>6673.9170000000004</v>
      </c>
      <c r="J55" s="1809">
        <v>471146.47672257986</v>
      </c>
      <c r="K55" s="911">
        <v>32955</v>
      </c>
    </row>
    <row r="56" spans="1:11" ht="12.75" customHeight="1" x14ac:dyDescent="0.2">
      <c r="A56" s="3" t="s">
        <v>167</v>
      </c>
      <c r="B56" s="1730">
        <v>48780.940242770004</v>
      </c>
      <c r="C56" s="1203">
        <f t="shared" si="0"/>
        <v>431826.71850655024</v>
      </c>
      <c r="D56" s="1456">
        <v>209441.39799999999</v>
      </c>
      <c r="E56" s="1966">
        <v>0</v>
      </c>
      <c r="F56" s="1142">
        <v>25192.023000000001</v>
      </c>
      <c r="G56" s="1142">
        <v>0</v>
      </c>
      <c r="H56" s="1851">
        <v>0</v>
      </c>
      <c r="I56" s="1588">
        <v>3557.623</v>
      </c>
      <c r="J56" s="1809">
        <v>193635.67450655028</v>
      </c>
      <c r="K56" s="911">
        <v>17400</v>
      </c>
    </row>
    <row r="57" spans="1:11" ht="12.75" customHeight="1" x14ac:dyDescent="0.2">
      <c r="A57" s="3" t="s">
        <v>401</v>
      </c>
      <c r="B57" s="1730">
        <v>6870.3806351909989</v>
      </c>
      <c r="C57" s="1203">
        <f t="shared" si="0"/>
        <v>73561.462220522473</v>
      </c>
      <c r="D57" s="1456">
        <v>26620.225999999999</v>
      </c>
      <c r="E57" s="1966">
        <v>0</v>
      </c>
      <c r="F57" s="1142">
        <v>2043.43</v>
      </c>
      <c r="G57" s="1142">
        <v>0</v>
      </c>
      <c r="H57" s="1851">
        <v>0</v>
      </c>
      <c r="I57" s="1588">
        <v>226.078</v>
      </c>
      <c r="J57" s="1809">
        <v>44671.728220522469</v>
      </c>
      <c r="K57" s="911">
        <v>3381</v>
      </c>
    </row>
    <row r="58" spans="1:11" ht="12.75" customHeight="1" x14ac:dyDescent="0.2">
      <c r="A58" s="3" t="s">
        <v>402</v>
      </c>
      <c r="B58" s="1730">
        <v>20208.608387502005</v>
      </c>
      <c r="C58" s="1203">
        <f t="shared" si="0"/>
        <v>132303.90613071743</v>
      </c>
      <c r="D58" s="1456">
        <v>75136.331999999995</v>
      </c>
      <c r="E58" s="1966">
        <v>0</v>
      </c>
      <c r="F58" s="1142">
        <v>13063.142</v>
      </c>
      <c r="G58" s="1142">
        <v>0</v>
      </c>
      <c r="H58" s="1851">
        <v>136.36636999999999</v>
      </c>
      <c r="I58" s="1588">
        <v>1736.5150000000001</v>
      </c>
      <c r="J58" s="1809">
        <v>42231.55076071743</v>
      </c>
      <c r="K58" s="911">
        <v>5801</v>
      </c>
    </row>
    <row r="59" spans="1:11" ht="12.75" customHeight="1" x14ac:dyDescent="0.2">
      <c r="A59" s="3" t="s">
        <v>403</v>
      </c>
      <c r="B59" s="1730">
        <v>24181.350738079997</v>
      </c>
      <c r="C59" s="1203">
        <f t="shared" si="0"/>
        <v>216448.1557680369</v>
      </c>
      <c r="D59" s="1456">
        <v>105963.42600000001</v>
      </c>
      <c r="E59" s="1966">
        <v>0</v>
      </c>
      <c r="F59" s="1142">
        <v>12198.164000000001</v>
      </c>
      <c r="G59" s="1142">
        <v>0</v>
      </c>
      <c r="H59" s="1851">
        <v>0</v>
      </c>
      <c r="I59" s="1588">
        <v>1345.29</v>
      </c>
      <c r="J59" s="1809">
        <v>96941.275768036881</v>
      </c>
      <c r="K59" s="911">
        <v>9768</v>
      </c>
    </row>
    <row r="60" spans="1:11" ht="12.75" customHeight="1" x14ac:dyDescent="0.2">
      <c r="A60" s="3" t="s">
        <v>404</v>
      </c>
      <c r="B60" s="1730">
        <v>25003.539688024</v>
      </c>
      <c r="C60" s="1203">
        <f t="shared" si="0"/>
        <v>220315.11631910247</v>
      </c>
      <c r="D60" s="1456">
        <v>150292.77499999999</v>
      </c>
      <c r="E60" s="1966">
        <v>0</v>
      </c>
      <c r="F60" s="1142">
        <v>23604.964</v>
      </c>
      <c r="G60" s="1142">
        <v>0</v>
      </c>
      <c r="H60" s="1851">
        <v>0</v>
      </c>
      <c r="I60" s="1588">
        <v>1994.4960000000001</v>
      </c>
      <c r="J60" s="1809">
        <v>44422.881319102438</v>
      </c>
      <c r="K60" s="911">
        <v>6341</v>
      </c>
    </row>
    <row r="61" spans="1:11" ht="12.75" customHeight="1" x14ac:dyDescent="0.2">
      <c r="A61" s="3" t="s">
        <v>405</v>
      </c>
      <c r="B61" s="1730">
        <v>40053.221570499998</v>
      </c>
      <c r="C61" s="1203">
        <f t="shared" si="0"/>
        <v>224640.05817227054</v>
      </c>
      <c r="D61" s="1456">
        <v>123423.128</v>
      </c>
      <c r="E61" s="1966">
        <v>0</v>
      </c>
      <c r="F61" s="1142">
        <v>9599.27</v>
      </c>
      <c r="G61" s="1142">
        <v>0</v>
      </c>
      <c r="H61" s="1851">
        <v>0</v>
      </c>
      <c r="I61" s="1588">
        <v>3574.6390000000001</v>
      </c>
      <c r="J61" s="1809">
        <v>88043.021172270543</v>
      </c>
      <c r="K61" s="911">
        <v>11833</v>
      </c>
    </row>
    <row r="62" spans="1:11" ht="12.75" customHeight="1" x14ac:dyDescent="0.2">
      <c r="A62" s="3" t="s">
        <v>406</v>
      </c>
      <c r="B62" s="1730">
        <v>29054.119022543</v>
      </c>
      <c r="C62" s="1203">
        <f t="shared" si="0"/>
        <v>235118.31945307169</v>
      </c>
      <c r="D62" s="1456">
        <v>116956.823</v>
      </c>
      <c r="E62" s="1966">
        <v>0</v>
      </c>
      <c r="F62" s="1142">
        <v>20340.54</v>
      </c>
      <c r="G62" s="1142">
        <v>0</v>
      </c>
      <c r="H62" s="1851">
        <v>0</v>
      </c>
      <c r="I62" s="1588">
        <v>2005.8219999999999</v>
      </c>
      <c r="J62" s="1809">
        <v>95815.134453071674</v>
      </c>
      <c r="K62" s="911">
        <v>9367</v>
      </c>
    </row>
    <row r="63" spans="1:11" ht="12.75" customHeight="1" x14ac:dyDescent="0.2">
      <c r="A63" s="3" t="s">
        <v>107</v>
      </c>
      <c r="B63" s="1730">
        <v>21214.967272766</v>
      </c>
      <c r="C63" s="1203">
        <f t="shared" si="0"/>
        <v>119909.36108406354</v>
      </c>
      <c r="D63" s="1456">
        <v>63955.555999999997</v>
      </c>
      <c r="E63" s="1966">
        <v>1419.7358599999998</v>
      </c>
      <c r="F63" s="1142">
        <v>1364.818</v>
      </c>
      <c r="G63" s="1142">
        <v>0</v>
      </c>
      <c r="H63" s="1851">
        <v>5768.4360600000009</v>
      </c>
      <c r="I63" s="1588">
        <v>1572.914</v>
      </c>
      <c r="J63" s="1809">
        <v>45827.901164063529</v>
      </c>
      <c r="K63" s="911">
        <v>7344</v>
      </c>
    </row>
    <row r="64" spans="1:11" ht="12.75" customHeight="1" x14ac:dyDescent="0.2">
      <c r="A64" s="3" t="s">
        <v>407</v>
      </c>
      <c r="B64" s="1730">
        <v>4129.7071518049997</v>
      </c>
      <c r="C64" s="1203">
        <f t="shared" si="0"/>
        <v>49111.828448910761</v>
      </c>
      <c r="D64" s="1456">
        <v>15833.558000000001</v>
      </c>
      <c r="E64" s="1966">
        <v>0</v>
      </c>
      <c r="F64" s="1142">
        <v>862.30499999999995</v>
      </c>
      <c r="G64" s="1142">
        <v>0</v>
      </c>
      <c r="H64" s="1851">
        <v>0</v>
      </c>
      <c r="I64" s="1588">
        <v>173.65299999999999</v>
      </c>
      <c r="J64" s="1809">
        <v>32242.312448910758</v>
      </c>
      <c r="K64" s="911">
        <v>1944</v>
      </c>
    </row>
    <row r="65" spans="1:11" ht="12.75" customHeight="1" x14ac:dyDescent="0.2">
      <c r="A65" s="3" t="s">
        <v>408</v>
      </c>
      <c r="B65" s="1730">
        <v>1861.7204006463003</v>
      </c>
      <c r="C65" s="1203">
        <f t="shared" si="0"/>
        <v>17463.085635251999</v>
      </c>
      <c r="D65" s="1456">
        <v>6712.4669999999996</v>
      </c>
      <c r="E65" s="1966">
        <v>0</v>
      </c>
      <c r="F65" s="1142">
        <v>280.44799999999998</v>
      </c>
      <c r="G65" s="1142">
        <v>0</v>
      </c>
      <c r="H65" s="1851">
        <v>0</v>
      </c>
      <c r="I65" s="1588">
        <v>30.661000000000001</v>
      </c>
      <c r="J65" s="1809">
        <v>10439.509635251999</v>
      </c>
      <c r="K65" s="911">
        <v>805</v>
      </c>
    </row>
    <row r="66" spans="1:11" ht="12.75" customHeight="1" x14ac:dyDescent="0.2">
      <c r="A66" s="3" t="s">
        <v>179</v>
      </c>
      <c r="B66" s="1730">
        <v>1067.7034099559</v>
      </c>
      <c r="C66" s="1203">
        <f t="shared" si="0"/>
        <v>11092.363914624344</v>
      </c>
      <c r="D66" s="1456">
        <v>3937.09</v>
      </c>
      <c r="E66" s="1966">
        <v>0</v>
      </c>
      <c r="F66" s="1142">
        <v>217.042</v>
      </c>
      <c r="G66" s="1142">
        <v>0</v>
      </c>
      <c r="H66" s="1851">
        <v>0</v>
      </c>
      <c r="I66" s="1588">
        <v>56.152000000000001</v>
      </c>
      <c r="J66" s="1809">
        <v>6882.0799146243426</v>
      </c>
      <c r="K66" s="911">
        <v>371</v>
      </c>
    </row>
    <row r="67" spans="1:11" ht="12.75" customHeight="1" x14ac:dyDescent="0.2">
      <c r="A67" s="3" t="s">
        <v>409</v>
      </c>
      <c r="B67" s="1730">
        <v>52318.636598300007</v>
      </c>
      <c r="C67" s="1203">
        <f t="shared" si="0"/>
        <v>457529.76188716257</v>
      </c>
      <c r="D67" s="1456">
        <v>247536.95600000001</v>
      </c>
      <c r="E67" s="1966">
        <v>0</v>
      </c>
      <c r="F67" s="1142">
        <v>42558.533000000003</v>
      </c>
      <c r="G67" s="1142">
        <v>0</v>
      </c>
      <c r="H67" s="1851">
        <v>0</v>
      </c>
      <c r="I67" s="1588">
        <v>4034.5230000000001</v>
      </c>
      <c r="J67" s="1809">
        <v>163399.74988716256</v>
      </c>
      <c r="K67" s="911">
        <v>19698</v>
      </c>
    </row>
    <row r="68" spans="1:11" ht="12.75" customHeight="1" x14ac:dyDescent="0.2">
      <c r="A68" s="3" t="s">
        <v>410</v>
      </c>
      <c r="B68" s="1730">
        <v>2759.9514589936002</v>
      </c>
      <c r="C68" s="1203">
        <f t="shared" si="0"/>
        <v>19180.096246396755</v>
      </c>
      <c r="D68" s="1456">
        <v>9872.4689999999991</v>
      </c>
      <c r="E68" s="1966">
        <v>0</v>
      </c>
      <c r="F68" s="1142">
        <v>488.17399999999998</v>
      </c>
      <c r="G68" s="1142">
        <v>0</v>
      </c>
      <c r="H68" s="1851">
        <v>0</v>
      </c>
      <c r="I68" s="1588">
        <v>140.99199999999999</v>
      </c>
      <c r="J68" s="1809">
        <v>8678.4612463967551</v>
      </c>
      <c r="K68" s="911">
        <v>1035</v>
      </c>
    </row>
    <row r="69" spans="1:11" ht="12.75" customHeight="1" x14ac:dyDescent="0.2">
      <c r="A69" s="3" t="s">
        <v>411</v>
      </c>
      <c r="B69" s="1730">
        <v>6973.2718042010001</v>
      </c>
      <c r="C69" s="1203">
        <f>SUM(D69:J69)</f>
        <v>43027.817287526996</v>
      </c>
      <c r="D69" s="1456">
        <v>27947.182000000001</v>
      </c>
      <c r="E69" s="1966">
        <v>0</v>
      </c>
      <c r="F69" s="1142">
        <v>2293.5140000000001</v>
      </c>
      <c r="G69" s="1142">
        <v>0</v>
      </c>
      <c r="H69" s="1851">
        <v>0</v>
      </c>
      <c r="I69" s="1588">
        <v>479.83</v>
      </c>
      <c r="J69" s="1809">
        <v>12307.29128752699</v>
      </c>
      <c r="K69" s="911">
        <v>1769</v>
      </c>
    </row>
    <row r="70" spans="1:11" ht="12.75" customHeight="1" x14ac:dyDescent="0.2">
      <c r="A70" s="3" t="s">
        <v>2073</v>
      </c>
      <c r="B70" s="1730">
        <v>2382.9748056158001</v>
      </c>
      <c r="C70" s="1203">
        <f>SUM(D70:J70)</f>
        <v>17199.579700056842</v>
      </c>
      <c r="D70" s="1456">
        <v>11140.272999999999</v>
      </c>
      <c r="E70" s="1966">
        <v>0</v>
      </c>
      <c r="F70" s="1142">
        <v>450.87</v>
      </c>
      <c r="G70" s="1142">
        <v>0</v>
      </c>
      <c r="H70" s="1851">
        <v>0</v>
      </c>
      <c r="I70" s="1588">
        <v>193.13300000000001</v>
      </c>
      <c r="J70" s="1809">
        <v>5415.3037000568438</v>
      </c>
      <c r="K70" s="911">
        <v>757</v>
      </c>
    </row>
    <row r="71" spans="1:11" ht="12.75" customHeight="1" x14ac:dyDescent="0.2">
      <c r="A71" s="576"/>
      <c r="B71" s="577"/>
      <c r="C71" s="1058"/>
      <c r="D71" s="1143"/>
      <c r="E71" s="1143"/>
      <c r="F71" s="1143"/>
      <c r="G71" s="1143"/>
      <c r="H71" s="1143"/>
      <c r="I71" s="1143"/>
      <c r="J71" s="1144"/>
      <c r="K71" s="704"/>
    </row>
    <row r="72" spans="1:11" ht="12.75" customHeight="1" x14ac:dyDescent="0.2">
      <c r="A72" s="578" t="s">
        <v>5</v>
      </c>
      <c r="B72" s="579">
        <f>SUM(B4:B70)</f>
        <v>1491069.7243807062</v>
      </c>
      <c r="C72" s="1145">
        <f t="shared" ref="C72:K72" si="1">SUM(C4:C70)</f>
        <v>13267458.463093678</v>
      </c>
      <c r="D72" s="1145">
        <f t="shared" si="1"/>
        <v>6342478.8399999999</v>
      </c>
      <c r="E72" s="1145">
        <f t="shared" si="1"/>
        <v>55579.371710000007</v>
      </c>
      <c r="F72" s="1145">
        <f t="shared" si="1"/>
        <v>1007883.068</v>
      </c>
      <c r="G72" s="1145">
        <f t="shared" si="1"/>
        <v>0</v>
      </c>
      <c r="H72" s="1145">
        <f t="shared" si="1"/>
        <v>141238.22537</v>
      </c>
      <c r="I72" s="1146">
        <f t="shared" si="1"/>
        <v>114061.11899999998</v>
      </c>
      <c r="J72" s="1147">
        <f t="shared" si="1"/>
        <v>5606217.839013678</v>
      </c>
      <c r="K72" s="963">
        <f t="shared" si="1"/>
        <v>524206</v>
      </c>
    </row>
    <row r="73" spans="1:11" ht="12.75" customHeight="1" thickBot="1" x14ac:dyDescent="0.25">
      <c r="A73" s="580"/>
      <c r="B73" s="581"/>
      <c r="C73" s="1148"/>
      <c r="D73" s="1149"/>
      <c r="E73" s="1150"/>
      <c r="F73" s="1151"/>
      <c r="G73" s="1152"/>
      <c r="H73" s="1152"/>
      <c r="I73" s="1150"/>
      <c r="J73" s="1153"/>
      <c r="K73" s="705"/>
    </row>
    <row r="74" spans="1:11" ht="12.75" customHeight="1" x14ac:dyDescent="0.2">
      <c r="A74" s="158" t="s">
        <v>284</v>
      </c>
      <c r="B74" s="1733">
        <v>108834.84818275063</v>
      </c>
      <c r="C74" s="1203">
        <f>SUM(D74:J74)</f>
        <v>876571.83518496039</v>
      </c>
      <c r="D74" s="1456">
        <v>582189.45556473196</v>
      </c>
      <c r="E74" s="1873">
        <v>7403.62266</v>
      </c>
      <c r="F74" s="1022">
        <v>87616.782362831786</v>
      </c>
      <c r="G74" s="1022">
        <v>0</v>
      </c>
      <c r="H74" s="1832">
        <v>2552.6661099999997</v>
      </c>
      <c r="I74" s="1022">
        <v>5860.0438946467602</v>
      </c>
      <c r="J74" s="1811">
        <v>190949.26459274988</v>
      </c>
      <c r="K74" s="844">
        <v>27483</v>
      </c>
    </row>
    <row r="75" spans="1:11" ht="12.75" customHeight="1" x14ac:dyDescent="0.2">
      <c r="A75" s="107" t="s">
        <v>285</v>
      </c>
      <c r="B75" s="1733">
        <v>73399.304849652137</v>
      </c>
      <c r="C75" s="1203">
        <f t="shared" ref="C75:C100" si="2">SUM(D75:J75)</f>
        <v>647518.93512218539</v>
      </c>
      <c r="D75" s="1456">
        <v>313133.61124337284</v>
      </c>
      <c r="E75" s="1873">
        <v>1784.55477</v>
      </c>
      <c r="F75" s="1022">
        <v>28169.627612503438</v>
      </c>
      <c r="G75" s="1022">
        <v>0</v>
      </c>
      <c r="H75" s="1832">
        <v>1633.3291499999998</v>
      </c>
      <c r="I75" s="1022">
        <v>4153.2547086321465</v>
      </c>
      <c r="J75" s="1812">
        <v>298644.55763767695</v>
      </c>
      <c r="K75" s="844">
        <v>26173</v>
      </c>
    </row>
    <row r="76" spans="1:11" ht="12.75" customHeight="1" x14ac:dyDescent="0.2">
      <c r="A76" s="107" t="s">
        <v>286</v>
      </c>
      <c r="B76" s="1733">
        <v>68138.38243022286</v>
      </c>
      <c r="C76" s="1203">
        <f t="shared" si="2"/>
        <v>695825.5597092039</v>
      </c>
      <c r="D76" s="1456">
        <v>293025.96454695554</v>
      </c>
      <c r="E76" s="1873">
        <v>596.52517</v>
      </c>
      <c r="F76" s="1022">
        <v>46605.390878043952</v>
      </c>
      <c r="G76" s="1022">
        <v>0</v>
      </c>
      <c r="H76" s="1832">
        <v>3849.2297599999997</v>
      </c>
      <c r="I76" s="1022">
        <v>3459.6802032885757</v>
      </c>
      <c r="J76" s="1812">
        <v>348288.76915091579</v>
      </c>
      <c r="K76" s="844">
        <v>26420</v>
      </c>
    </row>
    <row r="77" spans="1:11" ht="12.75" customHeight="1" x14ac:dyDescent="0.2">
      <c r="A77" s="107" t="s">
        <v>287</v>
      </c>
      <c r="B77" s="1733">
        <v>74977.057458591764</v>
      </c>
      <c r="C77" s="1203">
        <f t="shared" si="2"/>
        <v>485339.21773546399</v>
      </c>
      <c r="D77" s="1456">
        <v>276213.60835371347</v>
      </c>
      <c r="E77" s="1873">
        <v>367.99943999999999</v>
      </c>
      <c r="F77" s="1022">
        <v>65172.828975805125</v>
      </c>
      <c r="G77" s="1022">
        <v>0</v>
      </c>
      <c r="H77" s="1832">
        <v>1569.3143600000001</v>
      </c>
      <c r="I77" s="1022">
        <v>4579.4066909033509</v>
      </c>
      <c r="J77" s="1812">
        <v>137436.05991504202</v>
      </c>
      <c r="K77" s="844">
        <v>19409</v>
      </c>
    </row>
    <row r="78" spans="1:11" ht="12.75" customHeight="1" x14ac:dyDescent="0.2">
      <c r="A78" s="107" t="s">
        <v>288</v>
      </c>
      <c r="B78" s="1733">
        <v>60821.437683204073</v>
      </c>
      <c r="C78" s="1203">
        <f t="shared" si="2"/>
        <v>498634.88887298224</v>
      </c>
      <c r="D78" s="1456">
        <v>223894.77129024186</v>
      </c>
      <c r="E78" s="1873">
        <v>-0.31185000000000002</v>
      </c>
      <c r="F78" s="1022">
        <v>50948.18238065995</v>
      </c>
      <c r="G78" s="1022">
        <v>0</v>
      </c>
      <c r="H78" s="1832">
        <v>0</v>
      </c>
      <c r="I78" s="1022">
        <v>3196.6222277435159</v>
      </c>
      <c r="J78" s="1812">
        <v>220595.62482433693</v>
      </c>
      <c r="K78" s="844">
        <v>22496</v>
      </c>
    </row>
    <row r="79" spans="1:11" ht="12.75" customHeight="1" x14ac:dyDescent="0.2">
      <c r="A79" s="107" t="s">
        <v>289</v>
      </c>
      <c r="B79" s="1733">
        <v>75247.381022957939</v>
      </c>
      <c r="C79" s="1203">
        <f t="shared" si="2"/>
        <v>629437.44794269325</v>
      </c>
      <c r="D79" s="1456">
        <v>342730.98018607765</v>
      </c>
      <c r="E79" s="1873">
        <v>0</v>
      </c>
      <c r="F79" s="1022">
        <v>51912.206783678164</v>
      </c>
      <c r="G79" s="1022">
        <v>0</v>
      </c>
      <c r="H79" s="1832">
        <v>136.36636999999999</v>
      </c>
      <c r="I79" s="1022">
        <v>5807.8263405455655</v>
      </c>
      <c r="J79" s="1812">
        <v>228850.06826239193</v>
      </c>
      <c r="K79" s="844">
        <v>27575</v>
      </c>
    </row>
    <row r="80" spans="1:11" ht="12.75" customHeight="1" x14ac:dyDescent="0.2">
      <c r="A80" s="107" t="s">
        <v>290</v>
      </c>
      <c r="B80" s="1733">
        <v>46437.278618459779</v>
      </c>
      <c r="C80" s="1203">
        <f t="shared" si="2"/>
        <v>415373.93774300185</v>
      </c>
      <c r="D80" s="1456">
        <v>203813.13026887371</v>
      </c>
      <c r="E80" s="1873">
        <v>10.497110000000001</v>
      </c>
      <c r="F80" s="1022">
        <v>41876.908878920935</v>
      </c>
      <c r="G80" s="1022">
        <v>0</v>
      </c>
      <c r="H80" s="1832">
        <v>0</v>
      </c>
      <c r="I80" s="1022">
        <v>3303.1687252746769</v>
      </c>
      <c r="J80" s="1812">
        <v>166370.23275993252</v>
      </c>
      <c r="K80" s="844">
        <v>15456</v>
      </c>
    </row>
    <row r="81" spans="1:13" ht="12.75" customHeight="1" x14ac:dyDescent="0.2">
      <c r="A81" s="107" t="s">
        <v>291</v>
      </c>
      <c r="B81" s="1733">
        <v>82114.903220166714</v>
      </c>
      <c r="C81" s="1203">
        <f t="shared" si="2"/>
        <v>729979.53372769861</v>
      </c>
      <c r="D81" s="1456">
        <v>404625.2623720477</v>
      </c>
      <c r="E81" s="1873">
        <v>1714.6963900000001</v>
      </c>
      <c r="F81" s="1022">
        <v>50140.833427577942</v>
      </c>
      <c r="G81" s="1022">
        <v>0</v>
      </c>
      <c r="H81" s="1832">
        <v>2106.5906099999997</v>
      </c>
      <c r="I81" s="1022">
        <v>7677.5360119853613</v>
      </c>
      <c r="J81" s="1812">
        <v>263714.61491608759</v>
      </c>
      <c r="K81" s="844">
        <v>30516</v>
      </c>
    </row>
    <row r="82" spans="1:13" ht="12.75" customHeight="1" x14ac:dyDescent="0.2">
      <c r="A82" s="107" t="s">
        <v>292</v>
      </c>
      <c r="B82" s="1733">
        <v>49835.145496952027</v>
      </c>
      <c r="C82" s="1203">
        <f t="shared" si="2"/>
        <v>572326.28465689172</v>
      </c>
      <c r="D82" s="1456">
        <v>266269.80117065005</v>
      </c>
      <c r="E82" s="1873">
        <v>-312.36966000000001</v>
      </c>
      <c r="F82" s="1022">
        <v>41145.999109024837</v>
      </c>
      <c r="G82" s="1022">
        <v>0</v>
      </c>
      <c r="H82" s="1832">
        <v>3315.7969099999996</v>
      </c>
      <c r="I82" s="1022">
        <v>3247.3169833166007</v>
      </c>
      <c r="J82" s="1812">
        <v>258659.74014390027</v>
      </c>
      <c r="K82" s="844">
        <v>21282</v>
      </c>
    </row>
    <row r="83" spans="1:13" ht="12.75" customHeight="1" x14ac:dyDescent="0.2">
      <c r="A83" s="107" t="s">
        <v>293</v>
      </c>
      <c r="B83" s="1733">
        <v>37946.730362470524</v>
      </c>
      <c r="C83" s="1203">
        <f t="shared" si="2"/>
        <v>419946.92687705817</v>
      </c>
      <c r="D83" s="1456">
        <v>189603.78600905245</v>
      </c>
      <c r="E83" s="1873">
        <v>20304.8789</v>
      </c>
      <c r="F83" s="1022">
        <v>47013.017300981694</v>
      </c>
      <c r="G83" s="1022">
        <v>0</v>
      </c>
      <c r="H83" s="1832">
        <v>6972.6000499999991</v>
      </c>
      <c r="I83" s="1022">
        <v>2832.0551335098753</v>
      </c>
      <c r="J83" s="1812">
        <v>153220.58948351414</v>
      </c>
      <c r="K83" s="844">
        <v>13562</v>
      </c>
    </row>
    <row r="84" spans="1:13" ht="12.75" customHeight="1" x14ac:dyDescent="0.2">
      <c r="A84" s="107" t="s">
        <v>294</v>
      </c>
      <c r="B84" s="1733">
        <v>99081.160517535493</v>
      </c>
      <c r="C84" s="1203">
        <f t="shared" si="2"/>
        <v>773792.04165616794</v>
      </c>
      <c r="D84" s="1456">
        <v>389849.0325387849</v>
      </c>
      <c r="E84" s="1873">
        <v>1419.7358599999998</v>
      </c>
      <c r="F84" s="1022">
        <v>24549.039278717377</v>
      </c>
      <c r="G84" s="1022">
        <v>0</v>
      </c>
      <c r="H84" s="1832">
        <v>5768.4360600000009</v>
      </c>
      <c r="I84" s="1022">
        <v>6721.6508892473166</v>
      </c>
      <c r="J84" s="1812">
        <v>345484.14702941844</v>
      </c>
      <c r="K84" s="844">
        <v>39688</v>
      </c>
    </row>
    <row r="85" spans="1:13" ht="12.75" customHeight="1" x14ac:dyDescent="0.2">
      <c r="A85" s="107" t="s">
        <v>295</v>
      </c>
      <c r="B85" s="1733">
        <v>71385.749142772955</v>
      </c>
      <c r="C85" s="1203">
        <f t="shared" si="2"/>
        <v>678108.56375448732</v>
      </c>
      <c r="D85" s="1456">
        <v>317622.27656222886</v>
      </c>
      <c r="E85" s="1873">
        <v>367.29940999999997</v>
      </c>
      <c r="F85" s="1022">
        <v>41485.015874320365</v>
      </c>
      <c r="G85" s="1022">
        <v>0</v>
      </c>
      <c r="H85" s="1832">
        <v>0</v>
      </c>
      <c r="I85" s="1022">
        <v>4829.51623818384</v>
      </c>
      <c r="J85" s="1812">
        <v>313804.45566975436</v>
      </c>
      <c r="K85" s="844">
        <v>27361</v>
      </c>
    </row>
    <row r="86" spans="1:13" ht="12.75" customHeight="1" x14ac:dyDescent="0.2">
      <c r="A86" s="107" t="s">
        <v>296</v>
      </c>
      <c r="B86" s="1733">
        <v>63347.892827629068</v>
      </c>
      <c r="C86" s="1203">
        <f t="shared" si="2"/>
        <v>814238.9394177855</v>
      </c>
      <c r="D86" s="1456">
        <v>272819.3190332668</v>
      </c>
      <c r="E86" s="1873">
        <v>1350.4534099999998</v>
      </c>
      <c r="F86" s="1022">
        <v>31330.225171538095</v>
      </c>
      <c r="G86" s="1022">
        <v>0</v>
      </c>
      <c r="H86" s="1832">
        <v>102250.54268000001</v>
      </c>
      <c r="I86" s="1022">
        <v>5027.2921806199593</v>
      </c>
      <c r="J86" s="1812">
        <v>401461.10694236058</v>
      </c>
      <c r="K86" s="844">
        <v>26061</v>
      </c>
    </row>
    <row r="87" spans="1:13" ht="12.75" customHeight="1" x14ac:dyDescent="0.2">
      <c r="A87" s="107" t="s">
        <v>297</v>
      </c>
      <c r="B87" s="1733">
        <v>44465.535297990784</v>
      </c>
      <c r="C87" s="1203">
        <f t="shared" si="2"/>
        <v>628181.82964002923</v>
      </c>
      <c r="D87" s="1456">
        <v>243439.11505719597</v>
      </c>
      <c r="E87" s="1873">
        <v>16385.291009999997</v>
      </c>
      <c r="F87" s="1022">
        <v>55214.243619887013</v>
      </c>
      <c r="G87" s="1022">
        <v>0</v>
      </c>
      <c r="H87" s="1832">
        <v>3708.2093199999999</v>
      </c>
      <c r="I87" s="1022">
        <v>2987.0019961330277</v>
      </c>
      <c r="J87" s="1812">
        <v>306447.96863681317</v>
      </c>
      <c r="K87" s="844">
        <v>17370</v>
      </c>
    </row>
    <row r="88" spans="1:13" ht="12.75" customHeight="1" x14ac:dyDescent="0.2">
      <c r="A88" s="107" t="s">
        <v>298</v>
      </c>
      <c r="B88" s="1733">
        <v>58619.688594858577</v>
      </c>
      <c r="C88" s="1203">
        <f t="shared" si="2"/>
        <v>599731.61173710797</v>
      </c>
      <c r="D88" s="1456">
        <v>287717.3857043864</v>
      </c>
      <c r="E88" s="1873">
        <v>-46.262650000000001</v>
      </c>
      <c r="F88" s="1022">
        <v>51259.469153731945</v>
      </c>
      <c r="G88" s="1022">
        <v>0</v>
      </c>
      <c r="H88" s="1833">
        <v>0</v>
      </c>
      <c r="I88" s="1022">
        <v>4122.0019724992226</v>
      </c>
      <c r="J88" s="1812">
        <v>256679.01755649035</v>
      </c>
      <c r="K88" s="844">
        <v>21409</v>
      </c>
    </row>
    <row r="89" spans="1:13" ht="12.75" customHeight="1" x14ac:dyDescent="0.2">
      <c r="A89" s="107" t="s">
        <v>299</v>
      </c>
      <c r="B89" s="1733">
        <v>67471.846507817652</v>
      </c>
      <c r="C89" s="1203">
        <f t="shared" si="2"/>
        <v>529665.92367203545</v>
      </c>
      <c r="D89" s="1456">
        <v>269996.83159662184</v>
      </c>
      <c r="E89" s="1873">
        <v>-2.7499699999999998</v>
      </c>
      <c r="F89" s="1022">
        <v>39232.043097314607</v>
      </c>
      <c r="G89" s="1022">
        <v>0</v>
      </c>
      <c r="H89" s="1833">
        <v>0</v>
      </c>
      <c r="I89" s="1022">
        <v>5322.5278256037054</v>
      </c>
      <c r="J89" s="1812">
        <v>215117.27112249532</v>
      </c>
      <c r="K89" s="844">
        <v>23948</v>
      </c>
    </row>
    <row r="90" spans="1:13" ht="12.75" customHeight="1" x14ac:dyDescent="0.2">
      <c r="A90" s="107" t="s">
        <v>300</v>
      </c>
      <c r="B90" s="1733">
        <v>74198.040060669155</v>
      </c>
      <c r="C90" s="1203">
        <f t="shared" si="2"/>
        <v>506881.42891115358</v>
      </c>
      <c r="D90" s="1456">
        <v>260059.80908470147</v>
      </c>
      <c r="E90" s="1873">
        <v>-56.669220000000003</v>
      </c>
      <c r="F90" s="1022">
        <v>16712.916981934013</v>
      </c>
      <c r="G90" s="1022">
        <v>0</v>
      </c>
      <c r="H90" s="1833">
        <v>0</v>
      </c>
      <c r="I90" s="1022">
        <v>5512.2808515003289</v>
      </c>
      <c r="J90" s="1812">
        <v>224653.09121301776</v>
      </c>
      <c r="K90" s="844">
        <v>25364</v>
      </c>
    </row>
    <row r="91" spans="1:13" ht="12.75" customHeight="1" x14ac:dyDescent="0.2">
      <c r="A91" s="107" t="s">
        <v>301</v>
      </c>
      <c r="B91" s="1733">
        <v>55326.825797718331</v>
      </c>
      <c r="C91" s="1203">
        <f t="shared" si="2"/>
        <v>472033.12483667629</v>
      </c>
      <c r="D91" s="1456">
        <v>209505.25308211034</v>
      </c>
      <c r="E91" s="1873">
        <v>4047.0806899999998</v>
      </c>
      <c r="F91" s="1022">
        <v>26027.665406271051</v>
      </c>
      <c r="G91" s="1022">
        <v>0</v>
      </c>
      <c r="H91" s="1833">
        <v>0</v>
      </c>
      <c r="I91" s="1022">
        <v>6445.3946766542003</v>
      </c>
      <c r="J91" s="1812">
        <v>226007.73098164072</v>
      </c>
      <c r="K91" s="844">
        <v>21308</v>
      </c>
    </row>
    <row r="92" spans="1:13" ht="12.75" customHeight="1" x14ac:dyDescent="0.2">
      <c r="A92" s="107" t="s">
        <v>302</v>
      </c>
      <c r="B92" s="1733">
        <v>67214.935130417827</v>
      </c>
      <c r="C92" s="1203">
        <f t="shared" si="2"/>
        <v>366929.6815869679</v>
      </c>
      <c r="D92" s="1456">
        <v>191275.6479883655</v>
      </c>
      <c r="E92" s="1874">
        <v>0</v>
      </c>
      <c r="F92" s="1022">
        <v>19121.179306594135</v>
      </c>
      <c r="G92" s="1022">
        <v>0</v>
      </c>
      <c r="H92" s="1833">
        <v>0</v>
      </c>
      <c r="I92" s="1022">
        <v>5740.7614428289617</v>
      </c>
      <c r="J92" s="1812">
        <v>150792.09284917932</v>
      </c>
      <c r="K92" s="844">
        <v>19683</v>
      </c>
    </row>
    <row r="93" spans="1:13" ht="12.75" customHeight="1" x14ac:dyDescent="0.2">
      <c r="A93" s="107" t="s">
        <v>303</v>
      </c>
      <c r="B93" s="1733">
        <v>25249.499139536696</v>
      </c>
      <c r="C93" s="1203">
        <f t="shared" si="2"/>
        <v>276916.20516246825</v>
      </c>
      <c r="D93" s="1456">
        <v>92968.010972823002</v>
      </c>
      <c r="E93" s="1874">
        <v>245.10023999999999</v>
      </c>
      <c r="F93" s="1022">
        <v>21816.101264186385</v>
      </c>
      <c r="G93" s="1022">
        <v>0</v>
      </c>
      <c r="H93" s="1833">
        <v>4774.2038499999999</v>
      </c>
      <c r="I93" s="1022">
        <v>3157.068758648928</v>
      </c>
      <c r="J93" s="1812">
        <v>153955.72007680993</v>
      </c>
      <c r="K93" s="844">
        <v>10875</v>
      </c>
      <c r="M93" s="16"/>
    </row>
    <row r="94" spans="1:13" ht="12.75" customHeight="1" x14ac:dyDescent="0.2">
      <c r="A94" s="107" t="s">
        <v>304</v>
      </c>
      <c r="B94" s="1733">
        <v>42054.849071897552</v>
      </c>
      <c r="C94" s="1203">
        <f t="shared" si="2"/>
        <v>339318.64992769202</v>
      </c>
      <c r="D94" s="1456">
        <v>143017.86202498045</v>
      </c>
      <c r="E94" s="1874">
        <v>0</v>
      </c>
      <c r="F94" s="1022">
        <v>24773.456677526938</v>
      </c>
      <c r="G94" s="1022">
        <v>0</v>
      </c>
      <c r="H94" s="1833">
        <v>0</v>
      </c>
      <c r="I94" s="1022">
        <v>7870.5339282621826</v>
      </c>
      <c r="J94" s="1812">
        <v>163656.79729692245</v>
      </c>
      <c r="K94" s="844">
        <v>16174</v>
      </c>
      <c r="M94" s="16"/>
    </row>
    <row r="95" spans="1:13" ht="12.75" customHeight="1" x14ac:dyDescent="0.2">
      <c r="A95" s="107" t="s">
        <v>305</v>
      </c>
      <c r="B95" s="1733">
        <v>38659.180673767303</v>
      </c>
      <c r="C95" s="1203">
        <f t="shared" si="2"/>
        <v>299387.06784624129</v>
      </c>
      <c r="D95" s="1456">
        <v>144444.232735884</v>
      </c>
      <c r="E95" s="1874">
        <v>0</v>
      </c>
      <c r="F95" s="1022">
        <v>35457.508762417878</v>
      </c>
      <c r="G95" s="1022">
        <v>0</v>
      </c>
      <c r="H95" s="1833">
        <v>0</v>
      </c>
      <c r="I95" s="1022">
        <v>4369.4566996063859</v>
      </c>
      <c r="J95" s="1812">
        <v>115115.86964833303</v>
      </c>
      <c r="K95" s="844">
        <v>11176</v>
      </c>
      <c r="M95" s="16"/>
    </row>
    <row r="96" spans="1:13" ht="12.75" customHeight="1" x14ac:dyDescent="0.2">
      <c r="A96" s="107" t="s">
        <v>306</v>
      </c>
      <c r="B96" s="1733">
        <v>28887.060755410861</v>
      </c>
      <c r="C96" s="1203">
        <f t="shared" si="2"/>
        <v>227943.31669666624</v>
      </c>
      <c r="D96" s="1456">
        <v>111641.88264872141</v>
      </c>
      <c r="E96" s="1874">
        <v>0</v>
      </c>
      <c r="F96" s="1022">
        <v>29372.0300743199</v>
      </c>
      <c r="G96" s="1022">
        <v>0</v>
      </c>
      <c r="H96" s="1833">
        <v>0</v>
      </c>
      <c r="I96" s="1022">
        <v>2675.9695519383849</v>
      </c>
      <c r="J96" s="1812">
        <v>84253.434421686543</v>
      </c>
      <c r="K96" s="844">
        <v>8410</v>
      </c>
      <c r="M96" s="16"/>
    </row>
    <row r="97" spans="1:15" ht="12.75" customHeight="1" x14ac:dyDescent="0.2">
      <c r="A97" s="107" t="s">
        <v>307</v>
      </c>
      <c r="B97" s="1733">
        <v>18096.352425408815</v>
      </c>
      <c r="C97" s="1203">
        <f t="shared" si="2"/>
        <v>276225.40550038347</v>
      </c>
      <c r="D97" s="1456">
        <v>78097.642630752656</v>
      </c>
      <c r="E97" s="1022">
        <v>0</v>
      </c>
      <c r="F97" s="1022">
        <v>22212.53064396952</v>
      </c>
      <c r="G97" s="1022">
        <v>0</v>
      </c>
      <c r="H97" s="1833">
        <v>2600.9401400000002</v>
      </c>
      <c r="I97" s="1022">
        <v>1154.2697278288178</v>
      </c>
      <c r="J97" s="1812">
        <v>172160.02235783247</v>
      </c>
      <c r="K97" s="844">
        <v>7991</v>
      </c>
    </row>
    <row r="98" spans="1:15" ht="12.75" customHeight="1" x14ac:dyDescent="0.2">
      <c r="A98" s="107" t="s">
        <v>308</v>
      </c>
      <c r="B98" s="1733">
        <v>18678.122371865851</v>
      </c>
      <c r="C98" s="1203">
        <f t="shared" si="2"/>
        <v>121240.96276786385</v>
      </c>
      <c r="D98" s="1456">
        <v>59148.286826718242</v>
      </c>
      <c r="E98" s="1022">
        <v>0</v>
      </c>
      <c r="F98" s="1022">
        <v>10220.118859617214</v>
      </c>
      <c r="G98" s="1022">
        <v>0</v>
      </c>
      <c r="H98" s="1022">
        <v>0</v>
      </c>
      <c r="I98" s="1022">
        <v>1757.5829935223769</v>
      </c>
      <c r="J98" s="1812">
        <v>50114.97408800602</v>
      </c>
      <c r="K98" s="844">
        <v>5339</v>
      </c>
    </row>
    <row r="99" spans="1:15" ht="12.75" customHeight="1" x14ac:dyDescent="0.2">
      <c r="A99" s="489" t="s">
        <v>310</v>
      </c>
      <c r="B99" s="1733">
        <v>23303.922642044454</v>
      </c>
      <c r="C99" s="1203">
        <f t="shared" si="2"/>
        <v>217696.03478679564</v>
      </c>
      <c r="D99" s="1456">
        <v>99035.303775674547</v>
      </c>
      <c r="E99" s="1022">
        <v>0</v>
      </c>
      <c r="F99" s="1022">
        <v>26459.411554761427</v>
      </c>
      <c r="G99" s="1022">
        <v>0</v>
      </c>
      <c r="H99" s="1022">
        <v>0</v>
      </c>
      <c r="I99" s="1022">
        <v>1262.8606286329191</v>
      </c>
      <c r="J99" s="1812">
        <v>90938.458827726747</v>
      </c>
      <c r="K99" s="844">
        <v>7581</v>
      </c>
    </row>
    <row r="100" spans="1:15" ht="12.75" customHeight="1" x14ac:dyDescent="0.2">
      <c r="A100" s="489" t="s">
        <v>311</v>
      </c>
      <c r="B100" s="1733">
        <v>17276.59409441855</v>
      </c>
      <c r="C100" s="1203">
        <f t="shared" si="2"/>
        <v>168213.10762101674</v>
      </c>
      <c r="D100" s="1456">
        <v>76340.576731066409</v>
      </c>
      <c r="E100" s="1022">
        <v>0</v>
      </c>
      <c r="F100" s="1022">
        <v>22038.334562864333</v>
      </c>
      <c r="G100" s="1022">
        <v>0</v>
      </c>
      <c r="H100" s="1022">
        <v>0</v>
      </c>
      <c r="I100" s="1022">
        <v>988.03771844301389</v>
      </c>
      <c r="J100" s="1812">
        <v>68846.158608642989</v>
      </c>
      <c r="K100" s="844">
        <v>4096</v>
      </c>
    </row>
    <row r="101" spans="1:15" ht="12.75" customHeight="1" x14ac:dyDescent="0.2">
      <c r="A101" s="107"/>
      <c r="B101" s="583"/>
      <c r="C101" s="1154"/>
      <c r="D101" s="1154"/>
      <c r="E101" s="1154"/>
      <c r="F101" s="1154"/>
      <c r="G101" s="1154"/>
      <c r="H101" s="1154"/>
      <c r="I101" s="1154"/>
      <c r="J101" s="1635"/>
      <c r="K101" s="925"/>
    </row>
    <row r="102" spans="1:15" ht="12.75" customHeight="1" x14ac:dyDescent="0.2">
      <c r="A102" s="578" t="s">
        <v>5</v>
      </c>
      <c r="B102" s="579">
        <f t="shared" ref="B102:K102" si="3">SUM(B74:B100)</f>
        <v>1491069.7243771884</v>
      </c>
      <c r="C102" s="1145">
        <f t="shared" si="3"/>
        <v>13267458.463093676</v>
      </c>
      <c r="D102" s="1145">
        <f t="shared" si="3"/>
        <v>6342478.8399999999</v>
      </c>
      <c r="E102" s="1145">
        <f t="shared" si="3"/>
        <v>55579.371709999999</v>
      </c>
      <c r="F102" s="1145">
        <f t="shared" si="3"/>
        <v>1007883.0680000002</v>
      </c>
      <c r="G102" s="1145">
        <f t="shared" si="3"/>
        <v>0</v>
      </c>
      <c r="H102" s="1145">
        <f t="shared" si="3"/>
        <v>141238.22537</v>
      </c>
      <c r="I102" s="1146">
        <f t="shared" si="3"/>
        <v>114061.11899999999</v>
      </c>
      <c r="J102" s="1147">
        <f t="shared" si="3"/>
        <v>5606217.8390136771</v>
      </c>
      <c r="K102" s="963">
        <f t="shared" si="3"/>
        <v>524206</v>
      </c>
    </row>
    <row r="103" spans="1:15" ht="12.75" customHeight="1" thickBot="1" x14ac:dyDescent="0.25">
      <c r="A103" s="580"/>
      <c r="B103" s="581"/>
      <c r="C103" s="582"/>
      <c r="D103" s="582"/>
      <c r="E103" s="582"/>
      <c r="F103" s="582"/>
      <c r="G103" s="582"/>
      <c r="H103" s="582"/>
      <c r="I103" s="318"/>
      <c r="J103" s="614"/>
      <c r="K103" s="705"/>
    </row>
    <row r="104" spans="1:15" ht="12.75" customHeight="1" x14ac:dyDescent="0.2">
      <c r="A104" s="666"/>
      <c r="B104" s="667"/>
      <c r="C104" s="668"/>
      <c r="D104" s="668"/>
      <c r="E104" s="668"/>
      <c r="F104" s="668"/>
      <c r="G104" s="668"/>
      <c r="H104" s="668"/>
      <c r="I104" s="668"/>
      <c r="J104" s="668"/>
      <c r="K104" s="676"/>
    </row>
    <row r="105" spans="1:15" x14ac:dyDescent="0.2">
      <c r="A105" s="670" t="s">
        <v>2063</v>
      </c>
      <c r="B105" s="609"/>
      <c r="C105" s="272"/>
      <c r="D105" s="272"/>
      <c r="E105" s="272"/>
      <c r="F105" s="272"/>
      <c r="G105" s="272"/>
      <c r="H105" s="272"/>
      <c r="I105" s="272"/>
      <c r="J105" s="272"/>
      <c r="K105" s="677"/>
      <c r="M105" s="16"/>
    </row>
    <row r="106" spans="1:15" ht="12" customHeight="1" x14ac:dyDescent="0.2">
      <c r="A106" s="2037" t="s">
        <v>2146</v>
      </c>
      <c r="B106" s="2035"/>
      <c r="C106" s="2035"/>
      <c r="D106" s="2035"/>
      <c r="E106" s="2035"/>
      <c r="F106" s="2035"/>
      <c r="G106" s="2035"/>
      <c r="H106" s="2035"/>
      <c r="I106" s="2036"/>
      <c r="J106" s="2037"/>
      <c r="K106" s="2036"/>
      <c r="M106" s="16"/>
    </row>
    <row r="107" spans="1:15" ht="36" customHeight="1" x14ac:dyDescent="0.2">
      <c r="A107" s="2034" t="s">
        <v>2084</v>
      </c>
      <c r="B107" s="2035"/>
      <c r="C107" s="2035"/>
      <c r="D107" s="2035"/>
      <c r="E107" s="2035"/>
      <c r="F107" s="2035"/>
      <c r="G107" s="2035"/>
      <c r="H107" s="2035"/>
      <c r="I107" s="2035"/>
      <c r="J107" s="2035"/>
      <c r="K107" s="2036"/>
    </row>
    <row r="108" spans="1:15" ht="12.75" customHeight="1" x14ac:dyDescent="0.2">
      <c r="A108" s="2037" t="s">
        <v>1247</v>
      </c>
      <c r="B108" s="2035"/>
      <c r="C108" s="2035"/>
      <c r="D108" s="2035"/>
      <c r="E108" s="2035"/>
      <c r="F108" s="2035"/>
      <c r="G108" s="2035"/>
      <c r="H108" s="2035"/>
      <c r="I108" s="2035"/>
      <c r="J108" s="2035"/>
      <c r="K108" s="2036"/>
    </row>
    <row r="109" spans="1:15" ht="37.5" customHeight="1" x14ac:dyDescent="0.2">
      <c r="A109" s="2034" t="s">
        <v>2109</v>
      </c>
      <c r="B109" s="2035"/>
      <c r="C109" s="2035"/>
      <c r="D109" s="2035"/>
      <c r="E109" s="2035"/>
      <c r="F109" s="2035"/>
      <c r="G109" s="2035"/>
      <c r="H109" s="2035"/>
      <c r="I109" s="2036"/>
      <c r="J109" s="2037"/>
      <c r="K109" s="2036"/>
      <c r="N109" s="17"/>
    </row>
    <row r="110" spans="1:15" ht="12" customHeight="1" x14ac:dyDescent="0.2">
      <c r="A110" s="2037" t="s">
        <v>2079</v>
      </c>
      <c r="B110" s="2035"/>
      <c r="C110" s="2035"/>
      <c r="D110" s="2035"/>
      <c r="E110" s="2035"/>
      <c r="F110" s="2035"/>
      <c r="G110" s="2035"/>
      <c r="H110" s="2035"/>
      <c r="I110" s="2035"/>
      <c r="J110" s="2035"/>
      <c r="K110" s="2036"/>
      <c r="L110" s="15"/>
      <c r="M110" s="15"/>
      <c r="N110" s="15"/>
      <c r="O110" s="15"/>
    </row>
    <row r="111" spans="1:15" ht="24" customHeight="1" x14ac:dyDescent="0.2">
      <c r="A111" s="2034" t="s">
        <v>2088</v>
      </c>
      <c r="B111" s="2035"/>
      <c r="C111" s="2035"/>
      <c r="D111" s="2035"/>
      <c r="E111" s="2035"/>
      <c r="F111" s="2035"/>
      <c r="G111" s="2035"/>
      <c r="H111" s="2035"/>
      <c r="I111" s="2035"/>
      <c r="J111" s="2035"/>
      <c r="K111" s="2036"/>
    </row>
    <row r="112" spans="1:15" ht="24" customHeight="1" x14ac:dyDescent="0.2">
      <c r="A112" s="2034" t="s">
        <v>1248</v>
      </c>
      <c r="B112" s="2035"/>
      <c r="C112" s="2035"/>
      <c r="D112" s="2035"/>
      <c r="E112" s="2035"/>
      <c r="F112" s="2035"/>
      <c r="G112" s="2035"/>
      <c r="H112" s="2035"/>
      <c r="I112" s="2035"/>
      <c r="J112" s="2035"/>
      <c r="K112" s="2036"/>
    </row>
    <row r="113" spans="1:11" ht="12.75" thickBot="1" x14ac:dyDescent="0.25">
      <c r="A113" s="2038" t="s">
        <v>2129</v>
      </c>
      <c r="B113" s="2039"/>
      <c r="C113" s="2039"/>
      <c r="D113" s="2039"/>
      <c r="E113" s="2039"/>
      <c r="F113" s="2039"/>
      <c r="G113" s="2039"/>
      <c r="H113" s="2039"/>
      <c r="I113" s="2039"/>
      <c r="J113" s="2039"/>
      <c r="K113" s="2040"/>
    </row>
    <row r="114" spans="1:11" x14ac:dyDescent="0.2">
      <c r="J114" s="575"/>
    </row>
    <row r="115" spans="1:11" x14ac:dyDescent="0.2">
      <c r="K115" s="2"/>
    </row>
    <row r="116" spans="1:11" x14ac:dyDescent="0.2">
      <c r="J116" s="575"/>
    </row>
    <row r="117" spans="1:11" x14ac:dyDescent="0.2">
      <c r="J117" s="575"/>
    </row>
    <row r="118" spans="1:11" x14ac:dyDescent="0.2">
      <c r="J118" s="575"/>
    </row>
    <row r="119" spans="1:11" x14ac:dyDescent="0.2">
      <c r="J119" s="575"/>
    </row>
    <row r="120" spans="1:11" x14ac:dyDescent="0.2">
      <c r="J120" s="575"/>
    </row>
    <row r="121" spans="1:11" x14ac:dyDescent="0.2">
      <c r="J121" s="575"/>
    </row>
    <row r="122" spans="1:11" x14ac:dyDescent="0.2">
      <c r="J122" s="575"/>
    </row>
    <row r="123" spans="1:11" x14ac:dyDescent="0.2">
      <c r="J123" s="575"/>
    </row>
  </sheetData>
  <mergeCells count="10">
    <mergeCell ref="A1:K1"/>
    <mergeCell ref="A2:K2"/>
    <mergeCell ref="A106:K106"/>
    <mergeCell ref="A107:K107"/>
    <mergeCell ref="A113:K113"/>
    <mergeCell ref="A111:K111"/>
    <mergeCell ref="A112:K112"/>
    <mergeCell ref="A108:K108"/>
    <mergeCell ref="A109:K109"/>
    <mergeCell ref="A110:K110"/>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9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11" style="2" bestFit="1" customWidth="1"/>
    <col min="14" max="16384" width="8.85546875" style="2"/>
  </cols>
  <sheetData>
    <row r="1" spans="1:12" x14ac:dyDescent="0.2">
      <c r="A1" s="2056" t="s">
        <v>2144</v>
      </c>
      <c r="B1" s="2057"/>
      <c r="C1" s="2057"/>
      <c r="D1" s="2057"/>
      <c r="E1" s="2057"/>
      <c r="F1" s="2057"/>
      <c r="G1" s="2057"/>
      <c r="H1" s="2057"/>
      <c r="I1" s="2057"/>
      <c r="J1" s="2057"/>
      <c r="K1" s="2058"/>
      <c r="L1" s="12"/>
    </row>
    <row r="2" spans="1:12" ht="13.5" customHeight="1" thickBot="1" x14ac:dyDescent="0.25">
      <c r="A2" s="2044" t="s">
        <v>1945</v>
      </c>
      <c r="B2" s="2045"/>
      <c r="C2" s="2045"/>
      <c r="D2" s="2045"/>
      <c r="E2" s="2045"/>
      <c r="F2" s="2045"/>
      <c r="G2" s="2045"/>
      <c r="H2" s="2045"/>
      <c r="I2" s="2045"/>
      <c r="J2" s="2045"/>
      <c r="K2" s="2046"/>
      <c r="L2" s="12"/>
    </row>
    <row r="3" spans="1:12"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c r="L3" s="15"/>
    </row>
    <row r="4" spans="1:12" ht="12.75" customHeight="1" x14ac:dyDescent="0.2">
      <c r="A4" s="3" t="s">
        <v>412</v>
      </c>
      <c r="B4" s="1730">
        <v>1037.9156133576</v>
      </c>
      <c r="C4" s="1203">
        <f>SUM(D4:J4)</f>
        <v>7593.250809479825</v>
      </c>
      <c r="D4" s="1456">
        <v>4064.6370000000002</v>
      </c>
      <c r="E4" s="1967">
        <v>0</v>
      </c>
      <c r="F4" s="1134">
        <v>12.567</v>
      </c>
      <c r="G4" s="1134">
        <v>0</v>
      </c>
      <c r="H4" s="1852">
        <v>0</v>
      </c>
      <c r="I4" s="1585">
        <v>5.9470000000000001</v>
      </c>
      <c r="J4" s="1809">
        <v>3510.0998094798247</v>
      </c>
      <c r="K4" s="910">
        <v>353</v>
      </c>
      <c r="L4" s="509"/>
    </row>
    <row r="5" spans="1:12" ht="12.75" customHeight="1" x14ac:dyDescent="0.2">
      <c r="A5" s="3" t="s">
        <v>413</v>
      </c>
      <c r="B5" s="1730">
        <v>405.22350130379999</v>
      </c>
      <c r="C5" s="1203">
        <f t="shared" ref="C5:C68" si="0">SUM(D5:J5)</f>
        <v>3302.1709784576615</v>
      </c>
      <c r="D5" s="1456">
        <v>1831.6679999999999</v>
      </c>
      <c r="E5" s="1967">
        <v>0</v>
      </c>
      <c r="F5" s="1134">
        <v>60.335000000000001</v>
      </c>
      <c r="G5" s="1134">
        <v>0</v>
      </c>
      <c r="H5" s="1852">
        <v>0</v>
      </c>
      <c r="I5" s="1586">
        <v>10.901</v>
      </c>
      <c r="J5" s="1809">
        <v>1399.2669784576617</v>
      </c>
      <c r="K5" s="911">
        <v>161</v>
      </c>
      <c r="L5" s="509"/>
    </row>
    <row r="6" spans="1:12" ht="12.75" customHeight="1" x14ac:dyDescent="0.2">
      <c r="A6" s="3" t="s">
        <v>414</v>
      </c>
      <c r="B6" s="1730">
        <v>582.72121960139987</v>
      </c>
      <c r="C6" s="1203">
        <f t="shared" si="0"/>
        <v>3653.9980000466921</v>
      </c>
      <c r="D6" s="1456">
        <v>2247.7049999999999</v>
      </c>
      <c r="E6" s="1967">
        <v>0</v>
      </c>
      <c r="F6" s="1134">
        <v>13.32</v>
      </c>
      <c r="G6" s="1134">
        <v>0</v>
      </c>
      <c r="H6" s="1852">
        <v>0</v>
      </c>
      <c r="I6" s="1586">
        <v>85.331999999999994</v>
      </c>
      <c r="J6" s="1809">
        <v>1307.6410000466922</v>
      </c>
      <c r="K6" s="911">
        <v>191</v>
      </c>
      <c r="L6" s="509"/>
    </row>
    <row r="7" spans="1:12" ht="12.75" customHeight="1" x14ac:dyDescent="0.2">
      <c r="A7" s="3" t="s">
        <v>364</v>
      </c>
      <c r="B7" s="1730">
        <v>171.32817599900002</v>
      </c>
      <c r="C7" s="1203">
        <f t="shared" si="0"/>
        <v>1978.9331374744561</v>
      </c>
      <c r="D7" s="1456">
        <v>938.745</v>
      </c>
      <c r="E7" s="1967">
        <v>0</v>
      </c>
      <c r="F7" s="1134">
        <v>0</v>
      </c>
      <c r="G7" s="1134">
        <v>0</v>
      </c>
      <c r="H7" s="1852">
        <v>0</v>
      </c>
      <c r="I7" s="1586">
        <v>13</v>
      </c>
      <c r="J7" s="1809">
        <v>1027.188137474456</v>
      </c>
      <c r="K7" s="911">
        <v>98</v>
      </c>
      <c r="L7" s="509"/>
    </row>
    <row r="8" spans="1:12" ht="12.75" customHeight="1" x14ac:dyDescent="0.2">
      <c r="A8" s="3" t="s">
        <v>49</v>
      </c>
      <c r="B8" s="1730">
        <v>2987.8788480285998</v>
      </c>
      <c r="C8" s="1203">
        <f t="shared" si="0"/>
        <v>26669.082428549744</v>
      </c>
      <c r="D8" s="1456">
        <v>14170.046</v>
      </c>
      <c r="E8" s="1967">
        <v>0</v>
      </c>
      <c r="F8" s="1134">
        <v>785.19899999999996</v>
      </c>
      <c r="G8" s="1134">
        <v>0</v>
      </c>
      <c r="H8" s="1852">
        <v>0</v>
      </c>
      <c r="I8" s="1586">
        <v>272.09699999999998</v>
      </c>
      <c r="J8" s="1809">
        <v>11441.740428549743</v>
      </c>
      <c r="K8" s="911">
        <v>1101</v>
      </c>
      <c r="L8" s="509"/>
    </row>
    <row r="9" spans="1:12" ht="12.75" customHeight="1" x14ac:dyDescent="0.2">
      <c r="A9" s="3" t="s">
        <v>415</v>
      </c>
      <c r="B9" s="1730">
        <v>1112.3699289166</v>
      </c>
      <c r="C9" s="1203">
        <f t="shared" si="0"/>
        <v>6837.708626101863</v>
      </c>
      <c r="D9" s="1456">
        <v>4283.6840000000002</v>
      </c>
      <c r="E9" s="1967">
        <v>0</v>
      </c>
      <c r="F9" s="1134">
        <v>260.17399999999998</v>
      </c>
      <c r="G9" s="1134">
        <v>0</v>
      </c>
      <c r="H9" s="1852">
        <v>0</v>
      </c>
      <c r="I9" s="1586">
        <v>93.793000000000006</v>
      </c>
      <c r="J9" s="1809">
        <v>2200.0576261018628</v>
      </c>
      <c r="K9" s="911">
        <v>311</v>
      </c>
      <c r="L9" s="509"/>
    </row>
    <row r="10" spans="1:12" ht="12.75" customHeight="1" x14ac:dyDescent="0.2">
      <c r="A10" s="3" t="s">
        <v>416</v>
      </c>
      <c r="B10" s="1730">
        <v>5057.6649353158009</v>
      </c>
      <c r="C10" s="1203">
        <f t="shared" si="0"/>
        <v>30121.878045475431</v>
      </c>
      <c r="D10" s="1456">
        <v>18244.034</v>
      </c>
      <c r="E10" s="1967">
        <v>0</v>
      </c>
      <c r="F10" s="1134">
        <v>1949.9269999999999</v>
      </c>
      <c r="G10" s="1134">
        <v>0</v>
      </c>
      <c r="H10" s="1852">
        <v>0</v>
      </c>
      <c r="I10" s="1586">
        <v>120.923</v>
      </c>
      <c r="J10" s="1809">
        <v>9806.9940454754324</v>
      </c>
      <c r="K10" s="911">
        <v>1180</v>
      </c>
      <c r="L10" s="509"/>
    </row>
    <row r="11" spans="1:12" ht="12.75" customHeight="1" x14ac:dyDescent="0.2">
      <c r="A11" s="3" t="s">
        <v>417</v>
      </c>
      <c r="B11" s="1730">
        <v>7901.1483417175996</v>
      </c>
      <c r="C11" s="1203">
        <f t="shared" si="0"/>
        <v>42278.708583486186</v>
      </c>
      <c r="D11" s="1456">
        <v>27582.562999999998</v>
      </c>
      <c r="E11" s="1967">
        <v>0</v>
      </c>
      <c r="F11" s="1134">
        <v>2512.7950000000001</v>
      </c>
      <c r="G11" s="1134">
        <v>0</v>
      </c>
      <c r="H11" s="1852">
        <v>0</v>
      </c>
      <c r="I11" s="1586">
        <v>172.22399999999999</v>
      </c>
      <c r="J11" s="1809">
        <v>12011.12658348619</v>
      </c>
      <c r="K11" s="911">
        <v>1515</v>
      </c>
      <c r="L11" s="509"/>
    </row>
    <row r="12" spans="1:12" ht="12.75" customHeight="1" x14ac:dyDescent="0.2">
      <c r="A12" s="3" t="s">
        <v>418</v>
      </c>
      <c r="B12" s="1730">
        <v>1085.7330768126999</v>
      </c>
      <c r="C12" s="1203">
        <f t="shared" si="0"/>
        <v>11912.932151883122</v>
      </c>
      <c r="D12" s="1456">
        <v>6212.01</v>
      </c>
      <c r="E12" s="1967">
        <v>0</v>
      </c>
      <c r="F12" s="1134">
        <v>201.54900000000001</v>
      </c>
      <c r="G12" s="1134">
        <v>0</v>
      </c>
      <c r="H12" s="1852">
        <v>0</v>
      </c>
      <c r="I12" s="1586">
        <v>38.360999999999997</v>
      </c>
      <c r="J12" s="1809">
        <v>5461.012151883122</v>
      </c>
      <c r="K12" s="911">
        <v>429</v>
      </c>
      <c r="L12" s="509"/>
    </row>
    <row r="13" spans="1:12" ht="12.75" customHeight="1" x14ac:dyDescent="0.2">
      <c r="A13" s="3" t="s">
        <v>419</v>
      </c>
      <c r="B13" s="1730">
        <v>1581.8626221198999</v>
      </c>
      <c r="C13" s="1203">
        <f t="shared" si="0"/>
        <v>14535.902024021922</v>
      </c>
      <c r="D13" s="1456">
        <v>8429.9390000000003</v>
      </c>
      <c r="E13" s="1967">
        <v>0</v>
      </c>
      <c r="F13" s="1134">
        <v>747.51199999999994</v>
      </c>
      <c r="G13" s="1134">
        <v>0</v>
      </c>
      <c r="H13" s="1852">
        <v>0</v>
      </c>
      <c r="I13" s="1586">
        <v>145.06100000000001</v>
      </c>
      <c r="J13" s="1809">
        <v>5213.3900240219209</v>
      </c>
      <c r="K13" s="911">
        <v>525</v>
      </c>
      <c r="L13" s="509"/>
    </row>
    <row r="14" spans="1:12" ht="12.75" customHeight="1" x14ac:dyDescent="0.2">
      <c r="A14" s="3" t="s">
        <v>51</v>
      </c>
      <c r="B14" s="1730">
        <v>10498.583065719</v>
      </c>
      <c r="C14" s="1203">
        <f t="shared" si="0"/>
        <v>109487.47732327279</v>
      </c>
      <c r="D14" s="1456">
        <v>60391.521000000001</v>
      </c>
      <c r="E14" s="1967">
        <v>0</v>
      </c>
      <c r="F14" s="1134">
        <v>5937.3419999999996</v>
      </c>
      <c r="G14" s="1134">
        <v>0</v>
      </c>
      <c r="H14" s="1852">
        <v>0</v>
      </c>
      <c r="I14" s="1586">
        <v>1182.1279999999999</v>
      </c>
      <c r="J14" s="1809">
        <v>41976.486323272802</v>
      </c>
      <c r="K14" s="911">
        <v>4017</v>
      </c>
      <c r="L14" s="509"/>
    </row>
    <row r="15" spans="1:12" ht="12.75" customHeight="1" x14ac:dyDescent="0.2">
      <c r="A15" s="3" t="s">
        <v>420</v>
      </c>
      <c r="B15" s="1730">
        <v>862.35213785269991</v>
      </c>
      <c r="C15" s="1203">
        <f t="shared" si="0"/>
        <v>8650.8770762870736</v>
      </c>
      <c r="D15" s="1456">
        <v>4553.5820000000003</v>
      </c>
      <c r="E15" s="1967">
        <v>0</v>
      </c>
      <c r="F15" s="1134">
        <v>340.52600000000001</v>
      </c>
      <c r="G15" s="1134">
        <v>0</v>
      </c>
      <c r="H15" s="1852">
        <v>0</v>
      </c>
      <c r="I15" s="1586">
        <v>29.870999999999999</v>
      </c>
      <c r="J15" s="1809">
        <v>3726.8980762870733</v>
      </c>
      <c r="K15" s="911">
        <v>285</v>
      </c>
      <c r="L15" s="509"/>
    </row>
    <row r="16" spans="1:12" ht="12.75" customHeight="1" x14ac:dyDescent="0.2">
      <c r="A16" s="3" t="s">
        <v>421</v>
      </c>
      <c r="B16" s="1730">
        <v>1282.7088542916001</v>
      </c>
      <c r="C16" s="1203">
        <f t="shared" si="0"/>
        <v>8687.5301869763352</v>
      </c>
      <c r="D16" s="1456">
        <v>4706.1139999999996</v>
      </c>
      <c r="E16" s="1967">
        <v>0</v>
      </c>
      <c r="F16" s="1134">
        <v>250.387</v>
      </c>
      <c r="G16" s="1134">
        <v>0</v>
      </c>
      <c r="H16" s="1852">
        <v>0</v>
      </c>
      <c r="I16" s="1586">
        <v>14.266</v>
      </c>
      <c r="J16" s="1809">
        <v>3716.7631869763359</v>
      </c>
      <c r="K16" s="911">
        <v>501</v>
      </c>
      <c r="L16" s="509"/>
    </row>
    <row r="17" spans="1:12" ht="12.75" customHeight="1" x14ac:dyDescent="0.2">
      <c r="A17" s="3" t="s">
        <v>422</v>
      </c>
      <c r="B17" s="1730">
        <v>1418.9945018343999</v>
      </c>
      <c r="C17" s="1203">
        <f t="shared" si="0"/>
        <v>10049.77767159657</v>
      </c>
      <c r="D17" s="1456">
        <v>3835.8829999999998</v>
      </c>
      <c r="E17" s="1967">
        <v>0</v>
      </c>
      <c r="F17" s="1134">
        <v>306.25799999999998</v>
      </c>
      <c r="G17" s="1134">
        <v>0</v>
      </c>
      <c r="H17" s="1852">
        <v>0</v>
      </c>
      <c r="I17" s="1586">
        <v>64.721999999999994</v>
      </c>
      <c r="J17" s="1809">
        <v>5842.9146715965717</v>
      </c>
      <c r="K17" s="911">
        <v>519</v>
      </c>
      <c r="L17" s="509"/>
    </row>
    <row r="18" spans="1:12" ht="12.75" customHeight="1" x14ac:dyDescent="0.2">
      <c r="A18" s="3" t="s">
        <v>423</v>
      </c>
      <c r="B18" s="1730">
        <v>4620.6509280975997</v>
      </c>
      <c r="C18" s="1203">
        <f t="shared" si="0"/>
        <v>55630.37347627565</v>
      </c>
      <c r="D18" s="1456">
        <v>36735.440000000002</v>
      </c>
      <c r="E18" s="1967">
        <v>0</v>
      </c>
      <c r="F18" s="1134">
        <v>9141.9320000000007</v>
      </c>
      <c r="G18" s="1134">
        <v>0</v>
      </c>
      <c r="H18" s="1852">
        <v>0</v>
      </c>
      <c r="I18" s="1586">
        <v>208.75899999999999</v>
      </c>
      <c r="J18" s="1809">
        <v>9544.2424762756455</v>
      </c>
      <c r="K18" s="911">
        <v>1570</v>
      </c>
      <c r="L18" s="509"/>
    </row>
    <row r="19" spans="1:12" ht="12.75" customHeight="1" x14ac:dyDescent="0.2">
      <c r="A19" s="3" t="s">
        <v>424</v>
      </c>
      <c r="B19" s="1730">
        <v>4504.4267950028998</v>
      </c>
      <c r="C19" s="1203">
        <f t="shared" si="0"/>
        <v>35020.809866944481</v>
      </c>
      <c r="D19" s="1456">
        <v>17430.217000000001</v>
      </c>
      <c r="E19" s="1967">
        <v>0</v>
      </c>
      <c r="F19" s="1134">
        <v>3818.491</v>
      </c>
      <c r="G19" s="1134">
        <v>0</v>
      </c>
      <c r="H19" s="1852">
        <v>0</v>
      </c>
      <c r="I19" s="1586">
        <v>265.37599999999998</v>
      </c>
      <c r="J19" s="1809">
        <v>13506.725866944482</v>
      </c>
      <c r="K19" s="911">
        <v>1336</v>
      </c>
      <c r="L19" s="509"/>
    </row>
    <row r="20" spans="1:12" ht="12.75" customHeight="1" x14ac:dyDescent="0.2">
      <c r="A20" s="3" t="s">
        <v>425</v>
      </c>
      <c r="B20" s="1730">
        <v>1551.2857701017997</v>
      </c>
      <c r="C20" s="1203">
        <f t="shared" si="0"/>
        <v>17091.918908008411</v>
      </c>
      <c r="D20" s="1456">
        <v>7600.116</v>
      </c>
      <c r="E20" s="1967">
        <v>0</v>
      </c>
      <c r="F20" s="1134">
        <v>362.83699999999999</v>
      </c>
      <c r="G20" s="1134">
        <v>0</v>
      </c>
      <c r="H20" s="1852">
        <v>0</v>
      </c>
      <c r="I20" s="1586">
        <v>102.404</v>
      </c>
      <c r="J20" s="1809">
        <v>9026.5619080084125</v>
      </c>
      <c r="K20" s="911">
        <v>663</v>
      </c>
      <c r="L20" s="509"/>
    </row>
    <row r="21" spans="1:12" ht="12.75" customHeight="1" x14ac:dyDescent="0.2">
      <c r="A21" s="3" t="s">
        <v>426</v>
      </c>
      <c r="B21" s="1730">
        <v>1613.2372684736999</v>
      </c>
      <c r="C21" s="1203">
        <f t="shared" si="0"/>
        <v>16398.341743754328</v>
      </c>
      <c r="D21" s="1456">
        <v>9919.5849999999991</v>
      </c>
      <c r="E21" s="1967">
        <v>0</v>
      </c>
      <c r="F21" s="1134">
        <v>701.42899999999997</v>
      </c>
      <c r="G21" s="1134">
        <v>0</v>
      </c>
      <c r="H21" s="1852">
        <v>0</v>
      </c>
      <c r="I21" s="1586">
        <v>107.06399999999999</v>
      </c>
      <c r="J21" s="1809">
        <v>5670.2637437543281</v>
      </c>
      <c r="K21" s="911">
        <v>492</v>
      </c>
      <c r="L21" s="509"/>
    </row>
    <row r="22" spans="1:12" ht="12.75" customHeight="1" x14ac:dyDescent="0.2">
      <c r="A22" s="3" t="s">
        <v>55</v>
      </c>
      <c r="B22" s="1730">
        <v>281.5134916353</v>
      </c>
      <c r="C22" s="1203">
        <f t="shared" si="0"/>
        <v>3369.4106925045844</v>
      </c>
      <c r="D22" s="1456">
        <v>2202.7910000000002</v>
      </c>
      <c r="E22" s="1967">
        <v>0</v>
      </c>
      <c r="F22" s="1134">
        <v>131.13399999999999</v>
      </c>
      <c r="G22" s="1134">
        <v>0</v>
      </c>
      <c r="H22" s="1852">
        <v>0</v>
      </c>
      <c r="I22" s="1586">
        <v>3.169</v>
      </c>
      <c r="J22" s="1809">
        <v>1032.3166925045841</v>
      </c>
      <c r="K22" s="911">
        <v>123</v>
      </c>
      <c r="L22" s="509"/>
    </row>
    <row r="23" spans="1:12" ht="12.75" customHeight="1" x14ac:dyDescent="0.2">
      <c r="A23" s="3" t="s">
        <v>427</v>
      </c>
      <c r="B23" s="1730">
        <v>7947.0519479650993</v>
      </c>
      <c r="C23" s="1203">
        <f t="shared" si="0"/>
        <v>58030.754080630213</v>
      </c>
      <c r="D23" s="1456">
        <v>34683.125999999997</v>
      </c>
      <c r="E23" s="1967">
        <v>0</v>
      </c>
      <c r="F23" s="1134">
        <v>8736.4410000000007</v>
      </c>
      <c r="G23" s="1134">
        <v>0</v>
      </c>
      <c r="H23" s="1852">
        <v>0</v>
      </c>
      <c r="I23" s="1586">
        <v>153.90299999999999</v>
      </c>
      <c r="J23" s="1809">
        <v>14457.284080630223</v>
      </c>
      <c r="K23" s="911">
        <v>2215</v>
      </c>
      <c r="L23" s="509"/>
    </row>
    <row r="24" spans="1:12" ht="12.75" customHeight="1" x14ac:dyDescent="0.2">
      <c r="A24" s="3" t="s">
        <v>428</v>
      </c>
      <c r="B24" s="1730">
        <v>798.41593138630014</v>
      </c>
      <c r="C24" s="1203">
        <f t="shared" si="0"/>
        <v>5487.7033575910637</v>
      </c>
      <c r="D24" s="1456">
        <v>2892.1280000000002</v>
      </c>
      <c r="E24" s="1967">
        <v>0</v>
      </c>
      <c r="F24" s="1134">
        <v>255.149</v>
      </c>
      <c r="G24" s="1134">
        <v>0</v>
      </c>
      <c r="H24" s="1852">
        <v>0</v>
      </c>
      <c r="I24" s="1586">
        <v>27.146999999999998</v>
      </c>
      <c r="J24" s="1809">
        <v>2313.2793575910637</v>
      </c>
      <c r="K24" s="911">
        <v>242</v>
      </c>
      <c r="L24" s="509"/>
    </row>
    <row r="25" spans="1:12" ht="12.75" customHeight="1" x14ac:dyDescent="0.2">
      <c r="A25" s="3" t="s">
        <v>136</v>
      </c>
      <c r="B25" s="1730">
        <v>6848.823119629501</v>
      </c>
      <c r="C25" s="1203">
        <f t="shared" si="0"/>
        <v>66420.821351713777</v>
      </c>
      <c r="D25" s="1456">
        <v>34575.656000000003</v>
      </c>
      <c r="E25" s="1967">
        <v>0</v>
      </c>
      <c r="F25" s="1134">
        <v>4109.7520000000004</v>
      </c>
      <c r="G25" s="1134">
        <v>0</v>
      </c>
      <c r="H25" s="1852">
        <v>0</v>
      </c>
      <c r="I25" s="1586">
        <v>351.447</v>
      </c>
      <c r="J25" s="1809">
        <v>27383.966351713771</v>
      </c>
      <c r="K25" s="911">
        <v>2040</v>
      </c>
      <c r="L25" s="509"/>
    </row>
    <row r="26" spans="1:12" ht="12.75" customHeight="1" x14ac:dyDescent="0.2">
      <c r="A26" s="3" t="s">
        <v>429</v>
      </c>
      <c r="B26" s="1730">
        <v>4283.7776411299001</v>
      </c>
      <c r="C26" s="1203">
        <f t="shared" si="0"/>
        <v>27038.487300660483</v>
      </c>
      <c r="D26" s="1456">
        <v>14895.816000000001</v>
      </c>
      <c r="E26" s="1967">
        <v>0</v>
      </c>
      <c r="F26" s="1134">
        <v>855.90499999999997</v>
      </c>
      <c r="G26" s="1134">
        <v>0</v>
      </c>
      <c r="H26" s="1852">
        <v>0</v>
      </c>
      <c r="I26" s="1586">
        <v>106.783</v>
      </c>
      <c r="J26" s="1809">
        <v>11179.983300660482</v>
      </c>
      <c r="K26" s="911">
        <v>1408</v>
      </c>
      <c r="L26" s="509"/>
    </row>
    <row r="27" spans="1:12" ht="12.75" customHeight="1" x14ac:dyDescent="0.2">
      <c r="A27" s="3" t="s">
        <v>430</v>
      </c>
      <c r="B27" s="1730">
        <v>864.19311773779998</v>
      </c>
      <c r="C27" s="1203">
        <f t="shared" si="0"/>
        <v>7479.8180021428552</v>
      </c>
      <c r="D27" s="1456">
        <v>3613.16</v>
      </c>
      <c r="E27" s="1967">
        <v>0</v>
      </c>
      <c r="F27" s="1134">
        <v>247.43199999999999</v>
      </c>
      <c r="G27" s="1134">
        <v>0</v>
      </c>
      <c r="H27" s="1852">
        <v>0</v>
      </c>
      <c r="I27" s="1586">
        <v>180.52099999999999</v>
      </c>
      <c r="J27" s="1809">
        <v>3438.7050021428554</v>
      </c>
      <c r="K27" s="911">
        <v>305</v>
      </c>
      <c r="L27" s="509"/>
    </row>
    <row r="28" spans="1:12" ht="12.75" customHeight="1" x14ac:dyDescent="0.2">
      <c r="A28" s="3" t="s">
        <v>431</v>
      </c>
      <c r="B28" s="1730">
        <v>27583.083652399997</v>
      </c>
      <c r="C28" s="1203">
        <f t="shared" si="0"/>
        <v>237735.55274338822</v>
      </c>
      <c r="D28" s="1456">
        <v>136770.20000000001</v>
      </c>
      <c r="E28" s="1967">
        <v>0</v>
      </c>
      <c r="F28" s="1134">
        <v>36993.712</v>
      </c>
      <c r="G28" s="1134">
        <v>0</v>
      </c>
      <c r="H28" s="1852">
        <v>0</v>
      </c>
      <c r="I28" s="1586">
        <v>2065.2950000000001</v>
      </c>
      <c r="J28" s="1809">
        <v>61906.345743388192</v>
      </c>
      <c r="K28" s="911">
        <v>8609</v>
      </c>
      <c r="L28" s="509"/>
    </row>
    <row r="29" spans="1:12" ht="12.75" customHeight="1" x14ac:dyDescent="0.2">
      <c r="A29" s="3" t="s">
        <v>432</v>
      </c>
      <c r="B29" s="1730">
        <v>1995.6041680511</v>
      </c>
      <c r="C29" s="1203">
        <f t="shared" si="0"/>
        <v>5118.139039435473</v>
      </c>
      <c r="D29" s="1456">
        <v>3475.0360000000001</v>
      </c>
      <c r="E29" s="1967">
        <v>0</v>
      </c>
      <c r="F29" s="1134">
        <v>212.64400000000001</v>
      </c>
      <c r="G29" s="1134">
        <v>0</v>
      </c>
      <c r="H29" s="1852">
        <v>0</v>
      </c>
      <c r="I29" s="1586">
        <v>10</v>
      </c>
      <c r="J29" s="1809">
        <v>1420.4590394354727</v>
      </c>
      <c r="K29" s="911">
        <v>184</v>
      </c>
      <c r="L29" s="509"/>
    </row>
    <row r="30" spans="1:12" ht="12.75" customHeight="1" x14ac:dyDescent="0.2">
      <c r="A30" s="3" t="s">
        <v>433</v>
      </c>
      <c r="B30" s="1730">
        <v>1600.2937741623002</v>
      </c>
      <c r="C30" s="1203">
        <f t="shared" si="0"/>
        <v>9900.3748823732367</v>
      </c>
      <c r="D30" s="1456">
        <v>7037.2669999999998</v>
      </c>
      <c r="E30" s="1967">
        <v>0</v>
      </c>
      <c r="F30" s="1134">
        <v>230.49199999999999</v>
      </c>
      <c r="G30" s="1134">
        <v>0</v>
      </c>
      <c r="H30" s="1852">
        <v>0</v>
      </c>
      <c r="I30" s="1586">
        <v>74.042000000000002</v>
      </c>
      <c r="J30" s="1809">
        <v>2558.5738823732358</v>
      </c>
      <c r="K30" s="911">
        <v>401</v>
      </c>
      <c r="L30" s="509"/>
    </row>
    <row r="31" spans="1:12" ht="12.75" customHeight="1" x14ac:dyDescent="0.2">
      <c r="A31" s="3" t="s">
        <v>57</v>
      </c>
      <c r="B31" s="1730">
        <v>15374.972910199001</v>
      </c>
      <c r="C31" s="1203">
        <f t="shared" si="0"/>
        <v>93653.545100646661</v>
      </c>
      <c r="D31" s="1456">
        <v>61197.775000000001</v>
      </c>
      <c r="E31" s="1967">
        <v>0</v>
      </c>
      <c r="F31" s="1134">
        <v>8725.5380000000005</v>
      </c>
      <c r="G31" s="1134">
        <v>0</v>
      </c>
      <c r="H31" s="1852">
        <v>0</v>
      </c>
      <c r="I31" s="1586">
        <v>856.47500000000002</v>
      </c>
      <c r="J31" s="1809">
        <v>22873.757100646664</v>
      </c>
      <c r="K31" s="911">
        <v>2764</v>
      </c>
      <c r="L31" s="509"/>
    </row>
    <row r="32" spans="1:12" ht="12.75" customHeight="1" x14ac:dyDescent="0.2">
      <c r="A32" s="3" t="s">
        <v>60</v>
      </c>
      <c r="B32" s="1730">
        <v>4857.4585645757006</v>
      </c>
      <c r="C32" s="1203">
        <f t="shared" si="0"/>
        <v>37545.98522892638</v>
      </c>
      <c r="D32" s="1456">
        <v>21664.784</v>
      </c>
      <c r="E32" s="1967">
        <v>0</v>
      </c>
      <c r="F32" s="1134">
        <v>3704.2539999999999</v>
      </c>
      <c r="G32" s="1134">
        <v>0</v>
      </c>
      <c r="H32" s="1852">
        <v>0</v>
      </c>
      <c r="I32" s="1586">
        <v>434.91899999999998</v>
      </c>
      <c r="J32" s="1809">
        <v>11742.028228926376</v>
      </c>
      <c r="K32" s="911">
        <v>1405</v>
      </c>
      <c r="L32" s="509"/>
    </row>
    <row r="33" spans="1:12" ht="12.75" customHeight="1" x14ac:dyDescent="0.2">
      <c r="A33" s="3" t="s">
        <v>61</v>
      </c>
      <c r="B33" s="1730">
        <v>215.94540416800001</v>
      </c>
      <c r="C33" s="1203">
        <f t="shared" si="0"/>
        <v>1004.4335236375493</v>
      </c>
      <c r="D33" s="1456">
        <v>570.21799999999996</v>
      </c>
      <c r="E33" s="1967">
        <v>0</v>
      </c>
      <c r="F33" s="1134">
        <v>0</v>
      </c>
      <c r="G33" s="1134">
        <v>0</v>
      </c>
      <c r="H33" s="1852">
        <v>0</v>
      </c>
      <c r="I33" s="1586">
        <v>0.5</v>
      </c>
      <c r="J33" s="1809">
        <v>433.71552363754938</v>
      </c>
      <c r="K33" s="911">
        <v>51</v>
      </c>
      <c r="L33" s="509"/>
    </row>
    <row r="34" spans="1:12" ht="12.75" customHeight="1" x14ac:dyDescent="0.2">
      <c r="A34" s="3" t="s">
        <v>434</v>
      </c>
      <c r="B34" s="1730">
        <v>17722.161566852999</v>
      </c>
      <c r="C34" s="1203">
        <f t="shared" si="0"/>
        <v>173287.54553367393</v>
      </c>
      <c r="D34" s="1456">
        <v>91730.241999999998</v>
      </c>
      <c r="E34" s="1967">
        <v>0</v>
      </c>
      <c r="F34" s="1134">
        <v>11009.474</v>
      </c>
      <c r="G34" s="1134">
        <v>0</v>
      </c>
      <c r="H34" s="1852">
        <v>0</v>
      </c>
      <c r="I34" s="1586">
        <v>947.38699999999994</v>
      </c>
      <c r="J34" s="1809">
        <v>69600.442533673922</v>
      </c>
      <c r="K34" s="911">
        <v>7220</v>
      </c>
      <c r="L34" s="509"/>
    </row>
    <row r="35" spans="1:12" ht="12.75" customHeight="1" x14ac:dyDescent="0.2">
      <c r="A35" s="3" t="s">
        <v>435</v>
      </c>
      <c r="B35" s="1730">
        <v>388.87090615769989</v>
      </c>
      <c r="C35" s="1203">
        <f t="shared" si="0"/>
        <v>2608.9682906462353</v>
      </c>
      <c r="D35" s="1456">
        <v>1254.24</v>
      </c>
      <c r="E35" s="1967">
        <v>0</v>
      </c>
      <c r="F35" s="1134">
        <v>31.106999999999999</v>
      </c>
      <c r="G35" s="1134">
        <v>0</v>
      </c>
      <c r="H35" s="1852">
        <v>0</v>
      </c>
      <c r="I35" s="1586">
        <v>0</v>
      </c>
      <c r="J35" s="1809">
        <v>1323.6212906462354</v>
      </c>
      <c r="K35" s="911">
        <v>167</v>
      </c>
      <c r="L35" s="509"/>
    </row>
    <row r="36" spans="1:12" ht="12.75" customHeight="1" x14ac:dyDescent="0.2">
      <c r="A36" s="3" t="s">
        <v>436</v>
      </c>
      <c r="B36" s="1730">
        <v>41294.93770119</v>
      </c>
      <c r="C36" s="1203">
        <f t="shared" si="0"/>
        <v>279404.19505912758</v>
      </c>
      <c r="D36" s="1456">
        <v>164130.39300000001</v>
      </c>
      <c r="E36" s="1967">
        <v>0</v>
      </c>
      <c r="F36" s="1134">
        <v>29111.312999999998</v>
      </c>
      <c r="G36" s="1134">
        <v>0</v>
      </c>
      <c r="H36" s="1852">
        <v>532.38990000000001</v>
      </c>
      <c r="I36" s="1586">
        <v>2961.3409999999999</v>
      </c>
      <c r="J36" s="1809">
        <v>82668.758159127596</v>
      </c>
      <c r="K36" s="911">
        <v>9259</v>
      </c>
      <c r="L36" s="509"/>
    </row>
    <row r="37" spans="1:12" ht="12.75" customHeight="1" x14ac:dyDescent="0.2">
      <c r="A37" s="3" t="s">
        <v>63</v>
      </c>
      <c r="B37" s="1730">
        <v>2215.8947318124997</v>
      </c>
      <c r="C37" s="1203">
        <f t="shared" si="0"/>
        <v>19913.074462866323</v>
      </c>
      <c r="D37" s="1456">
        <v>10891.611000000001</v>
      </c>
      <c r="E37" s="1967">
        <v>0</v>
      </c>
      <c r="F37" s="1134">
        <v>659.375</v>
      </c>
      <c r="G37" s="1134">
        <v>0</v>
      </c>
      <c r="H37" s="1852">
        <v>0</v>
      </c>
      <c r="I37" s="1586">
        <v>101.639</v>
      </c>
      <c r="J37" s="1809">
        <v>8260.4494628663233</v>
      </c>
      <c r="K37" s="911">
        <v>866</v>
      </c>
      <c r="L37" s="509"/>
    </row>
    <row r="38" spans="1:12" ht="12.75" customHeight="1" x14ac:dyDescent="0.2">
      <c r="A38" s="3" t="s">
        <v>437</v>
      </c>
      <c r="B38" s="1730">
        <v>2426.9654003401001</v>
      </c>
      <c r="C38" s="1203">
        <f t="shared" si="0"/>
        <v>21624.230212056842</v>
      </c>
      <c r="D38" s="1456">
        <v>11788.982</v>
      </c>
      <c r="E38" s="1967">
        <v>0</v>
      </c>
      <c r="F38" s="1134">
        <v>574.93399999999997</v>
      </c>
      <c r="G38" s="1134">
        <v>0</v>
      </c>
      <c r="H38" s="1852">
        <v>0</v>
      </c>
      <c r="I38" s="1586">
        <v>260.00400000000002</v>
      </c>
      <c r="J38" s="1809">
        <v>9000.3102120568401</v>
      </c>
      <c r="K38" s="911">
        <v>913</v>
      </c>
      <c r="L38" s="509"/>
    </row>
    <row r="39" spans="1:12" ht="12.75" customHeight="1" x14ac:dyDescent="0.2">
      <c r="A39" s="3" t="s">
        <v>0</v>
      </c>
      <c r="B39" s="1730">
        <v>16832.091749384999</v>
      </c>
      <c r="C39" s="1203">
        <f t="shared" si="0"/>
        <v>262236.14925565023</v>
      </c>
      <c r="D39" s="1456">
        <v>166785.07699999999</v>
      </c>
      <c r="E39" s="1967">
        <v>0</v>
      </c>
      <c r="F39" s="1134">
        <v>32368.544000000002</v>
      </c>
      <c r="G39" s="1134">
        <v>0</v>
      </c>
      <c r="H39" s="1852">
        <v>0</v>
      </c>
      <c r="I39" s="1586">
        <v>1536.848</v>
      </c>
      <c r="J39" s="1812">
        <v>61545.680255650259</v>
      </c>
      <c r="K39" s="911">
        <v>6947</v>
      </c>
      <c r="L39" s="509"/>
    </row>
    <row r="40" spans="1:12" ht="12.75" customHeight="1" x14ac:dyDescent="0.2">
      <c r="A40" s="3" t="s">
        <v>438</v>
      </c>
      <c r="B40" s="1730">
        <v>1175.3263764752003</v>
      </c>
      <c r="C40" s="1203">
        <f t="shared" si="0"/>
        <v>10427.81408968785</v>
      </c>
      <c r="D40" s="1456">
        <v>5456.009</v>
      </c>
      <c r="E40" s="1967">
        <v>0</v>
      </c>
      <c r="F40" s="1134">
        <v>333.291</v>
      </c>
      <c r="G40" s="1134">
        <v>0</v>
      </c>
      <c r="H40" s="1852">
        <v>0</v>
      </c>
      <c r="I40" s="1586">
        <v>71.498999999999995</v>
      </c>
      <c r="J40" s="1812">
        <v>4567.0150896878504</v>
      </c>
      <c r="K40" s="911">
        <v>468</v>
      </c>
      <c r="L40" s="509"/>
    </row>
    <row r="41" spans="1:12" ht="12.75" customHeight="1" x14ac:dyDescent="0.2">
      <c r="A41" s="3" t="s">
        <v>439</v>
      </c>
      <c r="B41" s="1730">
        <v>11375.279676131</v>
      </c>
      <c r="C41" s="1203">
        <f t="shared" si="0"/>
        <v>69557.349062015797</v>
      </c>
      <c r="D41" s="1456">
        <v>46166.218000000001</v>
      </c>
      <c r="E41" s="1967">
        <v>0</v>
      </c>
      <c r="F41" s="1134">
        <v>5038.1880000000001</v>
      </c>
      <c r="G41" s="1134">
        <v>0</v>
      </c>
      <c r="H41" s="1852">
        <v>0</v>
      </c>
      <c r="I41" s="1586">
        <v>430.31599999999997</v>
      </c>
      <c r="J41" s="1812">
        <v>17922.627062015796</v>
      </c>
      <c r="K41" s="911">
        <v>2838</v>
      </c>
      <c r="L41" s="509"/>
    </row>
    <row r="42" spans="1:12" ht="12.75" customHeight="1" x14ac:dyDescent="0.2">
      <c r="A42" s="3" t="s">
        <v>142</v>
      </c>
      <c r="B42" s="1730">
        <v>1050.8018353655</v>
      </c>
      <c r="C42" s="1203">
        <f t="shared" si="0"/>
        <v>5415.8407647937711</v>
      </c>
      <c r="D42" s="1456">
        <v>2353.261</v>
      </c>
      <c r="E42" s="1967">
        <v>0</v>
      </c>
      <c r="F42" s="1134">
        <v>71.369</v>
      </c>
      <c r="G42" s="1134">
        <v>0</v>
      </c>
      <c r="H42" s="1852">
        <v>0</v>
      </c>
      <c r="I42" s="1586">
        <v>80.141999999999996</v>
      </c>
      <c r="J42" s="1812">
        <v>2911.0687647937712</v>
      </c>
      <c r="K42" s="911">
        <v>298</v>
      </c>
      <c r="L42" s="509"/>
    </row>
    <row r="43" spans="1:12" ht="12.75" customHeight="1" x14ac:dyDescent="0.2">
      <c r="A43" s="3" t="s">
        <v>440</v>
      </c>
      <c r="B43" s="1730">
        <v>1249.8634210737</v>
      </c>
      <c r="C43" s="1203">
        <f t="shared" si="0"/>
        <v>10306.620834088902</v>
      </c>
      <c r="D43" s="1456">
        <v>5596.3329999999996</v>
      </c>
      <c r="E43" s="1967">
        <v>0</v>
      </c>
      <c r="F43" s="1134">
        <v>315.50200000000001</v>
      </c>
      <c r="G43" s="1134">
        <v>0</v>
      </c>
      <c r="H43" s="1852">
        <v>0</v>
      </c>
      <c r="I43" s="1586">
        <v>60.152000000000001</v>
      </c>
      <c r="J43" s="1812">
        <v>4334.6338340889024</v>
      </c>
      <c r="K43" s="911">
        <v>401</v>
      </c>
      <c r="L43" s="509"/>
    </row>
    <row r="44" spans="1:12" ht="12.75" customHeight="1" x14ac:dyDescent="0.2">
      <c r="A44" s="3" t="s">
        <v>441</v>
      </c>
      <c r="B44" s="1730">
        <v>1135.3389639831998</v>
      </c>
      <c r="C44" s="1203">
        <f t="shared" si="0"/>
        <v>7364.9109863464873</v>
      </c>
      <c r="D44" s="1456">
        <v>4450.2579999999998</v>
      </c>
      <c r="E44" s="1967">
        <v>0</v>
      </c>
      <c r="F44" s="1134">
        <v>276.48599999999999</v>
      </c>
      <c r="G44" s="1134">
        <v>0</v>
      </c>
      <c r="H44" s="1852">
        <v>0</v>
      </c>
      <c r="I44" s="1586">
        <v>31.064</v>
      </c>
      <c r="J44" s="1812">
        <v>2607.1029863464878</v>
      </c>
      <c r="K44" s="911">
        <v>342</v>
      </c>
      <c r="L44" s="509"/>
    </row>
    <row r="45" spans="1:12" ht="12.75" customHeight="1" x14ac:dyDescent="0.2">
      <c r="A45" s="3" t="s">
        <v>442</v>
      </c>
      <c r="B45" s="1730">
        <v>2024.1449818178003</v>
      </c>
      <c r="C45" s="1203">
        <f t="shared" si="0"/>
        <v>10957.596404907508</v>
      </c>
      <c r="D45" s="1456">
        <v>7775.7520000000004</v>
      </c>
      <c r="E45" s="1967">
        <v>0</v>
      </c>
      <c r="F45" s="1134">
        <v>863.56100000000004</v>
      </c>
      <c r="G45" s="1134">
        <v>0</v>
      </c>
      <c r="H45" s="1852">
        <v>0</v>
      </c>
      <c r="I45" s="1586">
        <v>85.614999999999995</v>
      </c>
      <c r="J45" s="1812">
        <v>2232.6684049075093</v>
      </c>
      <c r="K45" s="911">
        <v>356</v>
      </c>
      <c r="L45" s="509"/>
    </row>
    <row r="46" spans="1:12" ht="12.75" customHeight="1" x14ac:dyDescent="0.2">
      <c r="A46" s="3" t="s">
        <v>443</v>
      </c>
      <c r="B46" s="1730">
        <v>1750.7460644436999</v>
      </c>
      <c r="C46" s="1203">
        <f t="shared" si="0"/>
        <v>11339.821354088413</v>
      </c>
      <c r="D46" s="1456">
        <v>5710.9030000000002</v>
      </c>
      <c r="E46" s="1967">
        <v>0</v>
      </c>
      <c r="F46" s="1134">
        <v>324.44900000000001</v>
      </c>
      <c r="G46" s="1134">
        <v>0</v>
      </c>
      <c r="H46" s="1852">
        <v>0</v>
      </c>
      <c r="I46" s="1586">
        <v>195.506</v>
      </c>
      <c r="J46" s="1812">
        <v>5108.9633540884124</v>
      </c>
      <c r="K46" s="911">
        <v>655</v>
      </c>
      <c r="L46" s="509"/>
    </row>
    <row r="47" spans="1:12" ht="12.75" customHeight="1" x14ac:dyDescent="0.2">
      <c r="A47" s="3" t="s">
        <v>444</v>
      </c>
      <c r="B47" s="1730">
        <v>35652.296202162004</v>
      </c>
      <c r="C47" s="1203">
        <f t="shared" si="0"/>
        <v>540859.31785656791</v>
      </c>
      <c r="D47" s="1456">
        <v>192426.05900000001</v>
      </c>
      <c r="E47" s="1967">
        <v>11965.20118</v>
      </c>
      <c r="F47" s="1134">
        <v>25631.738000000001</v>
      </c>
      <c r="G47" s="1134">
        <v>0</v>
      </c>
      <c r="H47" s="1852">
        <v>96038.558959999995</v>
      </c>
      <c r="I47" s="1586">
        <v>2681.134</v>
      </c>
      <c r="J47" s="1812">
        <v>212116.6267165679</v>
      </c>
      <c r="K47" s="911">
        <v>13897</v>
      </c>
      <c r="L47" s="509"/>
    </row>
    <row r="48" spans="1:12" ht="12.75" customHeight="1" x14ac:dyDescent="0.2">
      <c r="A48" s="3" t="s">
        <v>445</v>
      </c>
      <c r="B48" s="1730">
        <v>1321.0350099481998</v>
      </c>
      <c r="C48" s="1203">
        <f t="shared" si="0"/>
        <v>12536.761289382874</v>
      </c>
      <c r="D48" s="1456">
        <v>5657.9340000000002</v>
      </c>
      <c r="E48" s="1967">
        <v>0</v>
      </c>
      <c r="F48" s="1134">
        <v>345.26100000000002</v>
      </c>
      <c r="G48" s="1134">
        <v>0</v>
      </c>
      <c r="H48" s="1852">
        <v>0</v>
      </c>
      <c r="I48" s="1586">
        <v>32.74</v>
      </c>
      <c r="J48" s="1812">
        <v>6500.8262893828733</v>
      </c>
      <c r="K48" s="911">
        <v>451</v>
      </c>
      <c r="L48" s="509"/>
    </row>
    <row r="49" spans="1:12" ht="12.75" customHeight="1" x14ac:dyDescent="0.2">
      <c r="A49" s="3" t="s">
        <v>446</v>
      </c>
      <c r="B49" s="1730">
        <v>671.5199598956001</v>
      </c>
      <c r="C49" s="1203">
        <f t="shared" si="0"/>
        <v>4700.9921923603852</v>
      </c>
      <c r="D49" s="1456">
        <v>2899.43</v>
      </c>
      <c r="E49" s="1967">
        <v>0</v>
      </c>
      <c r="F49" s="1134">
        <v>105.06699999999999</v>
      </c>
      <c r="G49" s="1134">
        <v>0</v>
      </c>
      <c r="H49" s="1852">
        <v>0</v>
      </c>
      <c r="I49" s="1586">
        <v>58.691000000000003</v>
      </c>
      <c r="J49" s="1812">
        <v>1637.804192360386</v>
      </c>
      <c r="K49" s="911">
        <v>176</v>
      </c>
      <c r="L49" s="509"/>
    </row>
    <row r="50" spans="1:12" ht="12.75" customHeight="1" x14ac:dyDescent="0.2">
      <c r="A50" s="3" t="s">
        <v>447</v>
      </c>
      <c r="B50" s="1730">
        <v>6697.9042978349989</v>
      </c>
      <c r="C50" s="1203">
        <f t="shared" si="0"/>
        <v>74064.339509098805</v>
      </c>
      <c r="D50" s="1456">
        <v>47047.440999999999</v>
      </c>
      <c r="E50" s="1967">
        <v>0</v>
      </c>
      <c r="F50" s="1134">
        <v>3644.915</v>
      </c>
      <c r="G50" s="1134">
        <v>0</v>
      </c>
      <c r="H50" s="1852">
        <v>0</v>
      </c>
      <c r="I50" s="1586">
        <v>631.49900000000002</v>
      </c>
      <c r="J50" s="1812">
        <v>22740.484509098798</v>
      </c>
      <c r="K50" s="911">
        <v>2550</v>
      </c>
      <c r="L50" s="509"/>
    </row>
    <row r="51" spans="1:12" ht="12.75" customHeight="1" x14ac:dyDescent="0.2">
      <c r="A51" s="3" t="s">
        <v>259</v>
      </c>
      <c r="B51" s="1730">
        <v>10858.328472163001</v>
      </c>
      <c r="C51" s="1203">
        <f t="shared" si="0"/>
        <v>91583.274545735767</v>
      </c>
      <c r="D51" s="1456">
        <v>55256.756999999998</v>
      </c>
      <c r="E51" s="1967">
        <v>0</v>
      </c>
      <c r="F51" s="1134">
        <v>8470.3330000000005</v>
      </c>
      <c r="G51" s="1134">
        <v>0</v>
      </c>
      <c r="H51" s="1852">
        <v>0</v>
      </c>
      <c r="I51" s="1586">
        <v>736.59299999999996</v>
      </c>
      <c r="J51" s="1812">
        <v>27119.59154573577</v>
      </c>
      <c r="K51" s="911">
        <v>3218</v>
      </c>
      <c r="L51" s="509"/>
    </row>
    <row r="52" spans="1:12" ht="12.75" customHeight="1" x14ac:dyDescent="0.2">
      <c r="A52" s="3" t="s">
        <v>448</v>
      </c>
      <c r="B52" s="1730">
        <v>619.82162274460006</v>
      </c>
      <c r="C52" s="1203">
        <f t="shared" si="0"/>
        <v>4919.9450509491971</v>
      </c>
      <c r="D52" s="1456">
        <v>3212.07</v>
      </c>
      <c r="E52" s="1967">
        <v>0</v>
      </c>
      <c r="F52" s="1134">
        <v>93.537000000000006</v>
      </c>
      <c r="G52" s="1134">
        <v>0</v>
      </c>
      <c r="H52" s="1852">
        <v>0</v>
      </c>
      <c r="I52" s="1586">
        <v>108.461</v>
      </c>
      <c r="J52" s="1812">
        <v>1505.8770509491972</v>
      </c>
      <c r="K52" s="911">
        <v>212</v>
      </c>
      <c r="L52" s="509"/>
    </row>
    <row r="53" spans="1:12" ht="12.75" customHeight="1" x14ac:dyDescent="0.2">
      <c r="A53" s="3" t="s">
        <v>449</v>
      </c>
      <c r="B53" s="1730">
        <v>197.23089109060001</v>
      </c>
      <c r="C53" s="1203">
        <f t="shared" si="0"/>
        <v>985.78642921987569</v>
      </c>
      <c r="D53" s="1456">
        <v>89.046000000000006</v>
      </c>
      <c r="E53" s="1967">
        <v>0</v>
      </c>
      <c r="F53" s="1134">
        <v>0</v>
      </c>
      <c r="G53" s="1134">
        <v>0</v>
      </c>
      <c r="H53" s="1852">
        <v>0</v>
      </c>
      <c r="I53" s="1586">
        <v>0</v>
      </c>
      <c r="J53" s="1812">
        <v>896.74042921987564</v>
      </c>
      <c r="K53" s="911">
        <v>92</v>
      </c>
      <c r="L53" s="509"/>
    </row>
    <row r="54" spans="1:12" ht="12.75" customHeight="1" x14ac:dyDescent="0.2">
      <c r="A54" s="3" t="s">
        <v>450</v>
      </c>
      <c r="B54" s="1730">
        <v>5485.7577418257997</v>
      </c>
      <c r="C54" s="1203">
        <f t="shared" si="0"/>
        <v>42546.975961051852</v>
      </c>
      <c r="D54" s="1456">
        <v>26543.334999999999</v>
      </c>
      <c r="E54" s="1967">
        <v>0</v>
      </c>
      <c r="F54" s="1134">
        <v>5468.8220000000001</v>
      </c>
      <c r="G54" s="1134">
        <v>0</v>
      </c>
      <c r="H54" s="1852">
        <v>0</v>
      </c>
      <c r="I54" s="1586">
        <v>106.96899999999999</v>
      </c>
      <c r="J54" s="1812">
        <v>10427.849961051856</v>
      </c>
      <c r="K54" s="911">
        <v>1591</v>
      </c>
      <c r="L54" s="509"/>
    </row>
    <row r="55" spans="1:12" ht="12.75" customHeight="1" x14ac:dyDescent="0.2">
      <c r="A55" s="3" t="s">
        <v>261</v>
      </c>
      <c r="B55" s="1730">
        <v>1271.1969851046999</v>
      </c>
      <c r="C55" s="1203">
        <f t="shared" si="0"/>
        <v>12310.455030858508</v>
      </c>
      <c r="D55" s="1456">
        <v>6024.1009999999997</v>
      </c>
      <c r="E55" s="1967">
        <v>0</v>
      </c>
      <c r="F55" s="1134">
        <v>316.654</v>
      </c>
      <c r="G55" s="1134">
        <v>0</v>
      </c>
      <c r="H55" s="1852">
        <v>0</v>
      </c>
      <c r="I55" s="1586">
        <v>104.444</v>
      </c>
      <c r="J55" s="1812">
        <v>5865.256030858508</v>
      </c>
      <c r="K55" s="911">
        <v>482</v>
      </c>
      <c r="L55" s="509"/>
    </row>
    <row r="56" spans="1:12" ht="12.75" customHeight="1" x14ac:dyDescent="0.2">
      <c r="A56" s="3" t="s">
        <v>451</v>
      </c>
      <c r="B56" s="1730">
        <v>1323.0084226791998</v>
      </c>
      <c r="C56" s="1203">
        <f t="shared" si="0"/>
        <v>17168.54186525373</v>
      </c>
      <c r="D56" s="1456">
        <v>7257.8209999999999</v>
      </c>
      <c r="E56" s="1967">
        <v>0</v>
      </c>
      <c r="F56" s="1134">
        <v>312.625</v>
      </c>
      <c r="G56" s="1134">
        <v>0</v>
      </c>
      <c r="H56" s="1852">
        <v>0</v>
      </c>
      <c r="I56" s="1586">
        <v>31.306000000000001</v>
      </c>
      <c r="J56" s="1812">
        <v>9566.7898652537297</v>
      </c>
      <c r="K56" s="911">
        <v>637</v>
      </c>
      <c r="L56" s="509"/>
    </row>
    <row r="57" spans="1:12" ht="12.75" customHeight="1" x14ac:dyDescent="0.2">
      <c r="A57" s="3" t="s">
        <v>452</v>
      </c>
      <c r="B57" s="1730">
        <v>736.82579008030007</v>
      </c>
      <c r="C57" s="1203">
        <f t="shared" si="0"/>
        <v>4634.0708887659921</v>
      </c>
      <c r="D57" s="1456">
        <v>2931.5039999999999</v>
      </c>
      <c r="E57" s="1967">
        <v>0</v>
      </c>
      <c r="F57" s="1134">
        <v>0</v>
      </c>
      <c r="G57" s="1134">
        <v>0</v>
      </c>
      <c r="H57" s="1852">
        <v>0</v>
      </c>
      <c r="I57" s="1586">
        <v>11.907999999999999</v>
      </c>
      <c r="J57" s="1812">
        <v>1690.6588887659923</v>
      </c>
      <c r="K57" s="911">
        <v>202</v>
      </c>
      <c r="L57" s="509"/>
    </row>
    <row r="58" spans="1:12" ht="12.75" customHeight="1" x14ac:dyDescent="0.2">
      <c r="A58" s="3" t="s">
        <v>453</v>
      </c>
      <c r="B58" s="1730">
        <v>2056.3932392861002</v>
      </c>
      <c r="C58" s="1203">
        <f t="shared" si="0"/>
        <v>16856.565008167556</v>
      </c>
      <c r="D58" s="1456">
        <v>10893.973</v>
      </c>
      <c r="E58" s="1967">
        <v>0</v>
      </c>
      <c r="F58" s="1134">
        <v>517.46100000000001</v>
      </c>
      <c r="G58" s="1134">
        <v>0</v>
      </c>
      <c r="H58" s="1852">
        <v>0</v>
      </c>
      <c r="I58" s="1586">
        <v>167.05099999999999</v>
      </c>
      <c r="J58" s="1812">
        <v>5278.0800081675552</v>
      </c>
      <c r="K58" s="911">
        <v>743</v>
      </c>
      <c r="L58" s="509"/>
    </row>
    <row r="59" spans="1:12" ht="12.75" customHeight="1" x14ac:dyDescent="0.2">
      <c r="A59" s="3" t="s">
        <v>76</v>
      </c>
      <c r="B59" s="1730">
        <v>10132.788128724002</v>
      </c>
      <c r="C59" s="1203">
        <f t="shared" si="0"/>
        <v>77315.81871464508</v>
      </c>
      <c r="D59" s="1456">
        <v>55421.748</v>
      </c>
      <c r="E59" s="1967">
        <v>0</v>
      </c>
      <c r="F59" s="1134">
        <v>6549.6049999999996</v>
      </c>
      <c r="G59" s="1134">
        <v>0</v>
      </c>
      <c r="H59" s="1852">
        <v>0</v>
      </c>
      <c r="I59" s="1586">
        <v>590.13699999999994</v>
      </c>
      <c r="J59" s="1812">
        <v>14754.328714645069</v>
      </c>
      <c r="K59" s="911">
        <v>2456</v>
      </c>
      <c r="L59" s="509"/>
    </row>
    <row r="60" spans="1:12" ht="12.75" customHeight="1" x14ac:dyDescent="0.2">
      <c r="A60" s="3" t="s">
        <v>454</v>
      </c>
      <c r="B60" s="1730">
        <v>6637.3226807720002</v>
      </c>
      <c r="C60" s="1203">
        <f t="shared" si="0"/>
        <v>35251.370384924252</v>
      </c>
      <c r="D60" s="1456">
        <v>22574.659</v>
      </c>
      <c r="E60" s="1967">
        <v>0</v>
      </c>
      <c r="F60" s="1134">
        <v>1270.3489999999999</v>
      </c>
      <c r="G60" s="1134">
        <v>0</v>
      </c>
      <c r="H60" s="1852">
        <v>0</v>
      </c>
      <c r="I60" s="1586">
        <v>559.48699999999997</v>
      </c>
      <c r="J60" s="1812">
        <v>10846.875384924255</v>
      </c>
      <c r="K60" s="911">
        <v>1448</v>
      </c>
      <c r="L60" s="509"/>
    </row>
    <row r="61" spans="1:12" ht="12.75" customHeight="1" x14ac:dyDescent="0.2">
      <c r="A61" s="3" t="s">
        <v>455</v>
      </c>
      <c r="B61" s="1730">
        <v>10167.098787671999</v>
      </c>
      <c r="C61" s="1203">
        <f t="shared" si="0"/>
        <v>39272.672450469152</v>
      </c>
      <c r="D61" s="1456">
        <v>24498.655999999999</v>
      </c>
      <c r="E61" s="1967">
        <v>0</v>
      </c>
      <c r="F61" s="1134">
        <v>2973.413</v>
      </c>
      <c r="G61" s="1134">
        <v>0</v>
      </c>
      <c r="H61" s="1852">
        <v>0</v>
      </c>
      <c r="I61" s="1586">
        <v>828.86</v>
      </c>
      <c r="J61" s="1812">
        <v>10971.743450469154</v>
      </c>
      <c r="K61" s="911">
        <v>1718</v>
      </c>
      <c r="L61" s="509"/>
    </row>
    <row r="62" spans="1:12" ht="12.75" customHeight="1" x14ac:dyDescent="0.2">
      <c r="A62" s="3" t="s">
        <v>77</v>
      </c>
      <c r="B62" s="1730">
        <v>1420.6787152632999</v>
      </c>
      <c r="C62" s="1203">
        <f t="shared" si="0"/>
        <v>10304.016164546654</v>
      </c>
      <c r="D62" s="1456">
        <v>6252.3580000000002</v>
      </c>
      <c r="E62" s="1967">
        <v>0</v>
      </c>
      <c r="F62" s="1134">
        <v>405.80399999999997</v>
      </c>
      <c r="G62" s="1134">
        <v>0</v>
      </c>
      <c r="H62" s="1852">
        <v>0</v>
      </c>
      <c r="I62" s="1586">
        <v>101.384</v>
      </c>
      <c r="J62" s="1812">
        <v>3544.4701645466544</v>
      </c>
      <c r="K62" s="911">
        <v>416</v>
      </c>
      <c r="L62" s="509"/>
    </row>
    <row r="63" spans="1:12" ht="12.75" customHeight="1" x14ac:dyDescent="0.2">
      <c r="A63" s="3" t="s">
        <v>148</v>
      </c>
      <c r="B63" s="1730">
        <v>43732.530166260003</v>
      </c>
      <c r="C63" s="1203">
        <f t="shared" si="0"/>
        <v>432149.18002038804</v>
      </c>
      <c r="D63" s="1456">
        <v>220055.16399999999</v>
      </c>
      <c r="E63" s="1967">
        <v>560.87149999999997</v>
      </c>
      <c r="F63" s="1134">
        <v>37655.661999999997</v>
      </c>
      <c r="G63" s="1134">
        <v>0</v>
      </c>
      <c r="H63" s="1852">
        <v>1777.4561899999999</v>
      </c>
      <c r="I63" s="1586">
        <v>3983.2820000000002</v>
      </c>
      <c r="J63" s="1812">
        <v>168116.74433038803</v>
      </c>
      <c r="K63" s="911">
        <v>14052</v>
      </c>
      <c r="L63" s="509"/>
    </row>
    <row r="64" spans="1:12" ht="12.75" customHeight="1" x14ac:dyDescent="0.2">
      <c r="A64" s="3" t="s">
        <v>456</v>
      </c>
      <c r="B64" s="1730">
        <v>2494.9456415331997</v>
      </c>
      <c r="C64" s="1203">
        <f t="shared" si="0"/>
        <v>18806.83670342054</v>
      </c>
      <c r="D64" s="1456">
        <v>12086.311</v>
      </c>
      <c r="E64" s="1967">
        <v>0</v>
      </c>
      <c r="F64" s="1134">
        <v>306.88499999999999</v>
      </c>
      <c r="G64" s="1134">
        <v>0</v>
      </c>
      <c r="H64" s="1852">
        <v>0</v>
      </c>
      <c r="I64" s="1586">
        <v>165.41399999999999</v>
      </c>
      <c r="J64" s="1812">
        <v>6248.2267034205397</v>
      </c>
      <c r="K64" s="911">
        <v>768</v>
      </c>
      <c r="L64" s="509"/>
    </row>
    <row r="65" spans="1:12" ht="12.75" customHeight="1" x14ac:dyDescent="0.2">
      <c r="A65" s="3" t="s">
        <v>457</v>
      </c>
      <c r="B65" s="1730">
        <v>159.82219595819998</v>
      </c>
      <c r="C65" s="1203">
        <f t="shared" si="0"/>
        <v>1390.0435276590374</v>
      </c>
      <c r="D65" s="1456">
        <v>623.69500000000005</v>
      </c>
      <c r="E65" s="1967">
        <v>0</v>
      </c>
      <c r="F65" s="1134">
        <v>0</v>
      </c>
      <c r="G65" s="1134">
        <v>0</v>
      </c>
      <c r="H65" s="1852">
        <v>0</v>
      </c>
      <c r="I65" s="1586">
        <v>0</v>
      </c>
      <c r="J65" s="1812">
        <v>766.34852765903736</v>
      </c>
      <c r="K65" s="911">
        <v>71</v>
      </c>
      <c r="L65" s="509"/>
    </row>
    <row r="66" spans="1:12" ht="12.75" customHeight="1" x14ac:dyDescent="0.2">
      <c r="A66" s="3" t="s">
        <v>458</v>
      </c>
      <c r="B66" s="1730">
        <v>7301.1871348170016</v>
      </c>
      <c r="C66" s="1203">
        <f t="shared" si="0"/>
        <v>48228.013172849838</v>
      </c>
      <c r="D66" s="1456">
        <v>29643.633000000002</v>
      </c>
      <c r="E66" s="1967">
        <v>0</v>
      </c>
      <c r="F66" s="1134">
        <v>2385.5479999999998</v>
      </c>
      <c r="G66" s="1134">
        <v>0</v>
      </c>
      <c r="H66" s="1852">
        <v>0</v>
      </c>
      <c r="I66" s="1586">
        <v>575.63400000000001</v>
      </c>
      <c r="J66" s="1812">
        <v>15623.198172849834</v>
      </c>
      <c r="K66" s="911">
        <v>2236</v>
      </c>
      <c r="L66" s="509"/>
    </row>
    <row r="67" spans="1:12" ht="12.75" customHeight="1" x14ac:dyDescent="0.2">
      <c r="A67" s="3" t="s">
        <v>459</v>
      </c>
      <c r="B67" s="1730">
        <v>3320.6700162938996</v>
      </c>
      <c r="C67" s="1203">
        <f t="shared" si="0"/>
        <v>18788.644094040534</v>
      </c>
      <c r="D67" s="1456">
        <v>12329.787</v>
      </c>
      <c r="E67" s="1967">
        <v>0</v>
      </c>
      <c r="F67" s="1134">
        <v>826.29</v>
      </c>
      <c r="G67" s="1134">
        <v>0</v>
      </c>
      <c r="H67" s="1852">
        <v>0</v>
      </c>
      <c r="I67" s="1586">
        <v>75.525999999999996</v>
      </c>
      <c r="J67" s="1812">
        <v>5557.0410940405327</v>
      </c>
      <c r="K67" s="911">
        <v>711</v>
      </c>
      <c r="L67" s="509"/>
    </row>
    <row r="68" spans="1:12" ht="12.75" customHeight="1" x14ac:dyDescent="0.2">
      <c r="A68" s="3" t="s">
        <v>460</v>
      </c>
      <c r="B68" s="1730">
        <v>1668.9751838041002</v>
      </c>
      <c r="C68" s="1203">
        <f t="shared" si="0"/>
        <v>12376.794350331813</v>
      </c>
      <c r="D68" s="1456">
        <v>6256.0959999999995</v>
      </c>
      <c r="E68" s="1967">
        <v>0</v>
      </c>
      <c r="F68" s="1134">
        <v>400.67</v>
      </c>
      <c r="G68" s="1134">
        <v>0</v>
      </c>
      <c r="H68" s="1852">
        <v>0</v>
      </c>
      <c r="I68" s="1586">
        <v>31.061</v>
      </c>
      <c r="J68" s="1812">
        <v>5688.9673503318136</v>
      </c>
      <c r="K68" s="911">
        <v>672</v>
      </c>
      <c r="L68" s="509"/>
    </row>
    <row r="69" spans="1:12" ht="12.75" customHeight="1" x14ac:dyDescent="0.2">
      <c r="A69" s="3" t="s">
        <v>79</v>
      </c>
      <c r="B69" s="1730">
        <v>1250.6261254486999</v>
      </c>
      <c r="C69" s="1203">
        <f t="shared" ref="C69:C132" si="1">SUM(D69:J69)</f>
        <v>8331.358752919703</v>
      </c>
      <c r="D69" s="1456">
        <v>5242.8770000000004</v>
      </c>
      <c r="E69" s="1967">
        <v>0</v>
      </c>
      <c r="F69" s="1134">
        <v>13.939</v>
      </c>
      <c r="G69" s="1134">
        <v>0</v>
      </c>
      <c r="H69" s="1852">
        <v>0</v>
      </c>
      <c r="I69" s="1586">
        <v>111.58199999999999</v>
      </c>
      <c r="J69" s="1812">
        <v>2962.960752919701</v>
      </c>
      <c r="K69" s="911">
        <v>342</v>
      </c>
      <c r="L69" s="509"/>
    </row>
    <row r="70" spans="1:12" ht="12.75" customHeight="1" x14ac:dyDescent="0.2">
      <c r="A70" s="3" t="s">
        <v>461</v>
      </c>
      <c r="B70" s="1730">
        <v>39045.827182087996</v>
      </c>
      <c r="C70" s="1203">
        <f t="shared" si="1"/>
        <v>275761.43174843455</v>
      </c>
      <c r="D70" s="1456">
        <v>156726.38800000001</v>
      </c>
      <c r="E70" s="1967">
        <v>0</v>
      </c>
      <c r="F70" s="1134">
        <v>27551.316999999999</v>
      </c>
      <c r="G70" s="1134">
        <v>0</v>
      </c>
      <c r="H70" s="1852">
        <v>0</v>
      </c>
      <c r="I70" s="1586">
        <v>3385.3589999999999</v>
      </c>
      <c r="J70" s="1812">
        <v>88098.367748434568</v>
      </c>
      <c r="K70" s="911">
        <v>10784</v>
      </c>
      <c r="L70" s="509"/>
    </row>
    <row r="71" spans="1:12" ht="12.75" customHeight="1" x14ac:dyDescent="0.2">
      <c r="A71" s="3" t="s">
        <v>462</v>
      </c>
      <c r="B71" s="1730">
        <v>2826.2540049386998</v>
      </c>
      <c r="C71" s="1203">
        <f t="shared" si="1"/>
        <v>17953.56824146062</v>
      </c>
      <c r="D71" s="1456">
        <v>11966.843999999999</v>
      </c>
      <c r="E71" s="1967">
        <v>0</v>
      </c>
      <c r="F71" s="1134">
        <v>687.48400000000004</v>
      </c>
      <c r="G71" s="1134">
        <v>0</v>
      </c>
      <c r="H71" s="1852">
        <v>0</v>
      </c>
      <c r="I71" s="1586">
        <v>344.75700000000001</v>
      </c>
      <c r="J71" s="1812">
        <v>4954.4832414606226</v>
      </c>
      <c r="K71" s="911">
        <v>814</v>
      </c>
      <c r="L71" s="509"/>
    </row>
    <row r="72" spans="1:12" ht="12.75" customHeight="1" x14ac:dyDescent="0.2">
      <c r="A72" s="3" t="s">
        <v>463</v>
      </c>
      <c r="B72" s="1730">
        <v>10542.861566753001</v>
      </c>
      <c r="C72" s="1203">
        <f t="shared" si="1"/>
        <v>63752.35568122525</v>
      </c>
      <c r="D72" s="1456">
        <v>39756.785000000003</v>
      </c>
      <c r="E72" s="1967">
        <v>0</v>
      </c>
      <c r="F72" s="1134">
        <v>3474.6529999999998</v>
      </c>
      <c r="G72" s="1134">
        <v>0</v>
      </c>
      <c r="H72" s="1852">
        <v>0</v>
      </c>
      <c r="I72" s="1586">
        <v>849.78499999999997</v>
      </c>
      <c r="J72" s="1812">
        <v>19671.132681225245</v>
      </c>
      <c r="K72" s="911">
        <v>2734</v>
      </c>
      <c r="L72" s="509"/>
    </row>
    <row r="73" spans="1:12" ht="12.75" customHeight="1" x14ac:dyDescent="0.2">
      <c r="A73" s="3" t="s">
        <v>464</v>
      </c>
      <c r="B73" s="1730">
        <v>535.57215196319999</v>
      </c>
      <c r="C73" s="1203">
        <f t="shared" si="1"/>
        <v>5811.1826276041556</v>
      </c>
      <c r="D73" s="1456">
        <v>3272.134</v>
      </c>
      <c r="E73" s="1967">
        <v>0</v>
      </c>
      <c r="F73" s="1134">
        <v>44.738999999999997</v>
      </c>
      <c r="G73" s="1134">
        <v>0</v>
      </c>
      <c r="H73" s="1852">
        <v>0</v>
      </c>
      <c r="I73" s="1586">
        <v>30.204999999999998</v>
      </c>
      <c r="J73" s="1812">
        <v>2464.1046276041561</v>
      </c>
      <c r="K73" s="911">
        <v>236</v>
      </c>
      <c r="L73" s="509"/>
    </row>
    <row r="74" spans="1:12" ht="12.75" customHeight="1" x14ac:dyDescent="0.2">
      <c r="A74" s="3" t="s">
        <v>465</v>
      </c>
      <c r="B74" s="1730">
        <v>1804.6786231775998</v>
      </c>
      <c r="C74" s="1203">
        <f t="shared" si="1"/>
        <v>11116.272449822198</v>
      </c>
      <c r="D74" s="1456">
        <v>6396.9359999999997</v>
      </c>
      <c r="E74" s="1967">
        <v>0</v>
      </c>
      <c r="F74" s="1134">
        <v>446.67399999999998</v>
      </c>
      <c r="G74" s="1134">
        <v>0</v>
      </c>
      <c r="H74" s="1852">
        <v>0</v>
      </c>
      <c r="I74" s="1586">
        <v>91.278000000000006</v>
      </c>
      <c r="J74" s="1812">
        <v>4181.3844498221979</v>
      </c>
      <c r="K74" s="911">
        <v>488</v>
      </c>
      <c r="L74" s="509"/>
    </row>
    <row r="75" spans="1:12" ht="12.75" customHeight="1" x14ac:dyDescent="0.2">
      <c r="A75" s="3" t="s">
        <v>466</v>
      </c>
      <c r="B75" s="1730">
        <v>3445.1074859031996</v>
      </c>
      <c r="C75" s="1203">
        <f t="shared" si="1"/>
        <v>34202.156861925956</v>
      </c>
      <c r="D75" s="1456">
        <v>24775.196</v>
      </c>
      <c r="E75" s="1967">
        <v>0</v>
      </c>
      <c r="F75" s="1134">
        <v>2220.4360000000001</v>
      </c>
      <c r="G75" s="1134">
        <v>0</v>
      </c>
      <c r="H75" s="1852">
        <v>0</v>
      </c>
      <c r="I75" s="1586">
        <v>106.554</v>
      </c>
      <c r="J75" s="1812">
        <v>7099.9708619259563</v>
      </c>
      <c r="K75" s="911">
        <v>1180</v>
      </c>
      <c r="L75" s="509"/>
    </row>
    <row r="76" spans="1:12" ht="12.75" customHeight="1" x14ac:dyDescent="0.2">
      <c r="A76" s="3" t="s">
        <v>467</v>
      </c>
      <c r="B76" s="1730">
        <v>1656.3809862481</v>
      </c>
      <c r="C76" s="1203">
        <f t="shared" si="1"/>
        <v>9424.6891309416606</v>
      </c>
      <c r="D76" s="1456">
        <v>4893.3689999999997</v>
      </c>
      <c r="E76" s="1967">
        <v>0</v>
      </c>
      <c r="F76" s="1134">
        <v>203.90600000000001</v>
      </c>
      <c r="G76" s="1134">
        <v>0</v>
      </c>
      <c r="H76" s="1852">
        <v>0</v>
      </c>
      <c r="I76" s="1586">
        <v>24.274999999999999</v>
      </c>
      <c r="J76" s="1812">
        <v>4303.1391309416613</v>
      </c>
      <c r="K76" s="911">
        <v>520</v>
      </c>
      <c r="L76" s="509"/>
    </row>
    <row r="77" spans="1:12" ht="12.75" customHeight="1" x14ac:dyDescent="0.2">
      <c r="A77" s="3" t="s">
        <v>468</v>
      </c>
      <c r="B77" s="1730">
        <v>792.24033145760006</v>
      </c>
      <c r="C77" s="1203">
        <f t="shared" si="1"/>
        <v>4124.7624285531174</v>
      </c>
      <c r="D77" s="1456">
        <v>2444.2710000000002</v>
      </c>
      <c r="E77" s="1967">
        <v>0</v>
      </c>
      <c r="F77" s="1134">
        <v>29.35</v>
      </c>
      <c r="G77" s="1134">
        <v>0</v>
      </c>
      <c r="H77" s="1852">
        <v>0</v>
      </c>
      <c r="I77" s="1586">
        <v>6.0049999999999999</v>
      </c>
      <c r="J77" s="1812">
        <v>1645.1364285531172</v>
      </c>
      <c r="K77" s="911">
        <v>232</v>
      </c>
      <c r="L77" s="509"/>
    </row>
    <row r="78" spans="1:12" ht="12.75" customHeight="1" x14ac:dyDescent="0.2">
      <c r="A78" s="3" t="s">
        <v>81</v>
      </c>
      <c r="B78" s="1730">
        <v>19717.834149889997</v>
      </c>
      <c r="C78" s="1203">
        <f t="shared" si="1"/>
        <v>207556.25968793893</v>
      </c>
      <c r="D78" s="1456">
        <v>135367.851</v>
      </c>
      <c r="E78" s="1967">
        <v>0</v>
      </c>
      <c r="F78" s="1134">
        <v>20011.002</v>
      </c>
      <c r="G78" s="1134">
        <v>0</v>
      </c>
      <c r="H78" s="1852">
        <v>0</v>
      </c>
      <c r="I78" s="1586">
        <v>1511.885</v>
      </c>
      <c r="J78" s="1812">
        <v>50665.521687938912</v>
      </c>
      <c r="K78" s="911">
        <v>6428</v>
      </c>
      <c r="L78" s="509"/>
    </row>
    <row r="79" spans="1:12" ht="12.75" customHeight="1" x14ac:dyDescent="0.2">
      <c r="A79" s="3" t="s">
        <v>82</v>
      </c>
      <c r="B79" s="1730">
        <v>21054.939134661599</v>
      </c>
      <c r="C79" s="1203">
        <f t="shared" si="1"/>
        <v>210473.38835188764</v>
      </c>
      <c r="D79" s="1456">
        <v>142271.21299999999</v>
      </c>
      <c r="E79" s="1967">
        <v>0</v>
      </c>
      <c r="F79" s="1134">
        <v>20549.913</v>
      </c>
      <c r="G79" s="1134">
        <v>0</v>
      </c>
      <c r="H79" s="1852">
        <v>0</v>
      </c>
      <c r="I79" s="1586">
        <v>1029.875</v>
      </c>
      <c r="J79" s="1812">
        <v>46622.387351887635</v>
      </c>
      <c r="K79" s="911">
        <v>6124</v>
      </c>
      <c r="L79" s="509"/>
    </row>
    <row r="80" spans="1:12" ht="12.75" customHeight="1" x14ac:dyDescent="0.2">
      <c r="A80" s="3" t="s">
        <v>469</v>
      </c>
      <c r="B80" s="1730">
        <v>620.33042928189991</v>
      </c>
      <c r="C80" s="1203">
        <f t="shared" si="1"/>
        <v>3976.3574217116147</v>
      </c>
      <c r="D80" s="1456">
        <v>2010.9929999999999</v>
      </c>
      <c r="E80" s="1967">
        <v>0</v>
      </c>
      <c r="F80" s="1134">
        <v>40.509</v>
      </c>
      <c r="G80" s="1134">
        <v>0</v>
      </c>
      <c r="H80" s="1852">
        <v>0</v>
      </c>
      <c r="I80" s="1586">
        <v>40.950000000000003</v>
      </c>
      <c r="J80" s="1812">
        <v>1883.9054217116152</v>
      </c>
      <c r="K80" s="911">
        <v>233</v>
      </c>
      <c r="L80" s="509"/>
    </row>
    <row r="81" spans="1:12" ht="12.75" customHeight="1" x14ac:dyDescent="0.2">
      <c r="A81" s="3" t="s">
        <v>83</v>
      </c>
      <c r="B81" s="1730">
        <v>4707.6962207564002</v>
      </c>
      <c r="C81" s="1203">
        <f t="shared" si="1"/>
        <v>31279.502329482413</v>
      </c>
      <c r="D81" s="1456">
        <v>21133.319</v>
      </c>
      <c r="E81" s="1967">
        <v>0</v>
      </c>
      <c r="F81" s="1134">
        <v>2029.338</v>
      </c>
      <c r="G81" s="1134">
        <v>0</v>
      </c>
      <c r="H81" s="1852">
        <v>0</v>
      </c>
      <c r="I81" s="1586">
        <v>316.68400000000003</v>
      </c>
      <c r="J81" s="1812">
        <v>7800.1613294824119</v>
      </c>
      <c r="K81" s="911">
        <v>1122</v>
      </c>
      <c r="L81" s="509"/>
    </row>
    <row r="82" spans="1:12" ht="12.75" customHeight="1" x14ac:dyDescent="0.2">
      <c r="A82" s="3" t="s">
        <v>470</v>
      </c>
      <c r="B82" s="1730">
        <v>918.47589905050006</v>
      </c>
      <c r="C82" s="1203">
        <f t="shared" si="1"/>
        <v>7105.0441345610998</v>
      </c>
      <c r="D82" s="1456">
        <v>3889.5889999999999</v>
      </c>
      <c r="E82" s="1967">
        <v>0</v>
      </c>
      <c r="F82" s="1134">
        <v>40.115000000000002</v>
      </c>
      <c r="G82" s="1134">
        <v>0</v>
      </c>
      <c r="H82" s="1852">
        <v>0</v>
      </c>
      <c r="I82" s="1586">
        <v>124.142</v>
      </c>
      <c r="J82" s="1812">
        <v>3051.1981345610998</v>
      </c>
      <c r="K82" s="911">
        <v>326</v>
      </c>
      <c r="L82" s="509"/>
    </row>
    <row r="83" spans="1:12" ht="12.75" customHeight="1" x14ac:dyDescent="0.2">
      <c r="A83" s="3" t="s">
        <v>471</v>
      </c>
      <c r="B83" s="1730">
        <v>734.11938825679988</v>
      </c>
      <c r="C83" s="1203">
        <f t="shared" si="1"/>
        <v>7600.8274606341583</v>
      </c>
      <c r="D83" s="1456">
        <v>3492.0059999999999</v>
      </c>
      <c r="E83" s="1967">
        <v>0</v>
      </c>
      <c r="F83" s="1134">
        <v>120.681</v>
      </c>
      <c r="G83" s="1134">
        <v>0</v>
      </c>
      <c r="H83" s="1852">
        <v>0</v>
      </c>
      <c r="I83" s="1586">
        <v>52.12</v>
      </c>
      <c r="J83" s="1812">
        <v>3936.0204606341586</v>
      </c>
      <c r="K83" s="911">
        <v>305</v>
      </c>
      <c r="L83" s="509"/>
    </row>
    <row r="84" spans="1:12" ht="12.75" customHeight="1" x14ac:dyDescent="0.2">
      <c r="A84" s="3" t="s">
        <v>84</v>
      </c>
      <c r="B84" s="1730">
        <v>1053.8258948514999</v>
      </c>
      <c r="C84" s="1203">
        <f t="shared" si="1"/>
        <v>12600.768154138848</v>
      </c>
      <c r="D84" s="1456">
        <v>5494.5010000000002</v>
      </c>
      <c r="E84" s="1967">
        <v>0</v>
      </c>
      <c r="F84" s="1134">
        <v>344.673</v>
      </c>
      <c r="G84" s="1134">
        <v>0</v>
      </c>
      <c r="H84" s="1852">
        <v>0</v>
      </c>
      <c r="I84" s="1586">
        <v>62.826999999999998</v>
      </c>
      <c r="J84" s="1812">
        <v>6698.767154138849</v>
      </c>
      <c r="K84" s="911">
        <v>440</v>
      </c>
      <c r="L84" s="509"/>
    </row>
    <row r="85" spans="1:12" ht="12.75" customHeight="1" x14ac:dyDescent="0.2">
      <c r="A85" s="3" t="s">
        <v>472</v>
      </c>
      <c r="B85" s="1730">
        <v>631.34668799410008</v>
      </c>
      <c r="C85" s="1203">
        <f t="shared" si="1"/>
        <v>3967.4470692583495</v>
      </c>
      <c r="D85" s="1456">
        <v>1964.298</v>
      </c>
      <c r="E85" s="1967">
        <v>0</v>
      </c>
      <c r="F85" s="1134">
        <v>80.100999999999999</v>
      </c>
      <c r="G85" s="1134">
        <v>0</v>
      </c>
      <c r="H85" s="1852">
        <v>0</v>
      </c>
      <c r="I85" s="1586">
        <v>12.375999999999999</v>
      </c>
      <c r="J85" s="1812">
        <v>1910.6720692583494</v>
      </c>
      <c r="K85" s="911">
        <v>162</v>
      </c>
      <c r="L85" s="509"/>
    </row>
    <row r="86" spans="1:12" ht="12.75" customHeight="1" x14ac:dyDescent="0.2">
      <c r="A86" s="3" t="s">
        <v>156</v>
      </c>
      <c r="B86" s="1730">
        <v>476.16731663599995</v>
      </c>
      <c r="C86" s="1203">
        <f t="shared" si="1"/>
        <v>4861.7782920084464</v>
      </c>
      <c r="D86" s="1456">
        <v>2258.38</v>
      </c>
      <c r="E86" s="1967">
        <v>0</v>
      </c>
      <c r="F86" s="1134">
        <v>30.396999999999998</v>
      </c>
      <c r="G86" s="1134">
        <v>0</v>
      </c>
      <c r="H86" s="1852">
        <v>0</v>
      </c>
      <c r="I86" s="1586">
        <v>12.881</v>
      </c>
      <c r="J86" s="1812">
        <v>2560.1202920084461</v>
      </c>
      <c r="K86" s="911">
        <v>185</v>
      </c>
      <c r="L86" s="509"/>
    </row>
    <row r="87" spans="1:12" ht="12.75" customHeight="1" x14ac:dyDescent="0.2">
      <c r="A87" s="3" t="s">
        <v>473</v>
      </c>
      <c r="B87" s="1730">
        <v>2036.9695955599</v>
      </c>
      <c r="C87" s="1203">
        <f t="shared" si="1"/>
        <v>10933.568149412482</v>
      </c>
      <c r="D87" s="1456">
        <v>5346.9679999999998</v>
      </c>
      <c r="E87" s="1967">
        <v>0</v>
      </c>
      <c r="F87" s="1134">
        <v>240.33600000000001</v>
      </c>
      <c r="G87" s="1134">
        <v>0</v>
      </c>
      <c r="H87" s="1852">
        <v>0</v>
      </c>
      <c r="I87" s="1586">
        <v>54.890999999999998</v>
      </c>
      <c r="J87" s="1812">
        <v>5291.3731494124822</v>
      </c>
      <c r="K87" s="911">
        <v>623</v>
      </c>
      <c r="L87" s="509"/>
    </row>
    <row r="88" spans="1:12" ht="12.75" customHeight="1" x14ac:dyDescent="0.2">
      <c r="A88" s="3" t="s">
        <v>85</v>
      </c>
      <c r="B88" s="1730">
        <v>1457.2312644151</v>
      </c>
      <c r="C88" s="1203">
        <f t="shared" si="1"/>
        <v>9544.5230399130814</v>
      </c>
      <c r="D88" s="1456">
        <v>5386.36</v>
      </c>
      <c r="E88" s="1967">
        <v>0</v>
      </c>
      <c r="F88" s="1134">
        <v>366.91300000000001</v>
      </c>
      <c r="G88" s="1134">
        <v>0</v>
      </c>
      <c r="H88" s="1852">
        <v>0</v>
      </c>
      <c r="I88" s="1586">
        <v>186.93199999999999</v>
      </c>
      <c r="J88" s="1812">
        <v>3604.3180399130829</v>
      </c>
      <c r="K88" s="911">
        <v>389</v>
      </c>
      <c r="L88" s="509"/>
    </row>
    <row r="89" spans="1:12" ht="12.75" customHeight="1" x14ac:dyDescent="0.2">
      <c r="A89" s="3" t="s">
        <v>474</v>
      </c>
      <c r="B89" s="1730">
        <v>905.23449204249994</v>
      </c>
      <c r="C89" s="1203">
        <f t="shared" si="1"/>
        <v>7275.4002098748633</v>
      </c>
      <c r="D89" s="1456">
        <v>3757.2170000000001</v>
      </c>
      <c r="E89" s="1967">
        <v>0</v>
      </c>
      <c r="F89" s="1134">
        <v>402.21499999999997</v>
      </c>
      <c r="G89" s="1134">
        <v>0</v>
      </c>
      <c r="H89" s="1852">
        <v>0</v>
      </c>
      <c r="I89" s="1586">
        <v>240.464</v>
      </c>
      <c r="J89" s="1812">
        <v>2875.5042098748636</v>
      </c>
      <c r="K89" s="911">
        <v>302</v>
      </c>
      <c r="L89" s="509"/>
    </row>
    <row r="90" spans="1:12" ht="12.75" customHeight="1" x14ac:dyDescent="0.2">
      <c r="A90" s="3" t="s">
        <v>475</v>
      </c>
      <c r="B90" s="1730">
        <v>3566.2772043602999</v>
      </c>
      <c r="C90" s="1203">
        <f t="shared" si="1"/>
        <v>79021.558015505987</v>
      </c>
      <c r="D90" s="1456">
        <v>22850.044999999998</v>
      </c>
      <c r="E90" s="1967">
        <v>6628.2314200000001</v>
      </c>
      <c r="F90" s="1134">
        <v>1029.778</v>
      </c>
      <c r="G90" s="1134">
        <v>0</v>
      </c>
      <c r="H90" s="1852">
        <v>1158.41401</v>
      </c>
      <c r="I90" s="1586">
        <v>136.767</v>
      </c>
      <c r="J90" s="1812">
        <v>47218.322585505986</v>
      </c>
      <c r="K90" s="911">
        <v>1980</v>
      </c>
      <c r="L90" s="509"/>
    </row>
    <row r="91" spans="1:12" ht="12.75" customHeight="1" x14ac:dyDescent="0.2">
      <c r="A91" s="3" t="s">
        <v>88</v>
      </c>
      <c r="B91" s="1730">
        <v>2529.3399252740001</v>
      </c>
      <c r="C91" s="1203">
        <f t="shared" si="1"/>
        <v>20852.373687501138</v>
      </c>
      <c r="D91" s="1456">
        <v>14036.522000000001</v>
      </c>
      <c r="E91" s="1967">
        <v>0</v>
      </c>
      <c r="F91" s="1134">
        <v>1198.722</v>
      </c>
      <c r="G91" s="1134">
        <v>0</v>
      </c>
      <c r="H91" s="1852">
        <v>0</v>
      </c>
      <c r="I91" s="1586">
        <v>64.251000000000005</v>
      </c>
      <c r="J91" s="1812">
        <v>5552.8786875011383</v>
      </c>
      <c r="K91" s="911">
        <v>851</v>
      </c>
      <c r="L91" s="509"/>
    </row>
    <row r="92" spans="1:12" ht="12.75" customHeight="1" x14ac:dyDescent="0.2">
      <c r="A92" s="3" t="s">
        <v>390</v>
      </c>
      <c r="B92" s="1730">
        <v>14779.802255294098</v>
      </c>
      <c r="C92" s="1203">
        <f t="shared" si="1"/>
        <v>161574.01829854192</v>
      </c>
      <c r="D92" s="1456">
        <v>102625.183</v>
      </c>
      <c r="E92" s="1967">
        <v>0</v>
      </c>
      <c r="F92" s="1134">
        <v>23171.335999999999</v>
      </c>
      <c r="G92" s="1134">
        <v>0</v>
      </c>
      <c r="H92" s="1852">
        <v>0</v>
      </c>
      <c r="I92" s="1586">
        <v>324.96199999999999</v>
      </c>
      <c r="J92" s="1812">
        <v>35452.537298541931</v>
      </c>
      <c r="K92" s="911">
        <v>4876</v>
      </c>
      <c r="L92" s="509"/>
    </row>
    <row r="93" spans="1:12" ht="12.75" customHeight="1" x14ac:dyDescent="0.2">
      <c r="A93" s="3" t="s">
        <v>158</v>
      </c>
      <c r="B93" s="1730">
        <v>630.37410124940004</v>
      </c>
      <c r="C93" s="1203">
        <f t="shared" si="1"/>
        <v>7229.0958751660128</v>
      </c>
      <c r="D93" s="1456">
        <v>3849.64</v>
      </c>
      <c r="E93" s="1967">
        <v>0</v>
      </c>
      <c r="F93" s="1134">
        <v>166.67400000000001</v>
      </c>
      <c r="G93" s="1134">
        <v>0</v>
      </c>
      <c r="H93" s="1852">
        <v>0</v>
      </c>
      <c r="I93" s="1586">
        <v>50.024999999999999</v>
      </c>
      <c r="J93" s="1812">
        <v>3162.7568751660124</v>
      </c>
      <c r="K93" s="911">
        <v>265</v>
      </c>
      <c r="L93" s="509"/>
    </row>
    <row r="94" spans="1:12" ht="12.75" customHeight="1" x14ac:dyDescent="0.2">
      <c r="A94" s="3" t="s">
        <v>476</v>
      </c>
      <c r="B94" s="1730">
        <v>2580.2468469297</v>
      </c>
      <c r="C94" s="1203">
        <f t="shared" si="1"/>
        <v>32588.911701857844</v>
      </c>
      <c r="D94" s="1456">
        <v>19849.227999999999</v>
      </c>
      <c r="E94" s="1967">
        <v>0</v>
      </c>
      <c r="F94" s="1134">
        <v>4684.5190000000002</v>
      </c>
      <c r="G94" s="1134">
        <v>0</v>
      </c>
      <c r="H94" s="1852">
        <v>0</v>
      </c>
      <c r="I94" s="1586">
        <v>183.26</v>
      </c>
      <c r="J94" s="1812">
        <v>7871.9047018578449</v>
      </c>
      <c r="K94" s="911">
        <v>1101</v>
      </c>
      <c r="L94" s="509"/>
    </row>
    <row r="95" spans="1:12" ht="12.75" customHeight="1" x14ac:dyDescent="0.2">
      <c r="A95" s="3" t="s">
        <v>90</v>
      </c>
      <c r="B95" s="1730">
        <v>10265.216653109004</v>
      </c>
      <c r="C95" s="1203">
        <f t="shared" si="1"/>
        <v>95411.775534754532</v>
      </c>
      <c r="D95" s="1456">
        <v>52004.425999999999</v>
      </c>
      <c r="E95" s="1967">
        <v>0</v>
      </c>
      <c r="F95" s="1134">
        <v>9657.0889999999999</v>
      </c>
      <c r="G95" s="1134">
        <v>0</v>
      </c>
      <c r="H95" s="1852">
        <v>0</v>
      </c>
      <c r="I95" s="1586">
        <v>491.00299999999999</v>
      </c>
      <c r="J95" s="1812">
        <v>33259.257534754528</v>
      </c>
      <c r="K95" s="911">
        <v>3493</v>
      </c>
      <c r="L95" s="509"/>
    </row>
    <row r="96" spans="1:12" ht="12.75" customHeight="1" x14ac:dyDescent="0.2">
      <c r="A96" s="3" t="s">
        <v>477</v>
      </c>
      <c r="B96" s="1730">
        <v>2809.5609298313998</v>
      </c>
      <c r="C96" s="1203">
        <f t="shared" si="1"/>
        <v>13867.771014430622</v>
      </c>
      <c r="D96" s="1456">
        <v>8181.7370000000001</v>
      </c>
      <c r="E96" s="1967">
        <v>0</v>
      </c>
      <c r="F96" s="1134">
        <v>907.66</v>
      </c>
      <c r="G96" s="1134">
        <v>0</v>
      </c>
      <c r="H96" s="1852">
        <v>0</v>
      </c>
      <c r="I96" s="1586">
        <v>41.973999999999997</v>
      </c>
      <c r="J96" s="1812">
        <v>4736.400014430621</v>
      </c>
      <c r="K96" s="911">
        <v>611</v>
      </c>
      <c r="L96" s="509"/>
    </row>
    <row r="97" spans="1:12" ht="12.75" customHeight="1" x14ac:dyDescent="0.2">
      <c r="A97" s="3" t="s">
        <v>478</v>
      </c>
      <c r="B97" s="1730">
        <v>1548.4195285643</v>
      </c>
      <c r="C97" s="1203">
        <f t="shared" si="1"/>
        <v>18864.437387867321</v>
      </c>
      <c r="D97" s="1456">
        <v>9635.5</v>
      </c>
      <c r="E97" s="1967">
        <v>0</v>
      </c>
      <c r="F97" s="1134">
        <v>607.46699999999998</v>
      </c>
      <c r="G97" s="1134">
        <v>0</v>
      </c>
      <c r="H97" s="1852">
        <v>0</v>
      </c>
      <c r="I97" s="1586">
        <v>61.152000000000001</v>
      </c>
      <c r="J97" s="1812">
        <v>8560.318387867319</v>
      </c>
      <c r="K97" s="911">
        <v>641</v>
      </c>
      <c r="L97" s="509"/>
    </row>
    <row r="98" spans="1:12" ht="12.75" customHeight="1" x14ac:dyDescent="0.2">
      <c r="A98" s="3" t="s">
        <v>479</v>
      </c>
      <c r="B98" s="1730">
        <v>1161.6879876005003</v>
      </c>
      <c r="C98" s="1203">
        <f t="shared" si="1"/>
        <v>9806.4797407124242</v>
      </c>
      <c r="D98" s="1456">
        <v>5226.299</v>
      </c>
      <c r="E98" s="1967">
        <v>0</v>
      </c>
      <c r="F98" s="1134">
        <v>252.11199999999999</v>
      </c>
      <c r="G98" s="1134">
        <v>0</v>
      </c>
      <c r="H98" s="1852">
        <v>0</v>
      </c>
      <c r="I98" s="1586">
        <v>206.952</v>
      </c>
      <c r="J98" s="1812">
        <v>4121.1167407124249</v>
      </c>
      <c r="K98" s="911">
        <v>419</v>
      </c>
      <c r="L98" s="509"/>
    </row>
    <row r="99" spans="1:12" ht="12.75" customHeight="1" x14ac:dyDescent="0.2">
      <c r="A99" s="3" t="s">
        <v>91</v>
      </c>
      <c r="B99" s="1730">
        <v>778.68075546850002</v>
      </c>
      <c r="C99" s="1203">
        <f t="shared" si="1"/>
        <v>5534.2220000844791</v>
      </c>
      <c r="D99" s="1456">
        <v>2880.453</v>
      </c>
      <c r="E99" s="1967">
        <v>0</v>
      </c>
      <c r="F99" s="1134">
        <v>141.37200000000001</v>
      </c>
      <c r="G99" s="1134">
        <v>0</v>
      </c>
      <c r="H99" s="1852">
        <v>0</v>
      </c>
      <c r="I99" s="1586">
        <v>9.1739999999999995</v>
      </c>
      <c r="J99" s="1812">
        <v>2503.2230000844793</v>
      </c>
      <c r="K99" s="911">
        <v>298</v>
      </c>
      <c r="L99" s="509"/>
    </row>
    <row r="100" spans="1:12" ht="12.75" customHeight="1" x14ac:dyDescent="0.2">
      <c r="A100" s="3" t="s">
        <v>92</v>
      </c>
      <c r="B100" s="1730">
        <v>1860.3334578329</v>
      </c>
      <c r="C100" s="1203">
        <f t="shared" si="1"/>
        <v>14802.123288922972</v>
      </c>
      <c r="D100" s="1456">
        <v>9385.5159999999996</v>
      </c>
      <c r="E100" s="1967">
        <v>0</v>
      </c>
      <c r="F100" s="1134">
        <v>696.6</v>
      </c>
      <c r="G100" s="1134">
        <v>0</v>
      </c>
      <c r="H100" s="1852">
        <v>0</v>
      </c>
      <c r="I100" s="1586">
        <v>65.358999999999995</v>
      </c>
      <c r="J100" s="1812">
        <v>4654.6482889229728</v>
      </c>
      <c r="K100" s="911">
        <v>566</v>
      </c>
      <c r="L100" s="509"/>
    </row>
    <row r="101" spans="1:12" ht="12.75" customHeight="1" x14ac:dyDescent="0.2">
      <c r="A101" s="3" t="s">
        <v>94</v>
      </c>
      <c r="B101" s="1730">
        <v>749.72326447099988</v>
      </c>
      <c r="C101" s="1203">
        <f t="shared" si="1"/>
        <v>6213.5775857122781</v>
      </c>
      <c r="D101" s="1456">
        <v>4206.6130000000003</v>
      </c>
      <c r="E101" s="1967">
        <v>0</v>
      </c>
      <c r="F101" s="1134">
        <v>202.74199999999999</v>
      </c>
      <c r="G101" s="1134">
        <v>0</v>
      </c>
      <c r="H101" s="1852">
        <v>0</v>
      </c>
      <c r="I101" s="1586">
        <v>1.9279999999999999</v>
      </c>
      <c r="J101" s="1812">
        <v>1802.2945857122775</v>
      </c>
      <c r="K101" s="911">
        <v>239</v>
      </c>
      <c r="L101" s="509"/>
    </row>
    <row r="102" spans="1:12" ht="12.75" customHeight="1" x14ac:dyDescent="0.2">
      <c r="A102" s="3" t="s">
        <v>480</v>
      </c>
      <c r="B102" s="1730">
        <v>1459.4295042212998</v>
      </c>
      <c r="C102" s="1203">
        <f t="shared" si="1"/>
        <v>10223.604429196557</v>
      </c>
      <c r="D102" s="1456">
        <v>6071.5129999999999</v>
      </c>
      <c r="E102" s="1967">
        <v>0</v>
      </c>
      <c r="F102" s="1134">
        <v>420.96</v>
      </c>
      <c r="G102" s="1134">
        <v>0</v>
      </c>
      <c r="H102" s="1852">
        <v>0</v>
      </c>
      <c r="I102" s="1586">
        <v>80.665999999999997</v>
      </c>
      <c r="J102" s="1812">
        <v>3650.4654291965576</v>
      </c>
      <c r="K102" s="911">
        <v>466</v>
      </c>
      <c r="L102" s="509"/>
    </row>
    <row r="103" spans="1:12" ht="12.75" customHeight="1" x14ac:dyDescent="0.2">
      <c r="A103" s="3" t="s">
        <v>162</v>
      </c>
      <c r="B103" s="1730">
        <v>347.01786450770004</v>
      </c>
      <c r="C103" s="1203">
        <f t="shared" si="1"/>
        <v>1908.3475478196533</v>
      </c>
      <c r="D103" s="1456">
        <v>970.47699999999998</v>
      </c>
      <c r="E103" s="1967">
        <v>0</v>
      </c>
      <c r="F103" s="1134">
        <v>12.526</v>
      </c>
      <c r="G103" s="1134">
        <v>0</v>
      </c>
      <c r="H103" s="1852">
        <v>0</v>
      </c>
      <c r="I103" s="1586">
        <v>20.881</v>
      </c>
      <c r="J103" s="1812">
        <v>904.46354781965329</v>
      </c>
      <c r="K103" s="911">
        <v>124</v>
      </c>
      <c r="L103" s="509"/>
    </row>
    <row r="104" spans="1:12" ht="12.75" customHeight="1" x14ac:dyDescent="0.2">
      <c r="A104" s="3" t="s">
        <v>481</v>
      </c>
      <c r="B104" s="1730">
        <v>1300.7768624978</v>
      </c>
      <c r="C104" s="1203">
        <f t="shared" si="1"/>
        <v>8811.6704610820198</v>
      </c>
      <c r="D104" s="1456">
        <v>5429.3239999999996</v>
      </c>
      <c r="E104" s="1967">
        <v>0</v>
      </c>
      <c r="F104" s="1134">
        <v>390.73399999999998</v>
      </c>
      <c r="G104" s="1134">
        <v>0</v>
      </c>
      <c r="H104" s="1852">
        <v>0</v>
      </c>
      <c r="I104" s="1586">
        <v>90.991</v>
      </c>
      <c r="J104" s="1812">
        <v>2900.6214610820198</v>
      </c>
      <c r="K104" s="911">
        <v>375</v>
      </c>
      <c r="L104" s="509"/>
    </row>
    <row r="105" spans="1:12" ht="12.75" customHeight="1" x14ac:dyDescent="0.2">
      <c r="A105" s="3" t="s">
        <v>97</v>
      </c>
      <c r="B105" s="1730">
        <v>2000.9219792186</v>
      </c>
      <c r="C105" s="1203">
        <f t="shared" si="1"/>
        <v>12230.753146229541</v>
      </c>
      <c r="D105" s="1456">
        <v>7037.8329999999996</v>
      </c>
      <c r="E105" s="1967">
        <v>0</v>
      </c>
      <c r="F105" s="1134">
        <v>439.22300000000001</v>
      </c>
      <c r="G105" s="1134">
        <v>0</v>
      </c>
      <c r="H105" s="1852">
        <v>0</v>
      </c>
      <c r="I105" s="1586">
        <v>52.463999999999999</v>
      </c>
      <c r="J105" s="1812">
        <v>4701.2331462295415</v>
      </c>
      <c r="K105" s="911">
        <v>529</v>
      </c>
      <c r="L105" s="509"/>
    </row>
    <row r="106" spans="1:12" ht="12.75" customHeight="1" x14ac:dyDescent="0.2">
      <c r="A106" s="3" t="s">
        <v>98</v>
      </c>
      <c r="B106" s="1730">
        <v>420.97147405409999</v>
      </c>
      <c r="C106" s="1203">
        <f t="shared" si="1"/>
        <v>4914.1984989270586</v>
      </c>
      <c r="D106" s="1456">
        <v>2377.509</v>
      </c>
      <c r="E106" s="1967">
        <v>0</v>
      </c>
      <c r="F106" s="1134">
        <v>37.118000000000002</v>
      </c>
      <c r="G106" s="1134">
        <v>0</v>
      </c>
      <c r="H106" s="1852">
        <v>0</v>
      </c>
      <c r="I106" s="1586">
        <v>13.132999999999999</v>
      </c>
      <c r="J106" s="1812">
        <v>2486.4384989270588</v>
      </c>
      <c r="K106" s="911">
        <v>204</v>
      </c>
      <c r="L106" s="509"/>
    </row>
    <row r="107" spans="1:12" ht="12.75" customHeight="1" x14ac:dyDescent="0.2">
      <c r="A107" s="3" t="s">
        <v>99</v>
      </c>
      <c r="B107" s="1730">
        <v>1218.9075813026</v>
      </c>
      <c r="C107" s="1203">
        <f t="shared" si="1"/>
        <v>8669.6701671654118</v>
      </c>
      <c r="D107" s="1456">
        <v>5457.991</v>
      </c>
      <c r="E107" s="1967">
        <v>0</v>
      </c>
      <c r="F107" s="1134">
        <v>207.54400000000001</v>
      </c>
      <c r="G107" s="1134">
        <v>0</v>
      </c>
      <c r="H107" s="1852">
        <v>0</v>
      </c>
      <c r="I107" s="1586">
        <v>23.085000000000001</v>
      </c>
      <c r="J107" s="1812">
        <v>2981.050167165411</v>
      </c>
      <c r="K107" s="911">
        <v>308</v>
      </c>
      <c r="L107" s="509"/>
    </row>
    <row r="108" spans="1:12" ht="12.75" customHeight="1" x14ac:dyDescent="0.2">
      <c r="A108" s="3" t="s">
        <v>482</v>
      </c>
      <c r="B108" s="1730">
        <v>2071.1676030361</v>
      </c>
      <c r="C108" s="1203">
        <f t="shared" si="1"/>
        <v>14590.005919351654</v>
      </c>
      <c r="D108" s="1456">
        <v>8772.7000000000007</v>
      </c>
      <c r="E108" s="1967">
        <v>0</v>
      </c>
      <c r="F108" s="1134">
        <v>301.53399999999999</v>
      </c>
      <c r="G108" s="1134">
        <v>0</v>
      </c>
      <c r="H108" s="1852">
        <v>0</v>
      </c>
      <c r="I108" s="1586">
        <v>160.09</v>
      </c>
      <c r="J108" s="1812">
        <v>5355.681919351654</v>
      </c>
      <c r="K108" s="911">
        <v>628</v>
      </c>
      <c r="L108" s="509"/>
    </row>
    <row r="109" spans="1:12" ht="12.75" customHeight="1" x14ac:dyDescent="0.2">
      <c r="A109" s="3" t="s">
        <v>483</v>
      </c>
      <c r="B109" s="1730">
        <v>24451.415311921002</v>
      </c>
      <c r="C109" s="1203">
        <f t="shared" si="1"/>
        <v>340012.59004244645</v>
      </c>
      <c r="D109" s="1456">
        <v>240632.34099999999</v>
      </c>
      <c r="E109" s="1967">
        <v>0</v>
      </c>
      <c r="F109" s="1134">
        <v>31408.444</v>
      </c>
      <c r="G109" s="1134">
        <v>0</v>
      </c>
      <c r="H109" s="1852">
        <v>0</v>
      </c>
      <c r="I109" s="1586">
        <v>3313.1640000000002</v>
      </c>
      <c r="J109" s="1812">
        <v>64658.641042446507</v>
      </c>
      <c r="K109" s="911">
        <v>8428</v>
      </c>
      <c r="L109" s="509"/>
    </row>
    <row r="110" spans="1:12" ht="12.75" customHeight="1" x14ac:dyDescent="0.2">
      <c r="A110" s="3" t="s">
        <v>163</v>
      </c>
      <c r="B110" s="1730">
        <v>7690.6244879285996</v>
      </c>
      <c r="C110" s="1203">
        <f t="shared" si="1"/>
        <v>72627.577615546528</v>
      </c>
      <c r="D110" s="1456">
        <v>40865.364999999998</v>
      </c>
      <c r="E110" s="1967">
        <v>0</v>
      </c>
      <c r="F110" s="1134">
        <v>4430.0039999999999</v>
      </c>
      <c r="G110" s="1134">
        <v>0</v>
      </c>
      <c r="H110" s="1852">
        <v>0</v>
      </c>
      <c r="I110" s="1586">
        <v>302.322</v>
      </c>
      <c r="J110" s="1812">
        <v>27029.886615546533</v>
      </c>
      <c r="K110" s="911">
        <v>2445</v>
      </c>
      <c r="L110" s="509"/>
    </row>
    <row r="111" spans="1:12" ht="12.75" customHeight="1" x14ac:dyDescent="0.2">
      <c r="A111" s="3" t="s">
        <v>484</v>
      </c>
      <c r="B111" s="1730">
        <v>1918.5104672188997</v>
      </c>
      <c r="C111" s="1203">
        <f t="shared" si="1"/>
        <v>11862.38689418494</v>
      </c>
      <c r="D111" s="1456">
        <v>8244.2090000000007</v>
      </c>
      <c r="E111" s="1967">
        <v>0</v>
      </c>
      <c r="F111" s="1134">
        <v>818.29200000000003</v>
      </c>
      <c r="G111" s="1134">
        <v>0</v>
      </c>
      <c r="H111" s="1852">
        <v>0</v>
      </c>
      <c r="I111" s="1586">
        <v>335.27300000000002</v>
      </c>
      <c r="J111" s="1812">
        <v>2464.6128941849397</v>
      </c>
      <c r="K111" s="911">
        <v>413</v>
      </c>
      <c r="L111" s="509"/>
    </row>
    <row r="112" spans="1:12" ht="12.75" customHeight="1" x14ac:dyDescent="0.2">
      <c r="A112" s="3" t="s">
        <v>485</v>
      </c>
      <c r="B112" s="1730">
        <v>1021.5352511223001</v>
      </c>
      <c r="C112" s="1203">
        <f t="shared" si="1"/>
        <v>5542.4666055542912</v>
      </c>
      <c r="D112" s="1456">
        <v>2749.7310000000002</v>
      </c>
      <c r="E112" s="1967">
        <v>0</v>
      </c>
      <c r="F112" s="1134">
        <v>39.314999999999998</v>
      </c>
      <c r="G112" s="1134">
        <v>0</v>
      </c>
      <c r="H112" s="1852">
        <v>0</v>
      </c>
      <c r="I112" s="1586">
        <v>31.774000000000001</v>
      </c>
      <c r="J112" s="1812">
        <v>2721.6466055542905</v>
      </c>
      <c r="K112" s="911">
        <v>352</v>
      </c>
      <c r="L112" s="509"/>
    </row>
    <row r="113" spans="1:12" ht="12.75" customHeight="1" x14ac:dyDescent="0.2">
      <c r="A113" s="3" t="s">
        <v>486</v>
      </c>
      <c r="B113" s="1730">
        <v>10608.860221253701</v>
      </c>
      <c r="C113" s="1203">
        <f t="shared" si="1"/>
        <v>60202.521951051152</v>
      </c>
      <c r="D113" s="1456">
        <v>33758.402000000002</v>
      </c>
      <c r="E113" s="1967">
        <v>0</v>
      </c>
      <c r="F113" s="1134">
        <v>5735.6779999999999</v>
      </c>
      <c r="G113" s="1134">
        <v>0</v>
      </c>
      <c r="H113" s="1852">
        <v>0</v>
      </c>
      <c r="I113" s="1586">
        <v>448.62</v>
      </c>
      <c r="J113" s="1812">
        <v>20259.821951051148</v>
      </c>
      <c r="K113" s="911">
        <v>2593</v>
      </c>
      <c r="L113" s="509"/>
    </row>
    <row r="114" spans="1:12" ht="12.75" customHeight="1" x14ac:dyDescent="0.2">
      <c r="A114" s="3" t="s">
        <v>487</v>
      </c>
      <c r="B114" s="1730">
        <v>2440.6086075307999</v>
      </c>
      <c r="C114" s="1203">
        <f t="shared" si="1"/>
        <v>29024.067037066627</v>
      </c>
      <c r="D114" s="1456">
        <v>21166.186000000002</v>
      </c>
      <c r="E114" s="1967">
        <v>0</v>
      </c>
      <c r="F114" s="1134">
        <v>1998.2329999999999</v>
      </c>
      <c r="G114" s="1134">
        <v>0</v>
      </c>
      <c r="H114" s="1852">
        <v>0</v>
      </c>
      <c r="I114" s="1586">
        <v>293.89100000000002</v>
      </c>
      <c r="J114" s="1812">
        <v>5565.7570370666253</v>
      </c>
      <c r="K114" s="911">
        <v>725</v>
      </c>
      <c r="L114" s="509"/>
    </row>
    <row r="115" spans="1:12" ht="12.75" customHeight="1" x14ac:dyDescent="0.2">
      <c r="A115" s="3" t="s">
        <v>101</v>
      </c>
      <c r="B115" s="1730">
        <v>2630.0540599971</v>
      </c>
      <c r="C115" s="1203">
        <f t="shared" si="1"/>
        <v>13565.47362454854</v>
      </c>
      <c r="D115" s="1456">
        <v>9455.7829999999994</v>
      </c>
      <c r="E115" s="1967">
        <v>0</v>
      </c>
      <c r="F115" s="1134">
        <v>560.73599999999999</v>
      </c>
      <c r="G115" s="1134">
        <v>0</v>
      </c>
      <c r="H115" s="1852">
        <v>0</v>
      </c>
      <c r="I115" s="1586">
        <v>41.527999999999999</v>
      </c>
      <c r="J115" s="1812">
        <v>3507.4266245485396</v>
      </c>
      <c r="K115" s="911">
        <v>438</v>
      </c>
      <c r="L115" s="509"/>
    </row>
    <row r="116" spans="1:12" ht="12.75" customHeight="1" x14ac:dyDescent="0.2">
      <c r="A116" s="3" t="s">
        <v>488</v>
      </c>
      <c r="B116" s="1730">
        <v>1430.7576084931998</v>
      </c>
      <c r="C116" s="1203">
        <f t="shared" si="1"/>
        <v>12366.26623808076</v>
      </c>
      <c r="D116" s="1456">
        <v>6757.1840000000002</v>
      </c>
      <c r="E116" s="1967">
        <v>0</v>
      </c>
      <c r="F116" s="1134">
        <v>210.221</v>
      </c>
      <c r="G116" s="1134">
        <v>0</v>
      </c>
      <c r="H116" s="1852">
        <v>0</v>
      </c>
      <c r="I116" s="1586">
        <v>101.117</v>
      </c>
      <c r="J116" s="1812">
        <v>5297.7442380807597</v>
      </c>
      <c r="K116" s="911">
        <v>599</v>
      </c>
      <c r="L116" s="509"/>
    </row>
    <row r="117" spans="1:12" ht="12.75" customHeight="1" x14ac:dyDescent="0.2">
      <c r="A117" s="3" t="s">
        <v>102</v>
      </c>
      <c r="B117" s="1730">
        <v>1321.112013443</v>
      </c>
      <c r="C117" s="1203">
        <f t="shared" si="1"/>
        <v>8674.4966121204961</v>
      </c>
      <c r="D117" s="1456">
        <v>5223.567</v>
      </c>
      <c r="E117" s="1967">
        <v>0</v>
      </c>
      <c r="F117" s="1134">
        <v>549.40700000000004</v>
      </c>
      <c r="G117" s="1134">
        <v>0</v>
      </c>
      <c r="H117" s="1852">
        <v>0</v>
      </c>
      <c r="I117" s="1586">
        <v>213.875</v>
      </c>
      <c r="J117" s="1812">
        <v>2687.6476121204955</v>
      </c>
      <c r="K117" s="911">
        <v>324</v>
      </c>
      <c r="L117" s="509"/>
    </row>
    <row r="118" spans="1:12" ht="12.75" customHeight="1" x14ac:dyDescent="0.2">
      <c r="A118" s="3" t="s">
        <v>167</v>
      </c>
      <c r="B118" s="1730">
        <v>2562.5957121749002</v>
      </c>
      <c r="C118" s="1203">
        <f t="shared" si="1"/>
        <v>17247.408529311662</v>
      </c>
      <c r="D118" s="1456">
        <v>12121.807000000001</v>
      </c>
      <c r="E118" s="1967">
        <v>0</v>
      </c>
      <c r="F118" s="1134">
        <v>761.99199999999996</v>
      </c>
      <c r="G118" s="1134">
        <v>0</v>
      </c>
      <c r="H118" s="1852">
        <v>0</v>
      </c>
      <c r="I118" s="1586">
        <v>189.547</v>
      </c>
      <c r="J118" s="1812">
        <v>4174.0625293116609</v>
      </c>
      <c r="K118" s="911">
        <v>614</v>
      </c>
      <c r="L118" s="509"/>
    </row>
    <row r="119" spans="1:12" ht="12.75" customHeight="1" x14ac:dyDescent="0.2">
      <c r="A119" s="3" t="s">
        <v>170</v>
      </c>
      <c r="B119" s="1730">
        <v>809.32147067209996</v>
      </c>
      <c r="C119" s="1203">
        <f t="shared" si="1"/>
        <v>7673.8962183652693</v>
      </c>
      <c r="D119" s="1456">
        <v>4660.2030000000004</v>
      </c>
      <c r="E119" s="1967">
        <v>0</v>
      </c>
      <c r="F119" s="1134">
        <v>160.78100000000001</v>
      </c>
      <c r="G119" s="1134">
        <v>0</v>
      </c>
      <c r="H119" s="1852">
        <v>0</v>
      </c>
      <c r="I119" s="1586">
        <v>58.62</v>
      </c>
      <c r="J119" s="1812">
        <v>2794.292218365269</v>
      </c>
      <c r="K119" s="911">
        <v>232</v>
      </c>
      <c r="L119" s="509"/>
    </row>
    <row r="120" spans="1:12" ht="12.75" customHeight="1" x14ac:dyDescent="0.2">
      <c r="A120" s="3" t="s">
        <v>401</v>
      </c>
      <c r="B120" s="1730">
        <v>1826.5082174598997</v>
      </c>
      <c r="C120" s="1203">
        <f t="shared" si="1"/>
        <v>13367.726427267167</v>
      </c>
      <c r="D120" s="1456">
        <v>6538.0770000000002</v>
      </c>
      <c r="E120" s="1967">
        <v>0</v>
      </c>
      <c r="F120" s="1134">
        <v>246.64</v>
      </c>
      <c r="G120" s="1134">
        <v>0</v>
      </c>
      <c r="H120" s="1852">
        <v>0</v>
      </c>
      <c r="I120" s="1586">
        <v>133.28200000000001</v>
      </c>
      <c r="J120" s="1812">
        <v>6449.7274272671666</v>
      </c>
      <c r="K120" s="911">
        <v>485</v>
      </c>
      <c r="L120" s="509"/>
    </row>
    <row r="121" spans="1:12" ht="12.75" customHeight="1" x14ac:dyDescent="0.2">
      <c r="A121" s="3" t="s">
        <v>489</v>
      </c>
      <c r="B121" s="1730">
        <v>173.3754330317</v>
      </c>
      <c r="C121" s="1203">
        <f t="shared" si="1"/>
        <v>2405.1213599766029</v>
      </c>
      <c r="D121" s="1456">
        <v>1521.8109999999999</v>
      </c>
      <c r="E121" s="1967">
        <v>0</v>
      </c>
      <c r="F121" s="1134">
        <v>52.939</v>
      </c>
      <c r="G121" s="1134">
        <v>0</v>
      </c>
      <c r="H121" s="1852">
        <v>0</v>
      </c>
      <c r="I121" s="1586">
        <v>84.156999999999996</v>
      </c>
      <c r="J121" s="1812">
        <v>746.21435997660296</v>
      </c>
      <c r="K121" s="911">
        <v>95</v>
      </c>
      <c r="L121" s="509"/>
    </row>
    <row r="122" spans="1:12" ht="12.75" customHeight="1" x14ac:dyDescent="0.2">
      <c r="A122" s="3" t="s">
        <v>490</v>
      </c>
      <c r="B122" s="1730">
        <v>1400.4747738445999</v>
      </c>
      <c r="C122" s="1203">
        <f t="shared" si="1"/>
        <v>8289.7009541418229</v>
      </c>
      <c r="D122" s="1456">
        <v>4689.8209999999999</v>
      </c>
      <c r="E122" s="1967">
        <v>0</v>
      </c>
      <c r="F122" s="1134">
        <v>169.97200000000001</v>
      </c>
      <c r="G122" s="1134">
        <v>0</v>
      </c>
      <c r="H122" s="1852">
        <v>0</v>
      </c>
      <c r="I122" s="1586">
        <v>87.293999999999997</v>
      </c>
      <c r="J122" s="1812">
        <v>3342.6139541418224</v>
      </c>
      <c r="K122" s="911">
        <v>397</v>
      </c>
      <c r="L122" s="509"/>
    </row>
    <row r="123" spans="1:12" ht="12.75" customHeight="1" x14ac:dyDescent="0.2">
      <c r="A123" s="3" t="s">
        <v>103</v>
      </c>
      <c r="B123" s="1730">
        <v>370.54721469530011</v>
      </c>
      <c r="C123" s="1203">
        <f t="shared" si="1"/>
        <v>2963.957863368305</v>
      </c>
      <c r="D123" s="1456">
        <v>1891.0309999999999</v>
      </c>
      <c r="E123" s="1967">
        <v>0</v>
      </c>
      <c r="F123" s="1134">
        <v>124.742</v>
      </c>
      <c r="G123" s="1134">
        <v>0</v>
      </c>
      <c r="H123" s="1852">
        <v>0</v>
      </c>
      <c r="I123" s="1586">
        <v>1.046</v>
      </c>
      <c r="J123" s="1812">
        <v>947.1388633683049</v>
      </c>
      <c r="K123" s="911">
        <v>135</v>
      </c>
      <c r="L123" s="509"/>
    </row>
    <row r="124" spans="1:12" ht="12.75" customHeight="1" x14ac:dyDescent="0.2">
      <c r="A124" s="3" t="s">
        <v>491</v>
      </c>
      <c r="B124" s="1730">
        <v>21714.378190655996</v>
      </c>
      <c r="C124" s="1203">
        <f t="shared" si="1"/>
        <v>366734.87585038552</v>
      </c>
      <c r="D124" s="1456">
        <v>179196.16200000001</v>
      </c>
      <c r="E124" s="1967">
        <v>-32.141739999999999</v>
      </c>
      <c r="F124" s="1134">
        <v>22002.442999999999</v>
      </c>
      <c r="G124" s="1134">
        <v>0</v>
      </c>
      <c r="H124" s="1852">
        <v>1767.5241299999998</v>
      </c>
      <c r="I124" s="1586">
        <v>1539.789</v>
      </c>
      <c r="J124" s="1812">
        <v>162261.09946038551</v>
      </c>
      <c r="K124" s="911">
        <v>10806</v>
      </c>
      <c r="L124" s="509"/>
    </row>
    <row r="125" spans="1:12" ht="12.75" customHeight="1" x14ac:dyDescent="0.2">
      <c r="A125" s="3" t="s">
        <v>492</v>
      </c>
      <c r="B125" s="1730">
        <v>6701.1976896975002</v>
      </c>
      <c r="C125" s="1203">
        <f t="shared" si="1"/>
        <v>69193.730069600744</v>
      </c>
      <c r="D125" s="1456">
        <v>41105.39</v>
      </c>
      <c r="E125" s="1967">
        <v>0</v>
      </c>
      <c r="F125" s="1134">
        <v>4575.701</v>
      </c>
      <c r="G125" s="1134">
        <v>0</v>
      </c>
      <c r="H125" s="1852">
        <v>0</v>
      </c>
      <c r="I125" s="1586">
        <v>391.31200000000001</v>
      </c>
      <c r="J125" s="1812">
        <v>23121.327069600746</v>
      </c>
      <c r="K125" s="911">
        <v>2394</v>
      </c>
      <c r="L125" s="509"/>
    </row>
    <row r="126" spans="1:12" ht="12.75" customHeight="1" x14ac:dyDescent="0.2">
      <c r="A126" s="3" t="s">
        <v>493</v>
      </c>
      <c r="B126" s="1730">
        <v>294.37404158539999</v>
      </c>
      <c r="C126" s="1203">
        <f t="shared" si="1"/>
        <v>2191.1855505019803</v>
      </c>
      <c r="D126" s="1456">
        <v>1372.0709999999999</v>
      </c>
      <c r="E126" s="1967">
        <v>0</v>
      </c>
      <c r="F126" s="1134">
        <v>108.29900000000001</v>
      </c>
      <c r="G126" s="1134">
        <v>0</v>
      </c>
      <c r="H126" s="1852">
        <v>0</v>
      </c>
      <c r="I126" s="1586">
        <v>44.31</v>
      </c>
      <c r="J126" s="1812">
        <v>666.50555050198034</v>
      </c>
      <c r="K126" s="911">
        <v>72</v>
      </c>
      <c r="L126" s="509"/>
    </row>
    <row r="127" spans="1:12" ht="12.75" customHeight="1" x14ac:dyDescent="0.2">
      <c r="A127" s="3" t="s">
        <v>494</v>
      </c>
      <c r="B127" s="1730">
        <v>1003.4651947460999</v>
      </c>
      <c r="C127" s="1203">
        <f t="shared" si="1"/>
        <v>7448.1241480614854</v>
      </c>
      <c r="D127" s="1456">
        <v>3449.0619999999999</v>
      </c>
      <c r="E127" s="1967">
        <v>0</v>
      </c>
      <c r="F127" s="1134">
        <v>154.99199999999999</v>
      </c>
      <c r="G127" s="1134">
        <v>0</v>
      </c>
      <c r="H127" s="1852">
        <v>0</v>
      </c>
      <c r="I127" s="1586">
        <v>104.499</v>
      </c>
      <c r="J127" s="1812">
        <v>3739.5711480614855</v>
      </c>
      <c r="K127" s="911">
        <v>309</v>
      </c>
      <c r="L127" s="509"/>
    </row>
    <row r="128" spans="1:12" ht="12.75" customHeight="1" x14ac:dyDescent="0.2">
      <c r="A128" s="3" t="s">
        <v>406</v>
      </c>
      <c r="B128" s="1730">
        <v>723.11896062570008</v>
      </c>
      <c r="C128" s="1203">
        <f t="shared" si="1"/>
        <v>4088.0234455741715</v>
      </c>
      <c r="D128" s="1456">
        <v>2551.4110000000001</v>
      </c>
      <c r="E128" s="1967">
        <v>0</v>
      </c>
      <c r="F128" s="1134">
        <v>54.338999999999999</v>
      </c>
      <c r="G128" s="1134">
        <v>0</v>
      </c>
      <c r="H128" s="1852">
        <v>0</v>
      </c>
      <c r="I128" s="1586">
        <v>20</v>
      </c>
      <c r="J128" s="1812">
        <v>1462.2734455741715</v>
      </c>
      <c r="K128" s="911">
        <v>219</v>
      </c>
      <c r="L128" s="509"/>
    </row>
    <row r="129" spans="1:12" ht="12.75" customHeight="1" x14ac:dyDescent="0.2">
      <c r="A129" s="3" t="s">
        <v>495</v>
      </c>
      <c r="B129" s="1730">
        <v>4662.239471200699</v>
      </c>
      <c r="C129" s="1203">
        <f t="shared" si="1"/>
        <v>35434.963048560283</v>
      </c>
      <c r="D129" s="1456">
        <v>21392.204000000002</v>
      </c>
      <c r="E129" s="1967">
        <v>0</v>
      </c>
      <c r="F129" s="1134">
        <v>1569.471</v>
      </c>
      <c r="G129" s="1134">
        <v>0</v>
      </c>
      <c r="H129" s="1852">
        <v>0</v>
      </c>
      <c r="I129" s="1586">
        <v>189.827</v>
      </c>
      <c r="J129" s="1812">
        <v>12283.461048560283</v>
      </c>
      <c r="K129" s="911">
        <v>1353</v>
      </c>
      <c r="L129" s="509"/>
    </row>
    <row r="130" spans="1:12" ht="12.75" customHeight="1" x14ac:dyDescent="0.2">
      <c r="A130" s="3" t="s">
        <v>496</v>
      </c>
      <c r="B130" s="1730">
        <v>1737.2508918715002</v>
      </c>
      <c r="C130" s="1203">
        <f t="shared" si="1"/>
        <v>13351.678727096561</v>
      </c>
      <c r="D130" s="1456">
        <v>9096.8590000000004</v>
      </c>
      <c r="E130" s="1967">
        <v>0</v>
      </c>
      <c r="F130" s="1134">
        <v>520.63099999999997</v>
      </c>
      <c r="G130" s="1134">
        <v>0</v>
      </c>
      <c r="H130" s="1852">
        <v>0</v>
      </c>
      <c r="I130" s="1586">
        <v>117.139</v>
      </c>
      <c r="J130" s="1812">
        <v>3617.0497270965625</v>
      </c>
      <c r="K130" s="911">
        <v>478</v>
      </c>
      <c r="L130" s="509"/>
    </row>
    <row r="131" spans="1:12" ht="12.75" customHeight="1" x14ac:dyDescent="0.2">
      <c r="A131" s="3" t="s">
        <v>497</v>
      </c>
      <c r="B131" s="1730">
        <v>277.56756276790003</v>
      </c>
      <c r="C131" s="1203">
        <f t="shared" si="1"/>
        <v>3304.7176395765564</v>
      </c>
      <c r="D131" s="1456">
        <v>2341.1759999999999</v>
      </c>
      <c r="E131" s="1967">
        <v>0</v>
      </c>
      <c r="F131" s="1134">
        <v>26.068000000000001</v>
      </c>
      <c r="G131" s="1134">
        <v>0</v>
      </c>
      <c r="H131" s="1852">
        <v>0</v>
      </c>
      <c r="I131" s="1586">
        <v>22.875</v>
      </c>
      <c r="J131" s="1812">
        <v>914.59863957655637</v>
      </c>
      <c r="K131" s="911">
        <v>142</v>
      </c>
      <c r="L131" s="509"/>
    </row>
    <row r="132" spans="1:12" ht="12.75" customHeight="1" x14ac:dyDescent="0.2">
      <c r="A132" s="3" t="s">
        <v>107</v>
      </c>
      <c r="B132" s="1730">
        <v>1806.0808165506</v>
      </c>
      <c r="C132" s="1203">
        <f t="shared" si="1"/>
        <v>14815.367193307839</v>
      </c>
      <c r="D132" s="1456">
        <v>9196.1689999999999</v>
      </c>
      <c r="E132" s="1967">
        <v>0</v>
      </c>
      <c r="F132" s="1134">
        <v>547.904</v>
      </c>
      <c r="G132" s="1134">
        <v>0</v>
      </c>
      <c r="H132" s="1852">
        <v>0</v>
      </c>
      <c r="I132" s="1586">
        <v>92.492000000000004</v>
      </c>
      <c r="J132" s="1812">
        <v>4978.802193307838</v>
      </c>
      <c r="K132" s="911">
        <v>546</v>
      </c>
      <c r="L132" s="509"/>
    </row>
    <row r="133" spans="1:12" ht="12.75" customHeight="1" x14ac:dyDescent="0.2">
      <c r="A133" s="3" t="s">
        <v>498</v>
      </c>
      <c r="B133" s="1730">
        <v>469.32147449249999</v>
      </c>
      <c r="C133" s="1203">
        <f t="shared" ref="C133:C162" si="2">SUM(D133:J133)</f>
        <v>6630.726039576095</v>
      </c>
      <c r="D133" s="1456">
        <v>5171.8620000000001</v>
      </c>
      <c r="E133" s="1967">
        <v>0</v>
      </c>
      <c r="F133" s="1134">
        <v>184.26900000000001</v>
      </c>
      <c r="G133" s="1134">
        <v>0</v>
      </c>
      <c r="H133" s="1852">
        <v>0</v>
      </c>
      <c r="I133" s="1586">
        <v>40.090000000000003</v>
      </c>
      <c r="J133" s="1812">
        <v>1234.505039576095</v>
      </c>
      <c r="K133" s="911">
        <v>168</v>
      </c>
      <c r="L133" s="509"/>
    </row>
    <row r="134" spans="1:12" ht="12.75" customHeight="1" x14ac:dyDescent="0.2">
      <c r="A134" s="3" t="s">
        <v>499</v>
      </c>
      <c r="B134" s="1730">
        <v>117.109202536</v>
      </c>
      <c r="C134" s="1203">
        <f t="shared" si="2"/>
        <v>1548.5010750463471</v>
      </c>
      <c r="D134" s="1456">
        <v>345.29599999999999</v>
      </c>
      <c r="E134" s="1967">
        <v>0</v>
      </c>
      <c r="F134" s="1134">
        <v>0</v>
      </c>
      <c r="G134" s="1134">
        <v>0</v>
      </c>
      <c r="H134" s="1852">
        <v>0</v>
      </c>
      <c r="I134" s="1586">
        <v>10.5</v>
      </c>
      <c r="J134" s="1812">
        <v>1192.705075046347</v>
      </c>
      <c r="K134" s="911">
        <v>58</v>
      </c>
      <c r="L134" s="509"/>
    </row>
    <row r="135" spans="1:12" ht="12.75" customHeight="1" x14ac:dyDescent="0.2">
      <c r="A135" s="3" t="s">
        <v>500</v>
      </c>
      <c r="B135" s="1730">
        <v>1684.0224661366001</v>
      </c>
      <c r="C135" s="1203">
        <f t="shared" si="2"/>
        <v>17206.706614171562</v>
      </c>
      <c r="D135" s="1456">
        <v>9961.8790000000008</v>
      </c>
      <c r="E135" s="1967">
        <v>0</v>
      </c>
      <c r="F135" s="1134">
        <v>1101.231</v>
      </c>
      <c r="G135" s="1134">
        <v>0</v>
      </c>
      <c r="H135" s="1852">
        <v>0</v>
      </c>
      <c r="I135" s="1586">
        <v>35.502000000000002</v>
      </c>
      <c r="J135" s="1812">
        <v>6108.0946141715622</v>
      </c>
      <c r="K135" s="911">
        <v>540</v>
      </c>
      <c r="L135" s="509"/>
    </row>
    <row r="136" spans="1:12" ht="12.75" customHeight="1" x14ac:dyDescent="0.2">
      <c r="A136" s="3" t="s">
        <v>408</v>
      </c>
      <c r="B136" s="1730">
        <v>450.49541564800001</v>
      </c>
      <c r="C136" s="1203">
        <f t="shared" si="2"/>
        <v>3417.4598109835424</v>
      </c>
      <c r="D136" s="1456">
        <v>1912.31</v>
      </c>
      <c r="E136" s="1967">
        <v>0</v>
      </c>
      <c r="F136" s="1134">
        <v>0</v>
      </c>
      <c r="G136" s="1134">
        <v>0</v>
      </c>
      <c r="H136" s="1852">
        <v>0</v>
      </c>
      <c r="I136" s="1586">
        <v>39.758000000000003</v>
      </c>
      <c r="J136" s="1812">
        <v>1465.3918109835427</v>
      </c>
      <c r="K136" s="911">
        <v>147</v>
      </c>
      <c r="L136" s="509"/>
    </row>
    <row r="137" spans="1:12" ht="12.75" customHeight="1" x14ac:dyDescent="0.2">
      <c r="A137" s="3" t="s">
        <v>501</v>
      </c>
      <c r="B137" s="1730">
        <v>686.93099628850007</v>
      </c>
      <c r="C137" s="1203">
        <f t="shared" si="2"/>
        <v>8550.7807457691088</v>
      </c>
      <c r="D137" s="1456">
        <v>3705.7130000000002</v>
      </c>
      <c r="E137" s="1967">
        <v>0</v>
      </c>
      <c r="F137" s="1134">
        <v>49.375</v>
      </c>
      <c r="G137" s="1134">
        <v>0</v>
      </c>
      <c r="H137" s="1852">
        <v>0</v>
      </c>
      <c r="I137" s="1586">
        <v>40.673999999999999</v>
      </c>
      <c r="J137" s="1812">
        <v>4755.0187457691081</v>
      </c>
      <c r="K137" s="911">
        <v>253</v>
      </c>
      <c r="L137" s="509"/>
    </row>
    <row r="138" spans="1:12" ht="12.75" customHeight="1" x14ac:dyDescent="0.2">
      <c r="A138" s="3" t="s">
        <v>502</v>
      </c>
      <c r="B138" s="1730">
        <v>585.22102325160006</v>
      </c>
      <c r="C138" s="1203">
        <f t="shared" si="2"/>
        <v>4796.6143601189633</v>
      </c>
      <c r="D138" s="1456">
        <v>2641.337</v>
      </c>
      <c r="E138" s="1967">
        <v>0</v>
      </c>
      <c r="F138" s="1134">
        <v>58.389000000000003</v>
      </c>
      <c r="G138" s="1134">
        <v>0</v>
      </c>
      <c r="H138" s="1852">
        <v>0</v>
      </c>
      <c r="I138" s="1586">
        <v>114.312</v>
      </c>
      <c r="J138" s="1812">
        <v>1982.5763601189635</v>
      </c>
      <c r="K138" s="911">
        <v>221</v>
      </c>
      <c r="L138" s="509"/>
    </row>
    <row r="139" spans="1:12" ht="12.75" customHeight="1" x14ac:dyDescent="0.2">
      <c r="A139" s="3" t="s">
        <v>503</v>
      </c>
      <c r="B139" s="1730">
        <v>3290.1431203671</v>
      </c>
      <c r="C139" s="1203">
        <f t="shared" si="2"/>
        <v>27279.96167707357</v>
      </c>
      <c r="D139" s="1456">
        <v>15135.377</v>
      </c>
      <c r="E139" s="1967">
        <v>0</v>
      </c>
      <c r="F139" s="1134">
        <v>1399.259</v>
      </c>
      <c r="G139" s="1134">
        <v>0</v>
      </c>
      <c r="H139" s="1852">
        <v>0</v>
      </c>
      <c r="I139" s="1586">
        <v>120.30200000000001</v>
      </c>
      <c r="J139" s="1812">
        <v>10625.023677073572</v>
      </c>
      <c r="K139" s="911">
        <v>1234</v>
      </c>
      <c r="L139" s="509"/>
    </row>
    <row r="140" spans="1:12" ht="12.75" customHeight="1" x14ac:dyDescent="0.2">
      <c r="A140" s="3" t="s">
        <v>504</v>
      </c>
      <c r="B140" s="1730">
        <v>2250.2383781139001</v>
      </c>
      <c r="C140" s="1203">
        <f t="shared" si="2"/>
        <v>22152.134004899726</v>
      </c>
      <c r="D140" s="1456">
        <v>13595.921</v>
      </c>
      <c r="E140" s="1967">
        <v>0</v>
      </c>
      <c r="F140" s="1134">
        <v>676.37900000000002</v>
      </c>
      <c r="G140" s="1134">
        <v>0</v>
      </c>
      <c r="H140" s="1852">
        <v>0</v>
      </c>
      <c r="I140" s="1586">
        <v>145.45400000000001</v>
      </c>
      <c r="J140" s="1812">
        <v>7734.3800048997246</v>
      </c>
      <c r="K140" s="911">
        <v>949</v>
      </c>
      <c r="L140" s="509"/>
    </row>
    <row r="141" spans="1:12" ht="12.75" customHeight="1" x14ac:dyDescent="0.2">
      <c r="A141" s="3" t="s">
        <v>505</v>
      </c>
      <c r="B141" s="1730">
        <v>1826.5186971503001</v>
      </c>
      <c r="C141" s="1203">
        <f t="shared" si="2"/>
        <v>15345.332271917789</v>
      </c>
      <c r="D141" s="1456">
        <v>7771.4219999999996</v>
      </c>
      <c r="E141" s="1967">
        <v>0</v>
      </c>
      <c r="F141" s="1134">
        <v>515.52800000000002</v>
      </c>
      <c r="G141" s="1134">
        <v>0</v>
      </c>
      <c r="H141" s="1852">
        <v>0</v>
      </c>
      <c r="I141" s="1586">
        <v>125.941</v>
      </c>
      <c r="J141" s="1812">
        <v>6932.4412719177899</v>
      </c>
      <c r="K141" s="911">
        <v>614</v>
      </c>
      <c r="L141" s="509"/>
    </row>
    <row r="142" spans="1:12" ht="12.75" customHeight="1" x14ac:dyDescent="0.2">
      <c r="A142" s="3" t="s">
        <v>506</v>
      </c>
      <c r="B142" s="1730">
        <v>1204.0881182513999</v>
      </c>
      <c r="C142" s="1203">
        <f t="shared" si="2"/>
        <v>10076.232042058266</v>
      </c>
      <c r="D142" s="1456">
        <v>6267.4539999999997</v>
      </c>
      <c r="E142" s="1967">
        <v>0</v>
      </c>
      <c r="F142" s="1134">
        <v>61.247999999999998</v>
      </c>
      <c r="G142" s="1134">
        <v>0</v>
      </c>
      <c r="H142" s="1852">
        <v>0</v>
      </c>
      <c r="I142" s="1586">
        <v>82.975999999999999</v>
      </c>
      <c r="J142" s="1812">
        <v>3664.5540420582656</v>
      </c>
      <c r="K142" s="911">
        <v>500</v>
      </c>
      <c r="L142" s="509"/>
    </row>
    <row r="143" spans="1:12" ht="12.75" customHeight="1" x14ac:dyDescent="0.2">
      <c r="A143" s="3" t="s">
        <v>507</v>
      </c>
      <c r="B143" s="1730">
        <v>410.57653823330003</v>
      </c>
      <c r="C143" s="1203">
        <f t="shared" si="2"/>
        <v>3595.369683157061</v>
      </c>
      <c r="D143" s="1456">
        <v>1556.67</v>
      </c>
      <c r="E143" s="1967">
        <v>0</v>
      </c>
      <c r="F143" s="1134">
        <v>0</v>
      </c>
      <c r="G143" s="1134">
        <v>0</v>
      </c>
      <c r="H143" s="1852">
        <v>0</v>
      </c>
      <c r="I143" s="1586">
        <v>41.454000000000001</v>
      </c>
      <c r="J143" s="1812">
        <v>1997.245683157061</v>
      </c>
      <c r="K143" s="911">
        <v>138</v>
      </c>
      <c r="L143" s="509"/>
    </row>
    <row r="144" spans="1:12" ht="12.75" customHeight="1" x14ac:dyDescent="0.2">
      <c r="A144" s="3" t="s">
        <v>508</v>
      </c>
      <c r="B144" s="1730">
        <v>3892.2173799249999</v>
      </c>
      <c r="C144" s="1203">
        <f t="shared" si="2"/>
        <v>37256.074465550701</v>
      </c>
      <c r="D144" s="1456">
        <v>24254.148000000001</v>
      </c>
      <c r="E144" s="1967">
        <v>0</v>
      </c>
      <c r="F144" s="1134">
        <v>1310.402</v>
      </c>
      <c r="G144" s="1134">
        <v>0</v>
      </c>
      <c r="H144" s="1852">
        <v>0</v>
      </c>
      <c r="I144" s="1586">
        <v>290.71300000000002</v>
      </c>
      <c r="J144" s="1812">
        <v>11400.811465550696</v>
      </c>
      <c r="K144" s="911">
        <v>1305</v>
      </c>
      <c r="L144" s="509"/>
    </row>
    <row r="145" spans="1:12" ht="12.75" customHeight="1" x14ac:dyDescent="0.2">
      <c r="A145" s="3" t="s">
        <v>509</v>
      </c>
      <c r="B145" s="1730">
        <v>511.36078667949999</v>
      </c>
      <c r="C145" s="1203">
        <f t="shared" si="2"/>
        <v>5162.1493426187026</v>
      </c>
      <c r="D145" s="1456">
        <v>3145.8020000000001</v>
      </c>
      <c r="E145" s="1967">
        <v>0</v>
      </c>
      <c r="F145" s="1134">
        <v>432.29700000000003</v>
      </c>
      <c r="G145" s="1134">
        <v>0</v>
      </c>
      <c r="H145" s="1852">
        <v>0</v>
      </c>
      <c r="I145" s="1586">
        <v>25.780999999999999</v>
      </c>
      <c r="J145" s="1812">
        <v>1558.269342618702</v>
      </c>
      <c r="K145" s="911">
        <v>197</v>
      </c>
      <c r="L145" s="509"/>
    </row>
    <row r="146" spans="1:12" ht="12.75" customHeight="1" x14ac:dyDescent="0.2">
      <c r="A146" s="3" t="s">
        <v>510</v>
      </c>
      <c r="B146" s="1730">
        <v>636.59264676900011</v>
      </c>
      <c r="C146" s="1203">
        <f t="shared" si="2"/>
        <v>5572.0298967854987</v>
      </c>
      <c r="D146" s="1456">
        <v>2685.9270000000001</v>
      </c>
      <c r="E146" s="1967">
        <v>0</v>
      </c>
      <c r="F146" s="1134">
        <v>48.994</v>
      </c>
      <c r="G146" s="1134">
        <v>0</v>
      </c>
      <c r="H146" s="1852">
        <v>0</v>
      </c>
      <c r="I146" s="1586">
        <v>21.614000000000001</v>
      </c>
      <c r="J146" s="1812">
        <v>2815.4948967854984</v>
      </c>
      <c r="K146" s="911">
        <v>212</v>
      </c>
      <c r="L146" s="509"/>
    </row>
    <row r="147" spans="1:12" ht="12.75" customHeight="1" x14ac:dyDescent="0.2">
      <c r="A147" s="3" t="s">
        <v>179</v>
      </c>
      <c r="B147" s="1730">
        <v>2416.6163446776</v>
      </c>
      <c r="C147" s="1203">
        <f t="shared" si="2"/>
        <v>21513.987899880343</v>
      </c>
      <c r="D147" s="1456">
        <v>11907.832</v>
      </c>
      <c r="E147" s="1967">
        <v>0</v>
      </c>
      <c r="F147" s="1134">
        <v>313.81900000000002</v>
      </c>
      <c r="G147" s="1134">
        <v>0</v>
      </c>
      <c r="H147" s="1852">
        <v>0</v>
      </c>
      <c r="I147" s="1586">
        <v>154.20400000000001</v>
      </c>
      <c r="J147" s="1812">
        <v>9138.1328998803438</v>
      </c>
      <c r="K147" s="911">
        <v>1098</v>
      </c>
      <c r="L147" s="509"/>
    </row>
    <row r="148" spans="1:12" ht="12.75" customHeight="1" x14ac:dyDescent="0.2">
      <c r="A148" s="3" t="s">
        <v>511</v>
      </c>
      <c r="B148" s="1730">
        <v>2077.8680051891997</v>
      </c>
      <c r="C148" s="1203">
        <f t="shared" si="2"/>
        <v>14728.513426911148</v>
      </c>
      <c r="D148" s="1456">
        <v>8368.2780000000002</v>
      </c>
      <c r="E148" s="1967">
        <v>0</v>
      </c>
      <c r="F148" s="1134">
        <v>520.61699999999996</v>
      </c>
      <c r="G148" s="1134">
        <v>0</v>
      </c>
      <c r="H148" s="1852">
        <v>0</v>
      </c>
      <c r="I148" s="1586">
        <v>102.229</v>
      </c>
      <c r="J148" s="1812">
        <v>5737.3894269111479</v>
      </c>
      <c r="K148" s="911">
        <v>599</v>
      </c>
      <c r="L148" s="509"/>
    </row>
    <row r="149" spans="1:12" ht="12.75" customHeight="1" x14ac:dyDescent="0.2">
      <c r="A149" s="3" t="s">
        <v>111</v>
      </c>
      <c r="B149" s="1730">
        <v>4604.8218989260004</v>
      </c>
      <c r="C149" s="1203">
        <f t="shared" si="2"/>
        <v>35368.170155315209</v>
      </c>
      <c r="D149" s="1456">
        <v>23566.631000000001</v>
      </c>
      <c r="E149" s="1967">
        <v>0</v>
      </c>
      <c r="F149" s="1134">
        <v>1244.492</v>
      </c>
      <c r="G149" s="1134">
        <v>0</v>
      </c>
      <c r="H149" s="1852">
        <v>0</v>
      </c>
      <c r="I149" s="1586">
        <v>290.53699999999998</v>
      </c>
      <c r="J149" s="1812">
        <v>10266.510155315211</v>
      </c>
      <c r="K149" s="911">
        <v>1372</v>
      </c>
      <c r="L149" s="509"/>
    </row>
    <row r="150" spans="1:12" ht="12.75" customHeight="1" x14ac:dyDescent="0.2">
      <c r="A150" s="3" t="s">
        <v>411</v>
      </c>
      <c r="B150" s="1730">
        <v>5730.1751339673992</v>
      </c>
      <c r="C150" s="1203">
        <f t="shared" si="2"/>
        <v>57130.323895419016</v>
      </c>
      <c r="D150" s="1456">
        <v>37293.692000000003</v>
      </c>
      <c r="E150" s="1967">
        <v>0</v>
      </c>
      <c r="F150" s="1134">
        <v>4186.8010000000004</v>
      </c>
      <c r="G150" s="1134">
        <v>0</v>
      </c>
      <c r="H150" s="1852">
        <v>0</v>
      </c>
      <c r="I150" s="1586">
        <v>338.55099999999999</v>
      </c>
      <c r="J150" s="1812">
        <v>15311.279895419011</v>
      </c>
      <c r="K150" s="911">
        <v>1507</v>
      </c>
      <c r="L150" s="509"/>
    </row>
    <row r="151" spans="1:12" ht="12.75" customHeight="1" x14ac:dyDescent="0.2">
      <c r="A151" s="3" t="s">
        <v>512</v>
      </c>
      <c r="B151" s="1730">
        <v>2764.9071322265995</v>
      </c>
      <c r="C151" s="1203">
        <f t="shared" si="2"/>
        <v>24392.156269247902</v>
      </c>
      <c r="D151" s="1456">
        <v>13701.386</v>
      </c>
      <c r="E151" s="1967">
        <v>0</v>
      </c>
      <c r="F151" s="1134">
        <v>610.04399999999998</v>
      </c>
      <c r="G151" s="1134">
        <v>0</v>
      </c>
      <c r="H151" s="1852">
        <v>0</v>
      </c>
      <c r="I151" s="1586">
        <v>178.22399999999999</v>
      </c>
      <c r="J151" s="1812">
        <v>9902.5022692479015</v>
      </c>
      <c r="K151" s="911">
        <v>1131</v>
      </c>
      <c r="L151" s="509"/>
    </row>
    <row r="152" spans="1:12" ht="12.75" customHeight="1" x14ac:dyDescent="0.2">
      <c r="A152" s="3" t="s">
        <v>513</v>
      </c>
      <c r="B152" s="1730">
        <v>315.69769582070006</v>
      </c>
      <c r="C152" s="1203">
        <f t="shared" si="2"/>
        <v>3319.7745483167664</v>
      </c>
      <c r="D152" s="1456">
        <v>1312.066</v>
      </c>
      <c r="E152" s="1967">
        <v>0</v>
      </c>
      <c r="F152" s="1134">
        <v>33.076999999999998</v>
      </c>
      <c r="G152" s="1134">
        <v>0</v>
      </c>
      <c r="H152" s="1852">
        <v>0</v>
      </c>
      <c r="I152" s="1586">
        <v>1.7999999999999999E-2</v>
      </c>
      <c r="J152" s="1812">
        <v>1974.6135483167664</v>
      </c>
      <c r="K152" s="911">
        <v>130</v>
      </c>
      <c r="L152" s="509"/>
    </row>
    <row r="153" spans="1:12" ht="12.75" customHeight="1" x14ac:dyDescent="0.2">
      <c r="A153" s="3" t="s">
        <v>2073</v>
      </c>
      <c r="B153" s="1730">
        <v>1236.4756402875</v>
      </c>
      <c r="C153" s="1203">
        <f t="shared" si="2"/>
        <v>15600.099759680012</v>
      </c>
      <c r="D153" s="1456">
        <v>6789.634</v>
      </c>
      <c r="E153" s="1967">
        <v>0</v>
      </c>
      <c r="F153" s="1134">
        <v>481.05200000000002</v>
      </c>
      <c r="G153" s="1134">
        <v>0</v>
      </c>
      <c r="H153" s="1852">
        <v>0</v>
      </c>
      <c r="I153" s="1586">
        <v>178.80600000000001</v>
      </c>
      <c r="J153" s="1812">
        <v>8150.6077596800114</v>
      </c>
      <c r="K153" s="911">
        <v>559</v>
      </c>
      <c r="L153" s="509"/>
    </row>
    <row r="154" spans="1:12" ht="12.75" customHeight="1" x14ac:dyDescent="0.2">
      <c r="A154" s="3" t="s">
        <v>514</v>
      </c>
      <c r="B154" s="1730">
        <v>2419.8473531838999</v>
      </c>
      <c r="C154" s="1203">
        <f t="shared" si="2"/>
        <v>19478.810205565558</v>
      </c>
      <c r="D154" s="1456">
        <v>11713.97</v>
      </c>
      <c r="E154" s="1967">
        <v>0</v>
      </c>
      <c r="F154" s="1134">
        <v>979.56200000000001</v>
      </c>
      <c r="G154" s="1134">
        <v>0</v>
      </c>
      <c r="H154" s="1852">
        <v>0</v>
      </c>
      <c r="I154" s="1586">
        <v>87.688000000000002</v>
      </c>
      <c r="J154" s="1812">
        <v>6697.5902055655588</v>
      </c>
      <c r="K154" s="911">
        <v>800</v>
      </c>
      <c r="L154" s="509"/>
    </row>
    <row r="155" spans="1:12" ht="12.75" customHeight="1" x14ac:dyDescent="0.2">
      <c r="A155" s="3" t="s">
        <v>515</v>
      </c>
      <c r="B155" s="1730">
        <v>161.59718763870001</v>
      </c>
      <c r="C155" s="1203">
        <f t="shared" si="2"/>
        <v>1164.680722816787</v>
      </c>
      <c r="D155" s="1456">
        <v>572.51099999999997</v>
      </c>
      <c r="E155" s="1967">
        <v>0</v>
      </c>
      <c r="F155" s="1134">
        <v>56.404000000000003</v>
      </c>
      <c r="G155" s="1134">
        <v>0</v>
      </c>
      <c r="H155" s="1852">
        <v>0</v>
      </c>
      <c r="I155" s="1586">
        <v>40.023000000000003</v>
      </c>
      <c r="J155" s="1812">
        <v>495.74272281678708</v>
      </c>
      <c r="K155" s="911">
        <v>49</v>
      </c>
      <c r="L155" s="509"/>
    </row>
    <row r="156" spans="1:12" ht="12.75" customHeight="1" x14ac:dyDescent="0.2">
      <c r="A156" s="3" t="s">
        <v>516</v>
      </c>
      <c r="B156" s="1730">
        <v>301.07037408320002</v>
      </c>
      <c r="C156" s="1203">
        <f t="shared" si="2"/>
        <v>4051.945364016608</v>
      </c>
      <c r="D156" s="1456">
        <v>1832.8630000000001</v>
      </c>
      <c r="E156" s="1967">
        <v>0</v>
      </c>
      <c r="F156" s="1134">
        <v>0</v>
      </c>
      <c r="G156" s="1134">
        <v>0</v>
      </c>
      <c r="H156" s="1852">
        <v>0</v>
      </c>
      <c r="I156" s="1586">
        <v>0.45</v>
      </c>
      <c r="J156" s="1812">
        <v>2218.6323640166079</v>
      </c>
      <c r="K156" s="911">
        <v>149</v>
      </c>
      <c r="L156" s="509"/>
    </row>
    <row r="157" spans="1:12" ht="12.75" customHeight="1" x14ac:dyDescent="0.2">
      <c r="A157" s="3" t="s">
        <v>181</v>
      </c>
      <c r="B157" s="1730">
        <v>2423.7745883488997</v>
      </c>
      <c r="C157" s="1203">
        <f t="shared" si="2"/>
        <v>14716.236978221357</v>
      </c>
      <c r="D157" s="1456">
        <v>9230.5480000000007</v>
      </c>
      <c r="E157" s="1967">
        <v>0</v>
      </c>
      <c r="F157" s="1134">
        <v>411.40899999999999</v>
      </c>
      <c r="G157" s="1134">
        <v>0</v>
      </c>
      <c r="H157" s="1852">
        <v>0</v>
      </c>
      <c r="I157" s="1586">
        <v>80.623999999999995</v>
      </c>
      <c r="J157" s="1812">
        <v>4993.6559782213571</v>
      </c>
      <c r="K157" s="911">
        <v>607</v>
      </c>
      <c r="L157" s="509"/>
    </row>
    <row r="158" spans="1:12" ht="12.75" customHeight="1" x14ac:dyDescent="0.2">
      <c r="A158" s="3" t="s">
        <v>517</v>
      </c>
      <c r="B158" s="1730">
        <v>4916.118342963</v>
      </c>
      <c r="C158" s="1203">
        <f t="shared" si="2"/>
        <v>29331.664302539539</v>
      </c>
      <c r="D158" s="1456">
        <v>18477.776999999998</v>
      </c>
      <c r="E158" s="1967">
        <v>0</v>
      </c>
      <c r="F158" s="1134">
        <v>970.428</v>
      </c>
      <c r="G158" s="1134">
        <v>0</v>
      </c>
      <c r="H158" s="1852">
        <v>0</v>
      </c>
      <c r="I158" s="1586">
        <v>204.637</v>
      </c>
      <c r="J158" s="1812">
        <v>9678.8223025395437</v>
      </c>
      <c r="K158" s="911">
        <v>1258</v>
      </c>
      <c r="L158" s="509"/>
    </row>
    <row r="159" spans="1:12" ht="12.75" customHeight="1" x14ac:dyDescent="0.2">
      <c r="A159" s="3" t="s">
        <v>112</v>
      </c>
      <c r="B159" s="1730">
        <v>450.7673386244</v>
      </c>
      <c r="C159" s="1203">
        <f t="shared" si="2"/>
        <v>4278.6271629156663</v>
      </c>
      <c r="D159" s="1456">
        <v>2383.9450000000002</v>
      </c>
      <c r="E159" s="1967">
        <v>0</v>
      </c>
      <c r="F159" s="1134">
        <v>27.308</v>
      </c>
      <c r="G159" s="1134">
        <v>0</v>
      </c>
      <c r="H159" s="1852">
        <v>0</v>
      </c>
      <c r="I159" s="1586">
        <v>46.89</v>
      </c>
      <c r="J159" s="1812">
        <v>1820.4841629156663</v>
      </c>
      <c r="K159" s="911">
        <v>169</v>
      </c>
      <c r="L159" s="509"/>
    </row>
    <row r="160" spans="1:12" ht="12.75" customHeight="1" x14ac:dyDescent="0.2">
      <c r="A160" s="3" t="s">
        <v>518</v>
      </c>
      <c r="B160" s="1730">
        <v>751.87906921389992</v>
      </c>
      <c r="C160" s="1203">
        <f t="shared" si="2"/>
        <v>7683.1012762863265</v>
      </c>
      <c r="D160" s="1456">
        <v>3684.4140000000002</v>
      </c>
      <c r="E160" s="1967">
        <v>0</v>
      </c>
      <c r="F160" s="1134">
        <v>143.45400000000001</v>
      </c>
      <c r="G160" s="1134">
        <v>0</v>
      </c>
      <c r="H160" s="1852">
        <v>0</v>
      </c>
      <c r="I160" s="1586">
        <v>37.088000000000001</v>
      </c>
      <c r="J160" s="1812">
        <v>3818.1452762863264</v>
      </c>
      <c r="K160" s="911">
        <v>286</v>
      </c>
      <c r="L160" s="509"/>
    </row>
    <row r="161" spans="1:13" ht="12.75" customHeight="1" x14ac:dyDescent="0.2">
      <c r="A161" s="3" t="s">
        <v>519</v>
      </c>
      <c r="B161" s="1730">
        <v>644.62792998639998</v>
      </c>
      <c r="C161" s="1203">
        <f t="shared" si="2"/>
        <v>8984.2935821690226</v>
      </c>
      <c r="D161" s="1456">
        <v>4008.721</v>
      </c>
      <c r="E161" s="1967">
        <v>0</v>
      </c>
      <c r="F161" s="1134">
        <v>111.367</v>
      </c>
      <c r="G161" s="1134">
        <v>0</v>
      </c>
      <c r="H161" s="1852">
        <v>0</v>
      </c>
      <c r="I161" s="1586">
        <v>66.56</v>
      </c>
      <c r="J161" s="1812">
        <v>4797.6455821690233</v>
      </c>
      <c r="K161" s="911">
        <v>333</v>
      </c>
      <c r="L161" s="509"/>
    </row>
    <row r="162" spans="1:13" ht="12.75" customHeight="1" x14ac:dyDescent="0.2">
      <c r="A162" s="3" t="s">
        <v>520</v>
      </c>
      <c r="B162" s="1730">
        <v>1571.8499104738</v>
      </c>
      <c r="C162" s="1203">
        <f t="shared" si="2"/>
        <v>10099.011687927588</v>
      </c>
      <c r="D162" s="1456">
        <v>5557.7979999999998</v>
      </c>
      <c r="E162" s="1967">
        <v>0</v>
      </c>
      <c r="F162" s="1134">
        <v>186.92699999999999</v>
      </c>
      <c r="G162" s="1134">
        <v>0</v>
      </c>
      <c r="H162" s="1852">
        <v>0</v>
      </c>
      <c r="I162" s="1586">
        <v>74.546999999999997</v>
      </c>
      <c r="J162" s="1812">
        <v>4279.7396879275884</v>
      </c>
      <c r="K162" s="911">
        <v>513</v>
      </c>
      <c r="L162" s="509"/>
    </row>
    <row r="163" spans="1:13" ht="12.75" customHeight="1" x14ac:dyDescent="0.2">
      <c r="A163" s="564"/>
      <c r="B163" s="565"/>
      <c r="C163" s="1058"/>
      <c r="D163" s="1135"/>
      <c r="E163" s="1135"/>
      <c r="F163" s="1135"/>
      <c r="G163" s="1135"/>
      <c r="H163" s="1135"/>
      <c r="I163" s="1678"/>
      <c r="J163" s="1679"/>
      <c r="K163" s="706"/>
      <c r="L163" s="510"/>
    </row>
    <row r="164" spans="1:13" ht="12.75" customHeight="1" x14ac:dyDescent="0.2">
      <c r="A164" s="566" t="s">
        <v>6</v>
      </c>
      <c r="B164" s="567">
        <f>SUM(B4:B162)</f>
        <v>694168.45853866893</v>
      </c>
      <c r="C164" s="1136">
        <f t="shared" ref="C164:K164" si="3">SUM(C4:C162)</f>
        <v>6401768.2572995741</v>
      </c>
      <c r="D164" s="1136">
        <f t="shared" si="3"/>
        <v>3638051.5130000003</v>
      </c>
      <c r="E164" s="1136">
        <f t="shared" si="3"/>
        <v>19122.162360000002</v>
      </c>
      <c r="F164" s="1136">
        <f t="shared" si="3"/>
        <v>486659.04200000048</v>
      </c>
      <c r="G164" s="1136">
        <f t="shared" si="3"/>
        <v>0</v>
      </c>
      <c r="H164" s="1136">
        <f t="shared" si="3"/>
        <v>101274.34318999999</v>
      </c>
      <c r="I164" s="1115">
        <f t="shared" si="3"/>
        <v>47387.367999999988</v>
      </c>
      <c r="J164" s="1116">
        <f t="shared" si="3"/>
        <v>2109273.8287495701</v>
      </c>
      <c r="K164" s="713">
        <f t="shared" si="3"/>
        <v>218156</v>
      </c>
      <c r="L164" s="568"/>
    </row>
    <row r="165" spans="1:13" ht="12.75" customHeight="1" thickBot="1" x14ac:dyDescent="0.25">
      <c r="A165" s="564"/>
      <c r="B165" s="569"/>
      <c r="C165" s="1137"/>
      <c r="D165" s="1137"/>
      <c r="E165" s="1137"/>
      <c r="F165" s="1137"/>
      <c r="G165" s="1137"/>
      <c r="H165" s="1137"/>
      <c r="I165" s="1137"/>
      <c r="J165" s="1138"/>
      <c r="K165" s="707"/>
      <c r="L165" s="481"/>
    </row>
    <row r="166" spans="1:13" ht="12.75" customHeight="1" x14ac:dyDescent="0.2">
      <c r="A166" s="158" t="s">
        <v>284</v>
      </c>
      <c r="B166" s="1733">
        <v>80315.059158620454</v>
      </c>
      <c r="C166" s="1203">
        <f>SUM(D166:J166)</f>
        <v>717240.42923119408</v>
      </c>
      <c r="D166" s="1456">
        <v>431141.16279479407</v>
      </c>
      <c r="E166" s="1875">
        <v>0</v>
      </c>
      <c r="F166" s="1022">
        <v>92058.126843232705</v>
      </c>
      <c r="G166" s="1022">
        <v>0</v>
      </c>
      <c r="H166" s="1834">
        <v>0</v>
      </c>
      <c r="I166" s="1022">
        <v>4475.1379812707964</v>
      </c>
      <c r="J166" s="1811">
        <v>189566.00161189641</v>
      </c>
      <c r="K166" s="845">
        <v>26021</v>
      </c>
      <c r="L166" s="510"/>
    </row>
    <row r="167" spans="1:13" ht="12.75" customHeight="1" x14ac:dyDescent="0.2">
      <c r="A167" s="107" t="s">
        <v>285</v>
      </c>
      <c r="B167" s="1733">
        <v>54916.35944284327</v>
      </c>
      <c r="C167" s="1203">
        <f t="shared" ref="C167:C179" si="4">SUM(D167:J167)</f>
        <v>589207.56575215107</v>
      </c>
      <c r="D167" s="1456">
        <v>375659.85286779836</v>
      </c>
      <c r="E167" s="1875">
        <v>0</v>
      </c>
      <c r="F167" s="1022">
        <v>37521.902333154234</v>
      </c>
      <c r="G167" s="1022">
        <v>0</v>
      </c>
      <c r="H167" s="1834">
        <v>0</v>
      </c>
      <c r="I167" s="1022">
        <v>5407.0546978607263</v>
      </c>
      <c r="J167" s="1812">
        <v>170618.75585333779</v>
      </c>
      <c r="K167" s="845">
        <v>19800</v>
      </c>
      <c r="L167" s="510"/>
    </row>
    <row r="168" spans="1:13" ht="12.75" customHeight="1" x14ac:dyDescent="0.2">
      <c r="A168" s="107" t="s">
        <v>286</v>
      </c>
      <c r="B168" s="1733">
        <v>57918.115074750778</v>
      </c>
      <c r="C168" s="1203">
        <f t="shared" si="4"/>
        <v>497787.6727941971</v>
      </c>
      <c r="D168" s="1456">
        <v>328476.94932879275</v>
      </c>
      <c r="E168" s="1875">
        <v>560.87149999999997</v>
      </c>
      <c r="F168" s="1022">
        <v>35894.460630117734</v>
      </c>
      <c r="G168" s="1022">
        <v>0</v>
      </c>
      <c r="H168" s="1834">
        <v>0</v>
      </c>
      <c r="I168" s="1022">
        <v>3776.7782659217755</v>
      </c>
      <c r="J168" s="1812">
        <v>129078.61306936484</v>
      </c>
      <c r="K168" s="845">
        <v>16116</v>
      </c>
      <c r="L168" s="510"/>
    </row>
    <row r="169" spans="1:13" ht="12.75" customHeight="1" x14ac:dyDescent="0.2">
      <c r="A169" s="107" t="s">
        <v>287</v>
      </c>
      <c r="B169" s="1733">
        <v>42820.715463950983</v>
      </c>
      <c r="C169" s="1203">
        <f t="shared" si="4"/>
        <v>574521.4119396843</v>
      </c>
      <c r="D169" s="1456">
        <v>222787.36245457979</v>
      </c>
      <c r="E169" s="1875">
        <v>11748.01339</v>
      </c>
      <c r="F169" s="1022">
        <v>29572.068372616726</v>
      </c>
      <c r="G169" s="1022">
        <v>0</v>
      </c>
      <c r="H169" s="1834">
        <v>93514.844110000005</v>
      </c>
      <c r="I169" s="1022">
        <v>3000.6794479244836</v>
      </c>
      <c r="J169" s="1812">
        <v>213898.44416456329</v>
      </c>
      <c r="K169" s="845">
        <v>16637</v>
      </c>
      <c r="L169" s="510"/>
    </row>
    <row r="170" spans="1:13" ht="12.75" customHeight="1" x14ac:dyDescent="0.2">
      <c r="A170" s="107" t="s">
        <v>288</v>
      </c>
      <c r="B170" s="1733">
        <v>35152.033115108061</v>
      </c>
      <c r="C170" s="1203">
        <f t="shared" si="4"/>
        <v>390991.68954114418</v>
      </c>
      <c r="D170" s="1456">
        <v>180490.46097350353</v>
      </c>
      <c r="E170" s="1875">
        <v>217.18778999999998</v>
      </c>
      <c r="F170" s="1022">
        <v>27727.294698719226</v>
      </c>
      <c r="G170" s="1022">
        <v>0</v>
      </c>
      <c r="H170" s="1834">
        <v>2502.27367</v>
      </c>
      <c r="I170" s="1022">
        <v>2850.955808524945</v>
      </c>
      <c r="J170" s="1812">
        <v>177203.51660039646</v>
      </c>
      <c r="K170" s="845">
        <v>13146</v>
      </c>
      <c r="L170" s="510"/>
    </row>
    <row r="171" spans="1:13" ht="12.75" customHeight="1" x14ac:dyDescent="0.2">
      <c r="A171" s="107" t="s">
        <v>289</v>
      </c>
      <c r="B171" s="1733">
        <v>31406.943966449435</v>
      </c>
      <c r="C171" s="1203">
        <f t="shared" si="4"/>
        <v>234894.70296348154</v>
      </c>
      <c r="D171" s="1456">
        <v>149381.16542683166</v>
      </c>
      <c r="E171" s="1875">
        <v>0</v>
      </c>
      <c r="F171" s="1022">
        <v>24342.336471307048</v>
      </c>
      <c r="G171" s="1022">
        <v>0</v>
      </c>
      <c r="H171" s="1834">
        <v>1.0461199999999999</v>
      </c>
      <c r="I171" s="1022">
        <v>2538.2360076121186</v>
      </c>
      <c r="J171" s="1812">
        <v>58631.918937730705</v>
      </c>
      <c r="K171" s="845">
        <v>5503</v>
      </c>
      <c r="L171" s="510"/>
    </row>
    <row r="172" spans="1:13" ht="12.75" customHeight="1" x14ac:dyDescent="0.2">
      <c r="A172" s="107" t="s">
        <v>290</v>
      </c>
      <c r="B172" s="1733">
        <v>32953.675507103348</v>
      </c>
      <c r="C172" s="1203">
        <f t="shared" si="4"/>
        <v>209784.48326526379</v>
      </c>
      <c r="D172" s="1456">
        <v>121316.63619034104</v>
      </c>
      <c r="E172" s="1875">
        <v>0</v>
      </c>
      <c r="F172" s="1022">
        <v>20430.977719799612</v>
      </c>
      <c r="G172" s="1022">
        <v>0</v>
      </c>
      <c r="H172" s="1834">
        <v>1796.9576399999999</v>
      </c>
      <c r="I172" s="1022">
        <v>2821.79051334716</v>
      </c>
      <c r="J172" s="1812">
        <v>63418.121201775975</v>
      </c>
      <c r="K172" s="845">
        <v>8003</v>
      </c>
      <c r="L172" s="510"/>
      <c r="M172" s="16"/>
    </row>
    <row r="173" spans="1:13" ht="12.75" customHeight="1" x14ac:dyDescent="0.2">
      <c r="A173" s="107" t="s">
        <v>291</v>
      </c>
      <c r="B173" s="1733">
        <v>60519.406454466021</v>
      </c>
      <c r="C173" s="1203">
        <f t="shared" si="4"/>
        <v>555753.10887224763</v>
      </c>
      <c r="D173" s="1456">
        <v>330054.83987437509</v>
      </c>
      <c r="E173" s="1875">
        <v>0</v>
      </c>
      <c r="F173" s="1022">
        <v>38441.486166941002</v>
      </c>
      <c r="G173" s="1022">
        <v>0</v>
      </c>
      <c r="H173" s="1834">
        <v>0</v>
      </c>
      <c r="I173" s="1022">
        <v>3498.5777411889599</v>
      </c>
      <c r="J173" s="1812">
        <v>183758.20508974249</v>
      </c>
      <c r="K173" s="845">
        <v>19840</v>
      </c>
      <c r="L173" s="510"/>
    </row>
    <row r="174" spans="1:13" ht="12.75" customHeight="1" x14ac:dyDescent="0.2">
      <c r="A174" s="107" t="s">
        <v>292</v>
      </c>
      <c r="B174" s="1733">
        <v>50041.63689165104</v>
      </c>
      <c r="C174" s="1203">
        <f t="shared" si="4"/>
        <v>324369.07393286796</v>
      </c>
      <c r="D174" s="1456">
        <v>202401.48483868866</v>
      </c>
      <c r="E174" s="1875">
        <v>0</v>
      </c>
      <c r="F174" s="1022">
        <v>14142.837444303133</v>
      </c>
      <c r="G174" s="1022">
        <v>0</v>
      </c>
      <c r="H174" s="1834">
        <v>0</v>
      </c>
      <c r="I174" s="1022">
        <v>3256.5821720283116</v>
      </c>
      <c r="J174" s="1812">
        <v>104568.16947784786</v>
      </c>
      <c r="K174" s="845">
        <v>13721</v>
      </c>
      <c r="L174" s="510"/>
    </row>
    <row r="175" spans="1:13" ht="12.75" customHeight="1" x14ac:dyDescent="0.2">
      <c r="A175" s="107" t="s">
        <v>293</v>
      </c>
      <c r="B175" s="1733">
        <v>45458.000791364611</v>
      </c>
      <c r="C175" s="1203">
        <f t="shared" si="4"/>
        <v>406518.91562291386</v>
      </c>
      <c r="D175" s="1456">
        <v>235992.46317345288</v>
      </c>
      <c r="E175" s="1875">
        <v>99.476960000000005</v>
      </c>
      <c r="F175" s="1022">
        <v>25129.9533565942</v>
      </c>
      <c r="G175" s="1022">
        <v>0</v>
      </c>
      <c r="H175" s="1834">
        <v>0</v>
      </c>
      <c r="I175" s="1022">
        <v>3252.7762095410599</v>
      </c>
      <c r="J175" s="1812">
        <v>142044.24592332571</v>
      </c>
      <c r="K175" s="845">
        <v>13857</v>
      </c>
      <c r="L175" s="510"/>
    </row>
    <row r="176" spans="1:13" ht="12.75" customHeight="1" x14ac:dyDescent="0.2">
      <c r="A176" s="107" t="s">
        <v>294</v>
      </c>
      <c r="B176" s="1733">
        <v>45064.073059941584</v>
      </c>
      <c r="C176" s="1203">
        <f t="shared" si="4"/>
        <v>281186.15235164174</v>
      </c>
      <c r="D176" s="1456">
        <v>177226.10892809619</v>
      </c>
      <c r="E176" s="1875">
        <v>0</v>
      </c>
      <c r="F176" s="1022">
        <v>26870.752805050222</v>
      </c>
      <c r="G176" s="1022">
        <v>0</v>
      </c>
      <c r="H176" s="1834">
        <v>529.62191000000007</v>
      </c>
      <c r="I176" s="1022">
        <v>2625.0076999641515</v>
      </c>
      <c r="J176" s="1812">
        <v>73934.661008531155</v>
      </c>
      <c r="K176" s="845">
        <v>8776</v>
      </c>
      <c r="L176" s="510"/>
    </row>
    <row r="177" spans="1:15" ht="12.75" customHeight="1" x14ac:dyDescent="0.2">
      <c r="A177" s="107" t="s">
        <v>295</v>
      </c>
      <c r="B177" s="1733">
        <v>61082.094913145193</v>
      </c>
      <c r="C177" s="1203">
        <f t="shared" si="4"/>
        <v>861219.64053501352</v>
      </c>
      <c r="D177" s="1456">
        <v>442608.20310907468</v>
      </c>
      <c r="E177" s="1875">
        <v>6496.6127200000001</v>
      </c>
      <c r="F177" s="1022">
        <v>60671.116891306701</v>
      </c>
      <c r="G177" s="1022">
        <v>0</v>
      </c>
      <c r="H177" s="1834">
        <v>2925.9381400000002</v>
      </c>
      <c r="I177" s="1022">
        <v>3989.2727887371811</v>
      </c>
      <c r="J177" s="1812">
        <v>344528.49688589491</v>
      </c>
      <c r="K177" s="845">
        <v>26261</v>
      </c>
      <c r="L177" s="510"/>
    </row>
    <row r="178" spans="1:15" ht="12.75" customHeight="1" x14ac:dyDescent="0.2">
      <c r="A178" s="107" t="s">
        <v>296</v>
      </c>
      <c r="B178" s="1733">
        <v>52290.822762355616</v>
      </c>
      <c r="C178" s="1203">
        <f t="shared" si="4"/>
        <v>487692.48286332504</v>
      </c>
      <c r="D178" s="1456">
        <v>273674.05510678416</v>
      </c>
      <c r="E178" s="1875">
        <v>0</v>
      </c>
      <c r="F178" s="1022">
        <v>40789.603602539813</v>
      </c>
      <c r="G178" s="1022">
        <v>0</v>
      </c>
      <c r="H178" s="1834">
        <v>2.2018499999999999</v>
      </c>
      <c r="I178" s="1022">
        <v>3652.109400763135</v>
      </c>
      <c r="J178" s="1812">
        <v>169574.51290323792</v>
      </c>
      <c r="K178" s="845">
        <v>19043</v>
      </c>
      <c r="L178" s="510"/>
      <c r="M178" s="16"/>
    </row>
    <row r="179" spans="1:15" ht="12.75" customHeight="1" x14ac:dyDescent="0.2">
      <c r="A179" s="489" t="s">
        <v>297</v>
      </c>
      <c r="B179" s="1733">
        <v>44229.521935580029</v>
      </c>
      <c r="C179" s="1203">
        <f t="shared" si="4"/>
        <v>270600.92763444514</v>
      </c>
      <c r="D179" s="1456">
        <v>166840.76793288733</v>
      </c>
      <c r="E179" s="1139">
        <v>0</v>
      </c>
      <c r="F179" s="1139">
        <v>13066.124664317647</v>
      </c>
      <c r="G179" s="1022">
        <v>0</v>
      </c>
      <c r="H179" s="1834">
        <v>1.4597500000000001</v>
      </c>
      <c r="I179" s="1139">
        <v>2242.4092653151988</v>
      </c>
      <c r="J179" s="1812">
        <v>88450.166021924961</v>
      </c>
      <c r="K179" s="845">
        <v>11432</v>
      </c>
      <c r="L179" s="510"/>
      <c r="M179" s="16"/>
    </row>
    <row r="180" spans="1:15" ht="12.75" customHeight="1" x14ac:dyDescent="0.2">
      <c r="A180" s="107"/>
      <c r="B180" s="570"/>
      <c r="C180" s="1140"/>
      <c r="D180" s="1140"/>
      <c r="E180" s="1076"/>
      <c r="F180" s="1076"/>
      <c r="G180" s="1076"/>
      <c r="H180" s="1076"/>
      <c r="I180" s="1076"/>
      <c r="J180" s="1636"/>
      <c r="K180" s="926"/>
      <c r="L180" s="481"/>
    </row>
    <row r="181" spans="1:15" ht="12.75" customHeight="1" x14ac:dyDescent="0.2">
      <c r="A181" s="566" t="s">
        <v>6</v>
      </c>
      <c r="B181" s="567">
        <f>SUM(B166:B179)</f>
        <v>694168.45853733039</v>
      </c>
      <c r="C181" s="1136">
        <f t="shared" ref="C181:K181" si="5">SUM(C166:C179)</f>
        <v>6401768.2572995713</v>
      </c>
      <c r="D181" s="1136">
        <f t="shared" si="5"/>
        <v>3638051.5129999998</v>
      </c>
      <c r="E181" s="1136">
        <f t="shared" si="5"/>
        <v>19122.162359999998</v>
      </c>
      <c r="F181" s="1136">
        <f t="shared" si="5"/>
        <v>486659.04200000002</v>
      </c>
      <c r="G181" s="1136">
        <f t="shared" si="5"/>
        <v>0</v>
      </c>
      <c r="H181" s="1136">
        <f t="shared" si="5"/>
        <v>101274.34318999999</v>
      </c>
      <c r="I181" s="1115">
        <f t="shared" si="5"/>
        <v>47387.368000000002</v>
      </c>
      <c r="J181" s="1116">
        <f t="shared" si="5"/>
        <v>2109273.828749571</v>
      </c>
      <c r="K181" s="713">
        <f t="shared" si="5"/>
        <v>218156</v>
      </c>
      <c r="L181" s="481"/>
      <c r="N181" s="16"/>
    </row>
    <row r="182" spans="1:15" ht="12.75" customHeight="1" thickBot="1" x14ac:dyDescent="0.25">
      <c r="A182" s="80"/>
      <c r="B182" s="571"/>
      <c r="C182" s="572"/>
      <c r="D182" s="572"/>
      <c r="E182" s="572"/>
      <c r="F182" s="572"/>
      <c r="G182" s="572"/>
      <c r="H182" s="572"/>
      <c r="I182" s="572"/>
      <c r="J182" s="615"/>
      <c r="K182" s="707"/>
      <c r="L182" s="573"/>
      <c r="N182" s="16"/>
    </row>
    <row r="183" spans="1:15" ht="12.75" customHeight="1" x14ac:dyDescent="0.2">
      <c r="A183" s="666"/>
      <c r="B183" s="667"/>
      <c r="C183" s="668"/>
      <c r="D183" s="668"/>
      <c r="E183" s="668"/>
      <c r="F183" s="668"/>
      <c r="G183" s="668"/>
      <c r="H183" s="668"/>
      <c r="I183" s="668"/>
      <c r="J183" s="668"/>
      <c r="K183" s="676"/>
      <c r="L183" s="573"/>
    </row>
    <row r="184" spans="1:15" x14ac:dyDescent="0.2">
      <c r="A184" s="670" t="s">
        <v>2063</v>
      </c>
      <c r="B184" s="609"/>
      <c r="C184" s="272"/>
      <c r="D184" s="272"/>
      <c r="E184" s="272"/>
      <c r="F184" s="272"/>
      <c r="G184" s="272"/>
      <c r="H184" s="272"/>
      <c r="I184" s="272"/>
      <c r="J184" s="272"/>
      <c r="K184" s="677"/>
      <c r="L184" s="12"/>
    </row>
    <row r="185" spans="1:15" ht="12" customHeight="1" x14ac:dyDescent="0.2">
      <c r="A185" s="2037" t="s">
        <v>2146</v>
      </c>
      <c r="B185" s="2035"/>
      <c r="C185" s="2035"/>
      <c r="D185" s="2035"/>
      <c r="E185" s="2035"/>
      <c r="F185" s="2035"/>
      <c r="G185" s="2035"/>
      <c r="H185" s="2035"/>
      <c r="I185" s="2036"/>
      <c r="J185" s="2037"/>
      <c r="K185" s="2036"/>
      <c r="L185" s="15"/>
    </row>
    <row r="186" spans="1:15" ht="36" customHeight="1" x14ac:dyDescent="0.2">
      <c r="A186" s="2034" t="s">
        <v>2084</v>
      </c>
      <c r="B186" s="2035"/>
      <c r="C186" s="2035"/>
      <c r="D186" s="2035"/>
      <c r="E186" s="2035"/>
      <c r="F186" s="2035"/>
      <c r="G186" s="2035"/>
      <c r="H186" s="2035"/>
      <c r="I186" s="2035"/>
      <c r="J186" s="2035"/>
      <c r="K186" s="2036"/>
      <c r="L186" s="15"/>
    </row>
    <row r="187" spans="1:15" ht="12.75" customHeight="1" x14ac:dyDescent="0.2">
      <c r="A187" s="2037" t="s">
        <v>1247</v>
      </c>
      <c r="B187" s="2035"/>
      <c r="C187" s="2035"/>
      <c r="D187" s="2035"/>
      <c r="E187" s="2035"/>
      <c r="F187" s="2035"/>
      <c r="G187" s="2035"/>
      <c r="H187" s="2035"/>
      <c r="I187" s="2035"/>
      <c r="J187" s="2035"/>
      <c r="K187" s="2036"/>
      <c r="L187" s="15"/>
    </row>
    <row r="188" spans="1:15" ht="36" customHeight="1" x14ac:dyDescent="0.2">
      <c r="A188" s="2034" t="s">
        <v>2109</v>
      </c>
      <c r="B188" s="2035"/>
      <c r="C188" s="2035"/>
      <c r="D188" s="2035"/>
      <c r="E188" s="2035"/>
      <c r="F188" s="2035"/>
      <c r="G188" s="2035"/>
      <c r="H188" s="2035"/>
      <c r="I188" s="2036"/>
      <c r="J188" s="2037"/>
      <c r="K188" s="2036"/>
      <c r="N188" s="17"/>
    </row>
    <row r="189" spans="1:15" ht="12" customHeight="1" x14ac:dyDescent="0.2">
      <c r="A189" s="2037" t="s">
        <v>2079</v>
      </c>
      <c r="B189" s="2035"/>
      <c r="C189" s="2035"/>
      <c r="D189" s="2035"/>
      <c r="E189" s="2035"/>
      <c r="F189" s="2035"/>
      <c r="G189" s="2035"/>
      <c r="H189" s="2035"/>
      <c r="I189" s="2035"/>
      <c r="J189" s="2035"/>
      <c r="K189" s="2036"/>
      <c r="L189" s="15"/>
      <c r="M189" s="15"/>
      <c r="N189" s="15"/>
      <c r="O189" s="15"/>
    </row>
    <row r="190" spans="1:15" ht="24" customHeight="1" x14ac:dyDescent="0.2">
      <c r="A190" s="2034" t="s">
        <v>2088</v>
      </c>
      <c r="B190" s="2035"/>
      <c r="C190" s="2035"/>
      <c r="D190" s="2035"/>
      <c r="E190" s="2035"/>
      <c r="F190" s="2035"/>
      <c r="G190" s="2035"/>
      <c r="H190" s="2035"/>
      <c r="I190" s="2035"/>
      <c r="J190" s="2035"/>
      <c r="K190" s="2036"/>
      <c r="L190" s="15"/>
    </row>
    <row r="191" spans="1:15" ht="24" customHeight="1" x14ac:dyDescent="0.2">
      <c r="A191" s="2034" t="s">
        <v>1248</v>
      </c>
      <c r="B191" s="2035"/>
      <c r="C191" s="2035"/>
      <c r="D191" s="2035"/>
      <c r="E191" s="2035"/>
      <c r="F191" s="2035"/>
      <c r="G191" s="2035"/>
      <c r="H191" s="2035"/>
      <c r="I191" s="2035"/>
      <c r="J191" s="2035"/>
      <c r="K191" s="2036"/>
      <c r="L191" s="12"/>
    </row>
    <row r="192" spans="1:15" ht="12.75" thickBot="1" x14ac:dyDescent="0.25">
      <c r="A192" s="2038" t="s">
        <v>2129</v>
      </c>
      <c r="B192" s="2039"/>
      <c r="C192" s="2039"/>
      <c r="D192" s="2039"/>
      <c r="E192" s="2039"/>
      <c r="F192" s="2039"/>
      <c r="G192" s="2039"/>
      <c r="H192" s="2039"/>
      <c r="I192" s="2039"/>
      <c r="J192" s="2039"/>
      <c r="K192" s="2040"/>
    </row>
    <row r="193" spans="1:11" x14ac:dyDescent="0.2">
      <c r="A193" s="46"/>
      <c r="B193" s="574"/>
      <c r="C193" s="137"/>
      <c r="D193" s="138"/>
      <c r="E193" s="138"/>
      <c r="F193" s="138"/>
      <c r="G193" s="138"/>
      <c r="H193" s="138"/>
      <c r="I193" s="138"/>
      <c r="J193" s="138"/>
    </row>
    <row r="194" spans="1:11" x14ac:dyDescent="0.2">
      <c r="K194" s="2"/>
    </row>
  </sheetData>
  <mergeCells count="10">
    <mergeCell ref="A1:K1"/>
    <mergeCell ref="A2:K2"/>
    <mergeCell ref="A185:K185"/>
    <mergeCell ref="A186:K186"/>
    <mergeCell ref="A192:K192"/>
    <mergeCell ref="A190:K190"/>
    <mergeCell ref="A191:K191"/>
    <mergeCell ref="A187:K187"/>
    <mergeCell ref="A188:K188"/>
    <mergeCell ref="A189:K189"/>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182" max="10"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7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3" x14ac:dyDescent="0.2">
      <c r="A1" s="2056" t="s">
        <v>2144</v>
      </c>
      <c r="B1" s="2057"/>
      <c r="C1" s="2057"/>
      <c r="D1" s="2057"/>
      <c r="E1" s="2057"/>
      <c r="F1" s="2057"/>
      <c r="G1" s="2057"/>
      <c r="H1" s="2057"/>
      <c r="I1" s="2057"/>
      <c r="J1" s="2057"/>
      <c r="K1" s="2058"/>
      <c r="L1" s="12"/>
    </row>
    <row r="2" spans="1:13" ht="13.5" customHeight="1" thickBot="1" x14ac:dyDescent="0.25">
      <c r="A2" s="2044" t="s">
        <v>1945</v>
      </c>
      <c r="B2" s="2045"/>
      <c r="C2" s="2045"/>
      <c r="D2" s="2045"/>
      <c r="E2" s="2045"/>
      <c r="F2" s="2045"/>
      <c r="G2" s="2045"/>
      <c r="H2" s="2045"/>
      <c r="I2" s="2045"/>
      <c r="J2" s="2045"/>
      <c r="K2" s="2046"/>
      <c r="L2" s="12"/>
    </row>
    <row r="3" spans="1:13"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c r="L3" s="15"/>
    </row>
    <row r="4" spans="1:13" ht="12.75" customHeight="1" x14ac:dyDescent="0.2">
      <c r="A4" s="23" t="s">
        <v>7</v>
      </c>
      <c r="B4" s="1730">
        <v>15049.922758422001</v>
      </c>
      <c r="C4" s="1203">
        <f>SUM(D4:J4)</f>
        <v>127910.15901756074</v>
      </c>
      <c r="D4" s="1456">
        <v>61962.55</v>
      </c>
      <c r="E4" s="1968">
        <v>0</v>
      </c>
      <c r="F4" s="1124">
        <v>5468.68</v>
      </c>
      <c r="G4" s="1124">
        <v>0</v>
      </c>
      <c r="H4" s="1853">
        <v>0</v>
      </c>
      <c r="I4" s="1580">
        <v>1096.364</v>
      </c>
      <c r="J4" s="1809">
        <v>59382.56501756073</v>
      </c>
      <c r="K4" s="910">
        <v>4593</v>
      </c>
    </row>
    <row r="5" spans="1:13" ht="12.75" customHeight="1" x14ac:dyDescent="0.2">
      <c r="A5" s="3" t="s">
        <v>521</v>
      </c>
      <c r="B5" s="1730">
        <v>83355.507413869986</v>
      </c>
      <c r="C5" s="1203">
        <f>SUM(D5:J5)</f>
        <v>759979.43128261715</v>
      </c>
      <c r="D5" s="1456">
        <v>323069.18400000001</v>
      </c>
      <c r="E5" s="1968">
        <v>2184.92526</v>
      </c>
      <c r="F5" s="1124">
        <v>170658.57500000001</v>
      </c>
      <c r="G5" s="1124">
        <v>0</v>
      </c>
      <c r="H5" s="1853">
        <v>17151.008330000001</v>
      </c>
      <c r="I5" s="1581">
        <v>10288.09</v>
      </c>
      <c r="J5" s="1809">
        <v>236627.64869261713</v>
      </c>
      <c r="K5" s="911">
        <v>19604</v>
      </c>
    </row>
    <row r="6" spans="1:13" ht="12.75" customHeight="1" x14ac:dyDescent="0.2">
      <c r="A6" s="553" t="s">
        <v>522</v>
      </c>
      <c r="B6" s="1730">
        <v>4.0443296532000002</v>
      </c>
      <c r="C6" s="1203">
        <f>SUM(D6:J6)</f>
        <v>6.9155359492391106</v>
      </c>
      <c r="D6" s="1456">
        <v>0</v>
      </c>
      <c r="E6" s="1968">
        <v>0</v>
      </c>
      <c r="F6" s="1124">
        <v>0</v>
      </c>
      <c r="G6" s="1124">
        <v>0</v>
      </c>
      <c r="H6" s="1853">
        <v>0</v>
      </c>
      <c r="I6" s="1581">
        <v>0</v>
      </c>
      <c r="J6" s="1809">
        <v>6.9155359492391106</v>
      </c>
      <c r="K6" s="1777" t="s">
        <v>2147</v>
      </c>
    </row>
    <row r="7" spans="1:13" ht="12.75" customHeight="1" x14ac:dyDescent="0.2">
      <c r="A7" s="3" t="s">
        <v>523</v>
      </c>
      <c r="B7" s="1730">
        <v>4315.9573941400004</v>
      </c>
      <c r="C7" s="1203">
        <f>SUM(D7:J7)</f>
        <v>36535.084418659731</v>
      </c>
      <c r="D7" s="1456">
        <v>15419.12</v>
      </c>
      <c r="E7" s="1968">
        <v>0</v>
      </c>
      <c r="F7" s="1124">
        <v>1240.5329999999999</v>
      </c>
      <c r="G7" s="1124">
        <v>0</v>
      </c>
      <c r="H7" s="1853">
        <v>0</v>
      </c>
      <c r="I7" s="1581">
        <v>275.892</v>
      </c>
      <c r="J7" s="1809">
        <v>19599.53941865973</v>
      </c>
      <c r="K7" s="1777" t="s">
        <v>2147</v>
      </c>
    </row>
    <row r="8" spans="1:13" ht="12.75" customHeight="1" x14ac:dyDescent="0.2">
      <c r="A8" s="3" t="s">
        <v>524</v>
      </c>
      <c r="B8" s="1730">
        <v>8733.8869556989976</v>
      </c>
      <c r="C8" s="1203">
        <f>SUM(D8:J8)</f>
        <v>72114.07340098932</v>
      </c>
      <c r="D8" s="1456">
        <v>35797.148999999998</v>
      </c>
      <c r="E8" s="1968">
        <v>0</v>
      </c>
      <c r="F8" s="1124">
        <v>2774.6669999999999</v>
      </c>
      <c r="G8" s="1124">
        <v>0</v>
      </c>
      <c r="H8" s="1853">
        <v>0</v>
      </c>
      <c r="I8" s="1581">
        <v>719.625</v>
      </c>
      <c r="J8" s="1809">
        <v>32822.632400989314</v>
      </c>
      <c r="K8" s="911">
        <v>2400</v>
      </c>
      <c r="L8" s="551"/>
    </row>
    <row r="9" spans="1:13" ht="12.75" customHeight="1" x14ac:dyDescent="0.2">
      <c r="A9" s="554"/>
      <c r="B9" s="555"/>
      <c r="C9" s="1058"/>
      <c r="D9" s="1058"/>
      <c r="E9" s="1058"/>
      <c r="F9" s="1058"/>
      <c r="G9" s="1058"/>
      <c r="H9" s="1058"/>
      <c r="I9" s="1471"/>
      <c r="J9" s="1068"/>
      <c r="K9" s="708"/>
      <c r="L9" s="551"/>
    </row>
    <row r="10" spans="1:13" ht="12.75" customHeight="1" x14ac:dyDescent="0.2">
      <c r="A10" s="556" t="s">
        <v>8</v>
      </c>
      <c r="B10" s="557">
        <f>SUM(B4:B8)</f>
        <v>111459.31885178419</v>
      </c>
      <c r="C10" s="1125">
        <f t="shared" ref="C10:J10" si="0">SUM(C4:C8)</f>
        <v>996545.66365577618</v>
      </c>
      <c r="D10" s="1125">
        <f t="shared" si="0"/>
        <v>436248.00299999997</v>
      </c>
      <c r="E10" s="1125">
        <f t="shared" si="0"/>
        <v>2184.92526</v>
      </c>
      <c r="F10" s="1125">
        <f t="shared" si="0"/>
        <v>180142.45499999999</v>
      </c>
      <c r="G10" s="1125">
        <f t="shared" si="0"/>
        <v>0</v>
      </c>
      <c r="H10" s="1125">
        <f t="shared" si="0"/>
        <v>17151.008330000001</v>
      </c>
      <c r="I10" s="1126">
        <f t="shared" si="0"/>
        <v>12379.971</v>
      </c>
      <c r="J10" s="1127">
        <f t="shared" si="0"/>
        <v>348439.30106577615</v>
      </c>
      <c r="K10" s="709">
        <v>28118</v>
      </c>
      <c r="L10" s="551"/>
    </row>
    <row r="11" spans="1:13" ht="12.75" customHeight="1" thickBot="1" x14ac:dyDescent="0.25">
      <c r="A11" s="558"/>
      <c r="B11" s="559"/>
      <c r="C11" s="1128"/>
      <c r="D11" s="1129"/>
      <c r="E11" s="1128"/>
      <c r="F11" s="1128"/>
      <c r="G11" s="1128"/>
      <c r="H11" s="1129"/>
      <c r="I11" s="1582"/>
      <c r="J11" s="1130"/>
      <c r="K11" s="710"/>
      <c r="L11" s="551"/>
    </row>
    <row r="12" spans="1:13" ht="12.75" customHeight="1" x14ac:dyDescent="0.2">
      <c r="A12" s="158" t="s">
        <v>284</v>
      </c>
      <c r="B12" s="1733">
        <v>59097.936851181526</v>
      </c>
      <c r="C12" s="1203">
        <f>SUM(D12:J12)</f>
        <v>551909.31975397503</v>
      </c>
      <c r="D12" s="1456">
        <v>229051.71867984277</v>
      </c>
      <c r="E12" s="1876">
        <v>2184.92526</v>
      </c>
      <c r="F12" s="1022">
        <v>120994.6409224931</v>
      </c>
      <c r="G12" s="1022">
        <v>0</v>
      </c>
      <c r="H12" s="1835">
        <v>17151.008330000001</v>
      </c>
      <c r="I12" s="1478">
        <v>7294.1178333892212</v>
      </c>
      <c r="J12" s="1809">
        <v>175232.90872824992</v>
      </c>
      <c r="K12" s="846">
        <v>14318</v>
      </c>
      <c r="L12" s="551"/>
    </row>
    <row r="13" spans="1:13" ht="12.75" customHeight="1" x14ac:dyDescent="0.2">
      <c r="A13" s="107" t="s">
        <v>285</v>
      </c>
      <c r="B13" s="1733">
        <v>52361.382000833808</v>
      </c>
      <c r="C13" s="1203">
        <f>SUM(D13:J13)</f>
        <v>444636.34390180116</v>
      </c>
      <c r="D13" s="1456">
        <v>207196.28432015728</v>
      </c>
      <c r="E13" s="1876">
        <v>0</v>
      </c>
      <c r="F13" s="1022">
        <v>59147.814077506933</v>
      </c>
      <c r="G13" s="1022">
        <v>0</v>
      </c>
      <c r="H13" s="1835">
        <v>0</v>
      </c>
      <c r="I13" s="1478">
        <v>5085.8531666107801</v>
      </c>
      <c r="J13" s="1809">
        <v>173206.39233752622</v>
      </c>
      <c r="K13" s="846">
        <v>13800</v>
      </c>
      <c r="L13" s="551"/>
      <c r="M13" s="16"/>
    </row>
    <row r="14" spans="1:13" ht="12.75" customHeight="1" x14ac:dyDescent="0.2">
      <c r="A14" s="107"/>
      <c r="B14" s="561"/>
      <c r="C14" s="1131"/>
      <c r="D14" s="1131"/>
      <c r="E14" s="1131"/>
      <c r="F14" s="1131"/>
      <c r="G14" s="1131"/>
      <c r="H14" s="1131"/>
      <c r="I14" s="1583"/>
      <c r="J14" s="1132"/>
      <c r="K14" s="927"/>
      <c r="L14" s="550"/>
      <c r="M14" s="16"/>
    </row>
    <row r="15" spans="1:13" ht="12.75" customHeight="1" x14ac:dyDescent="0.2">
      <c r="A15" s="556" t="s">
        <v>8</v>
      </c>
      <c r="B15" s="562">
        <f>SUM(B12:B13)</f>
        <v>111459.31885201533</v>
      </c>
      <c r="C15" s="1133">
        <f t="shared" ref="C15:K15" si="1">SUM(C12:C13)</f>
        <v>996545.66365577618</v>
      </c>
      <c r="D15" s="1133">
        <f t="shared" si="1"/>
        <v>436248.00300000003</v>
      </c>
      <c r="E15" s="1133">
        <f t="shared" si="1"/>
        <v>2184.92526</v>
      </c>
      <c r="F15" s="1133">
        <f t="shared" si="1"/>
        <v>180142.45500000002</v>
      </c>
      <c r="G15" s="1133">
        <f t="shared" si="1"/>
        <v>0</v>
      </c>
      <c r="H15" s="1133">
        <f t="shared" si="1"/>
        <v>17151.008330000001</v>
      </c>
      <c r="I15" s="1126">
        <f t="shared" si="1"/>
        <v>12379.971000000001</v>
      </c>
      <c r="J15" s="1127">
        <f t="shared" si="1"/>
        <v>348439.30106577615</v>
      </c>
      <c r="K15" s="962">
        <f t="shared" si="1"/>
        <v>28118</v>
      </c>
      <c r="L15" s="550"/>
      <c r="M15" s="16"/>
    </row>
    <row r="16" spans="1:13" ht="12.75" customHeight="1" thickBot="1" x14ac:dyDescent="0.25">
      <c r="A16" s="558"/>
      <c r="B16" s="563"/>
      <c r="C16" s="560"/>
      <c r="D16" s="560"/>
      <c r="E16" s="560"/>
      <c r="F16" s="560"/>
      <c r="G16" s="560"/>
      <c r="H16" s="560"/>
      <c r="I16" s="1584"/>
      <c r="J16" s="616"/>
      <c r="K16" s="710"/>
      <c r="M16" s="16"/>
    </row>
    <row r="17" spans="1:15" x14ac:dyDescent="0.2">
      <c r="A17" s="666"/>
      <c r="B17" s="667"/>
      <c r="C17" s="668"/>
      <c r="D17" s="668"/>
      <c r="E17" s="668"/>
      <c r="F17" s="668"/>
      <c r="G17" s="668"/>
      <c r="H17" s="668"/>
      <c r="I17" s="668"/>
      <c r="J17" s="668"/>
      <c r="K17" s="676"/>
    </row>
    <row r="18" spans="1:15" x14ac:dyDescent="0.2">
      <c r="A18" s="670" t="s">
        <v>2063</v>
      </c>
      <c r="B18" s="609"/>
      <c r="C18" s="272"/>
      <c r="D18" s="272"/>
      <c r="E18" s="272"/>
      <c r="F18" s="272"/>
      <c r="G18" s="272"/>
      <c r="H18" s="272"/>
      <c r="I18" s="1699"/>
      <c r="J18" s="1699"/>
      <c r="K18" s="677"/>
    </row>
    <row r="19" spans="1:15" ht="12" customHeight="1" x14ac:dyDescent="0.2">
      <c r="A19" s="2037" t="s">
        <v>2146</v>
      </c>
      <c r="B19" s="2035"/>
      <c r="C19" s="2035"/>
      <c r="D19" s="2035"/>
      <c r="E19" s="2035"/>
      <c r="F19" s="2035"/>
      <c r="G19" s="2035"/>
      <c r="H19" s="2035"/>
      <c r="I19" s="2036"/>
      <c r="J19" s="2037"/>
      <c r="K19" s="2036"/>
      <c r="M19" s="16"/>
    </row>
    <row r="20" spans="1:15" ht="36" customHeight="1" x14ac:dyDescent="0.2">
      <c r="A20" s="2034" t="s">
        <v>2084</v>
      </c>
      <c r="B20" s="2035"/>
      <c r="C20" s="2035"/>
      <c r="D20" s="2035"/>
      <c r="E20" s="2035"/>
      <c r="F20" s="2035"/>
      <c r="G20" s="2035"/>
      <c r="H20" s="2035"/>
      <c r="I20" s="2036"/>
      <c r="J20" s="2037"/>
      <c r="K20" s="2036"/>
      <c r="M20" s="16"/>
    </row>
    <row r="21" spans="1:15" ht="11.25" customHeight="1" x14ac:dyDescent="0.2">
      <c r="A21" s="2037" t="s">
        <v>1247</v>
      </c>
      <c r="B21" s="2035"/>
      <c r="C21" s="2035"/>
      <c r="D21" s="2035"/>
      <c r="E21" s="2035"/>
      <c r="F21" s="2035"/>
      <c r="G21" s="2035"/>
      <c r="H21" s="2035"/>
      <c r="I21" s="2036"/>
      <c r="J21" s="2037"/>
      <c r="K21" s="2036"/>
    </row>
    <row r="22" spans="1:15" ht="36" customHeight="1" x14ac:dyDescent="0.2">
      <c r="A22" s="2034" t="s">
        <v>2109</v>
      </c>
      <c r="B22" s="2035"/>
      <c r="C22" s="2035"/>
      <c r="D22" s="2035"/>
      <c r="E22" s="2035"/>
      <c r="F22" s="2035"/>
      <c r="G22" s="2035"/>
      <c r="H22" s="2035"/>
      <c r="I22" s="2036"/>
      <c r="J22" s="2037"/>
      <c r="K22" s="2036"/>
      <c r="N22" s="17"/>
    </row>
    <row r="23" spans="1:15" ht="12" customHeight="1" x14ac:dyDescent="0.2">
      <c r="A23" s="2037" t="s">
        <v>2079</v>
      </c>
      <c r="B23" s="2035"/>
      <c r="C23" s="2035"/>
      <c r="D23" s="2035"/>
      <c r="E23" s="2035"/>
      <c r="F23" s="2035"/>
      <c r="G23" s="2035"/>
      <c r="H23" s="2035"/>
      <c r="I23" s="2036"/>
      <c r="J23" s="2037"/>
      <c r="K23" s="2036"/>
      <c r="L23" s="15"/>
      <c r="M23" s="15"/>
      <c r="N23" s="15"/>
      <c r="O23" s="15"/>
    </row>
    <row r="24" spans="1:15" ht="24" customHeight="1" x14ac:dyDescent="0.2">
      <c r="A24" s="2034" t="s">
        <v>2088</v>
      </c>
      <c r="B24" s="2035"/>
      <c r="C24" s="2035"/>
      <c r="D24" s="2035"/>
      <c r="E24" s="2035"/>
      <c r="F24" s="2035"/>
      <c r="G24" s="2035"/>
      <c r="H24" s="2035"/>
      <c r="I24" s="2036"/>
      <c r="J24" s="2037"/>
      <c r="K24" s="2036"/>
    </row>
    <row r="25" spans="1:15" ht="24" customHeight="1" x14ac:dyDescent="0.2">
      <c r="A25" s="2034" t="s">
        <v>1248</v>
      </c>
      <c r="B25" s="2035"/>
      <c r="C25" s="2035"/>
      <c r="D25" s="2035"/>
      <c r="E25" s="2035"/>
      <c r="F25" s="2035"/>
      <c r="G25" s="2035"/>
      <c r="H25" s="2035"/>
      <c r="I25" s="2036"/>
      <c r="J25" s="2037"/>
      <c r="K25" s="2036"/>
    </row>
    <row r="26" spans="1:15" ht="12.75" customHeight="1" x14ac:dyDescent="0.2">
      <c r="A26" s="2037" t="s">
        <v>2129</v>
      </c>
      <c r="B26" s="2035"/>
      <c r="C26" s="2035"/>
      <c r="D26" s="2035"/>
      <c r="E26" s="2035"/>
      <c r="F26" s="2035"/>
      <c r="G26" s="2035"/>
      <c r="H26" s="2035"/>
      <c r="I26" s="2035"/>
      <c r="J26" s="2035"/>
      <c r="K26" s="2036"/>
    </row>
    <row r="27" spans="1:15" ht="12.75" thickBot="1" x14ac:dyDescent="0.25">
      <c r="A27" s="2038" t="s">
        <v>2133</v>
      </c>
      <c r="B27" s="2039"/>
      <c r="C27" s="2039"/>
      <c r="D27" s="2039"/>
      <c r="E27" s="2039"/>
      <c r="F27" s="2039"/>
      <c r="G27" s="2039"/>
      <c r="H27" s="2039"/>
      <c r="I27" s="2039"/>
      <c r="J27" s="2039"/>
      <c r="K27" s="2040"/>
    </row>
    <row r="28" spans="1:15" x14ac:dyDescent="0.2">
      <c r="B28" s="112"/>
      <c r="C28" s="112"/>
      <c r="D28" s="112"/>
      <c r="E28" s="112"/>
      <c r="F28" s="112"/>
      <c r="G28" s="112"/>
      <c r="H28" s="112"/>
      <c r="I28" s="112"/>
      <c r="J28" s="112"/>
      <c r="K28" s="112"/>
    </row>
    <row r="29" spans="1:15" x14ac:dyDescent="0.2">
      <c r="A29" s="46"/>
      <c r="B29" s="112"/>
      <c r="C29" s="310"/>
      <c r="D29" s="311"/>
      <c r="E29" s="311"/>
      <c r="F29" s="311"/>
      <c r="G29" s="311"/>
      <c r="H29" s="311"/>
      <c r="I29" s="311"/>
      <c r="J29" s="1637"/>
      <c r="K29" s="574"/>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1">
    <mergeCell ref="A27:K27"/>
    <mergeCell ref="A1:K1"/>
    <mergeCell ref="A2:K2"/>
    <mergeCell ref="A19:K19"/>
    <mergeCell ref="A20:K20"/>
    <mergeCell ref="A26:K26"/>
    <mergeCell ref="A24:K24"/>
    <mergeCell ref="A25:K25"/>
    <mergeCell ref="A21:K21"/>
    <mergeCell ref="A22:K22"/>
    <mergeCell ref="A23:K23"/>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12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x14ac:dyDescent="0.2">
      <c r="A4" s="20" t="s">
        <v>650</v>
      </c>
      <c r="B4" s="1730">
        <v>535.60392753029998</v>
      </c>
      <c r="C4" s="1203">
        <f>SUM(D4:J4)</f>
        <v>4116.8381652053449</v>
      </c>
      <c r="D4" s="1456">
        <v>1137.788</v>
      </c>
      <c r="E4" s="1969">
        <v>0</v>
      </c>
      <c r="F4" s="1117">
        <v>0</v>
      </c>
      <c r="G4" s="1117">
        <v>0</v>
      </c>
      <c r="H4" s="1854">
        <v>0</v>
      </c>
      <c r="I4" s="1578">
        <v>66.073999999999998</v>
      </c>
      <c r="J4" s="1809">
        <v>2912.9761652053453</v>
      </c>
      <c r="K4" s="910">
        <v>190</v>
      </c>
    </row>
    <row r="5" spans="1:11" ht="12.75" x14ac:dyDescent="0.2">
      <c r="A5" s="20" t="s">
        <v>241</v>
      </c>
      <c r="B5" s="1730">
        <v>304.5360949281</v>
      </c>
      <c r="C5" s="1203">
        <f t="shared" ref="C5:C68" si="0">SUM(D5:J5)</f>
        <v>1924.6539753049278</v>
      </c>
      <c r="D5" s="1456">
        <v>685.47799999999995</v>
      </c>
      <c r="E5" s="1969">
        <v>0</v>
      </c>
      <c r="F5" s="1117">
        <v>0</v>
      </c>
      <c r="G5" s="1117">
        <v>0</v>
      </c>
      <c r="H5" s="1854">
        <v>0</v>
      </c>
      <c r="I5" s="1579">
        <v>0.311</v>
      </c>
      <c r="J5" s="1809">
        <v>1238.8649753049278</v>
      </c>
      <c r="K5" s="911">
        <v>113</v>
      </c>
    </row>
    <row r="6" spans="1:11" ht="12.75" x14ac:dyDescent="0.2">
      <c r="A6" s="20" t="s">
        <v>651</v>
      </c>
      <c r="B6" s="1730">
        <v>985.28633370759997</v>
      </c>
      <c r="C6" s="1203">
        <f t="shared" si="0"/>
        <v>6716.5678509600666</v>
      </c>
      <c r="D6" s="1456">
        <v>2960.6689999999999</v>
      </c>
      <c r="E6" s="1969">
        <v>0</v>
      </c>
      <c r="F6" s="1117">
        <v>91.751999999999995</v>
      </c>
      <c r="G6" s="1117">
        <v>0</v>
      </c>
      <c r="H6" s="1854">
        <v>0</v>
      </c>
      <c r="I6" s="1579">
        <v>431.423</v>
      </c>
      <c r="J6" s="1809">
        <v>3232.7238509600666</v>
      </c>
      <c r="K6" s="911">
        <v>378</v>
      </c>
    </row>
    <row r="7" spans="1:11" ht="12.75" x14ac:dyDescent="0.2">
      <c r="A7" s="20" t="s">
        <v>652</v>
      </c>
      <c r="B7" s="1730">
        <v>953.83893187039996</v>
      </c>
      <c r="C7" s="1203">
        <f t="shared" si="0"/>
        <v>8914.2095555492124</v>
      </c>
      <c r="D7" s="1456">
        <v>3479.5740000000001</v>
      </c>
      <c r="E7" s="1969">
        <v>0</v>
      </c>
      <c r="F7" s="1117">
        <v>86.073999999999998</v>
      </c>
      <c r="G7" s="1117">
        <v>0</v>
      </c>
      <c r="H7" s="1854">
        <v>0</v>
      </c>
      <c r="I7" s="1579">
        <v>51.335999999999999</v>
      </c>
      <c r="J7" s="1809">
        <v>5297.225555549212</v>
      </c>
      <c r="K7" s="911">
        <v>411</v>
      </c>
    </row>
    <row r="8" spans="1:11" ht="12.75" x14ac:dyDescent="0.2">
      <c r="A8" s="20" t="s">
        <v>653</v>
      </c>
      <c r="B8" s="1730">
        <v>433.72608652440005</v>
      </c>
      <c r="C8" s="1203">
        <f t="shared" si="0"/>
        <v>3526.3609221837178</v>
      </c>
      <c r="D8" s="1456">
        <v>1251.549</v>
      </c>
      <c r="E8" s="1969">
        <v>0</v>
      </c>
      <c r="F8" s="1117">
        <v>0</v>
      </c>
      <c r="G8" s="1117">
        <v>0</v>
      </c>
      <c r="H8" s="1854">
        <v>0</v>
      </c>
      <c r="I8" s="1579">
        <v>73.602999999999994</v>
      </c>
      <c r="J8" s="1809">
        <v>2201.2089221837177</v>
      </c>
      <c r="K8" s="911">
        <v>180</v>
      </c>
    </row>
    <row r="9" spans="1:11" ht="12.75" x14ac:dyDescent="0.2">
      <c r="A9" s="20" t="s">
        <v>133</v>
      </c>
      <c r="B9" s="1730">
        <v>1992.2237423887</v>
      </c>
      <c r="C9" s="1203">
        <f t="shared" si="0"/>
        <v>12391.830126207969</v>
      </c>
      <c r="D9" s="1456">
        <v>4655.7449999999999</v>
      </c>
      <c r="E9" s="1969">
        <v>0</v>
      </c>
      <c r="F9" s="1117">
        <v>430.19299999999998</v>
      </c>
      <c r="G9" s="1117">
        <v>0</v>
      </c>
      <c r="H9" s="1854">
        <v>0</v>
      </c>
      <c r="I9" s="1579">
        <v>281.822</v>
      </c>
      <c r="J9" s="1809">
        <v>7024.0701262079692</v>
      </c>
      <c r="K9" s="911">
        <v>646</v>
      </c>
    </row>
    <row r="10" spans="1:11" ht="12.75" x14ac:dyDescent="0.2">
      <c r="A10" s="20" t="s">
        <v>655</v>
      </c>
      <c r="B10" s="1730">
        <v>8197.0781317429992</v>
      </c>
      <c r="C10" s="1203">
        <f t="shared" si="0"/>
        <v>48688.506889201839</v>
      </c>
      <c r="D10" s="1456">
        <v>24254.871999999999</v>
      </c>
      <c r="E10" s="1969">
        <v>0</v>
      </c>
      <c r="F10" s="1117">
        <v>2960.2109999999998</v>
      </c>
      <c r="G10" s="1117">
        <v>0</v>
      </c>
      <c r="H10" s="1854">
        <v>0</v>
      </c>
      <c r="I10" s="1579">
        <v>707.55399999999997</v>
      </c>
      <c r="J10" s="1809">
        <v>20765.86988920184</v>
      </c>
      <c r="K10" s="911">
        <v>2499</v>
      </c>
    </row>
    <row r="11" spans="1:11" ht="12.75" x14ac:dyDescent="0.2">
      <c r="A11" s="20" t="s">
        <v>134</v>
      </c>
      <c r="B11" s="1730">
        <v>2011.1712993830001</v>
      </c>
      <c r="C11" s="1203">
        <f t="shared" si="0"/>
        <v>13977.180173388953</v>
      </c>
      <c r="D11" s="1456">
        <v>5557.1790000000001</v>
      </c>
      <c r="E11" s="1969">
        <v>0</v>
      </c>
      <c r="F11" s="1117">
        <v>757.99300000000005</v>
      </c>
      <c r="G11" s="1117">
        <v>0</v>
      </c>
      <c r="H11" s="1854">
        <v>0</v>
      </c>
      <c r="I11" s="1579">
        <v>214.77199999999999</v>
      </c>
      <c r="J11" s="1809">
        <v>7447.2361733889529</v>
      </c>
      <c r="K11" s="911">
        <v>644</v>
      </c>
    </row>
    <row r="12" spans="1:11" ht="12.75" x14ac:dyDescent="0.2">
      <c r="A12" s="20" t="s">
        <v>656</v>
      </c>
      <c r="B12" s="1730">
        <v>1543.5761767919</v>
      </c>
      <c r="C12" s="1203">
        <f t="shared" si="0"/>
        <v>8464.8475072301389</v>
      </c>
      <c r="D12" s="1456">
        <v>4294.0469999999996</v>
      </c>
      <c r="E12" s="1969">
        <v>0</v>
      </c>
      <c r="F12" s="1117">
        <v>371.01600000000002</v>
      </c>
      <c r="G12" s="1117">
        <v>0</v>
      </c>
      <c r="H12" s="1854">
        <v>0</v>
      </c>
      <c r="I12" s="1579">
        <v>117.599</v>
      </c>
      <c r="J12" s="1809">
        <v>3682.1855072301396</v>
      </c>
      <c r="K12" s="911">
        <v>496</v>
      </c>
    </row>
    <row r="13" spans="1:11" ht="12.75" x14ac:dyDescent="0.2">
      <c r="A13" s="20" t="s">
        <v>657</v>
      </c>
      <c r="B13" s="1730">
        <v>1406.2471416271001</v>
      </c>
      <c r="C13" s="1203">
        <f t="shared" si="0"/>
        <v>7771.9215547587628</v>
      </c>
      <c r="D13" s="1456">
        <v>3339.8760000000002</v>
      </c>
      <c r="E13" s="1969">
        <v>0</v>
      </c>
      <c r="F13" s="1117">
        <v>319.96800000000002</v>
      </c>
      <c r="G13" s="1117">
        <v>0</v>
      </c>
      <c r="H13" s="1854">
        <v>0</v>
      </c>
      <c r="I13" s="1579">
        <v>42.591000000000001</v>
      </c>
      <c r="J13" s="1809">
        <v>4069.4865547587633</v>
      </c>
      <c r="K13" s="911">
        <v>402</v>
      </c>
    </row>
    <row r="14" spans="1:11" ht="12.75" x14ac:dyDescent="0.2">
      <c r="A14" s="20" t="s">
        <v>658</v>
      </c>
      <c r="B14" s="1730">
        <v>972.9548805922999</v>
      </c>
      <c r="C14" s="1203">
        <f t="shared" si="0"/>
        <v>6244.8490812002074</v>
      </c>
      <c r="D14" s="1456">
        <v>2634.1219999999998</v>
      </c>
      <c r="E14" s="1969">
        <v>0</v>
      </c>
      <c r="F14" s="1117">
        <v>339.35700000000003</v>
      </c>
      <c r="G14" s="1117">
        <v>0</v>
      </c>
      <c r="H14" s="1854">
        <v>0</v>
      </c>
      <c r="I14" s="1579">
        <v>163.041</v>
      </c>
      <c r="J14" s="1809">
        <v>3108.3290812002069</v>
      </c>
      <c r="K14" s="911">
        <v>401</v>
      </c>
    </row>
    <row r="15" spans="1:11" ht="12.75" x14ac:dyDescent="0.2">
      <c r="A15" s="20" t="s">
        <v>54</v>
      </c>
      <c r="B15" s="1730">
        <v>952.61889532290002</v>
      </c>
      <c r="C15" s="1203">
        <f t="shared" si="0"/>
        <v>5823.5635607513796</v>
      </c>
      <c r="D15" s="1456">
        <v>3053.1909999999998</v>
      </c>
      <c r="E15" s="1969">
        <v>0</v>
      </c>
      <c r="F15" s="1117">
        <v>86.066000000000003</v>
      </c>
      <c r="G15" s="1117">
        <v>0</v>
      </c>
      <c r="H15" s="1854">
        <v>0</v>
      </c>
      <c r="I15" s="1579">
        <v>85.096999999999994</v>
      </c>
      <c r="J15" s="1809">
        <v>2599.2095607513793</v>
      </c>
      <c r="K15" s="911">
        <v>344</v>
      </c>
    </row>
    <row r="16" spans="1:11" ht="12.75" x14ac:dyDescent="0.2">
      <c r="A16" s="20" t="s">
        <v>55</v>
      </c>
      <c r="B16" s="1730">
        <v>787.03651747129993</v>
      </c>
      <c r="C16" s="1203">
        <f t="shared" si="0"/>
        <v>4416.9051934196832</v>
      </c>
      <c r="D16" s="1456">
        <v>1967.431</v>
      </c>
      <c r="E16" s="1969">
        <v>0</v>
      </c>
      <c r="F16" s="1117">
        <v>87.745999999999995</v>
      </c>
      <c r="G16" s="1117">
        <v>0</v>
      </c>
      <c r="H16" s="1854">
        <v>0</v>
      </c>
      <c r="I16" s="1579">
        <v>73.712999999999994</v>
      </c>
      <c r="J16" s="1809">
        <v>2288.0151934196833</v>
      </c>
      <c r="K16" s="911">
        <v>275</v>
      </c>
    </row>
    <row r="17" spans="1:11" ht="12.75" x14ac:dyDescent="0.2">
      <c r="A17" s="20" t="s">
        <v>136</v>
      </c>
      <c r="B17" s="1730">
        <v>1340.3354313579002</v>
      </c>
      <c r="C17" s="1203">
        <f t="shared" si="0"/>
        <v>7532.7872239234293</v>
      </c>
      <c r="D17" s="1456">
        <v>3602.866</v>
      </c>
      <c r="E17" s="1969">
        <v>0</v>
      </c>
      <c r="F17" s="1117">
        <v>106.79900000000001</v>
      </c>
      <c r="G17" s="1117">
        <v>0</v>
      </c>
      <c r="H17" s="1854">
        <v>0</v>
      </c>
      <c r="I17" s="1579">
        <v>144.672</v>
      </c>
      <c r="J17" s="1809">
        <v>3678.4502239234293</v>
      </c>
      <c r="K17" s="911">
        <v>572</v>
      </c>
    </row>
    <row r="18" spans="1:11" ht="12.75" x14ac:dyDescent="0.2">
      <c r="A18" s="20" t="s">
        <v>561</v>
      </c>
      <c r="B18" s="1730">
        <v>974.97233428929997</v>
      </c>
      <c r="C18" s="1203">
        <f t="shared" si="0"/>
        <v>7620.5595563469433</v>
      </c>
      <c r="D18" s="1456">
        <v>3335.4209999999998</v>
      </c>
      <c r="E18" s="1969">
        <v>0</v>
      </c>
      <c r="F18" s="1117">
        <v>92.096999999999994</v>
      </c>
      <c r="G18" s="1117">
        <v>0</v>
      </c>
      <c r="H18" s="1854">
        <v>0</v>
      </c>
      <c r="I18" s="1579">
        <v>149.172</v>
      </c>
      <c r="J18" s="1809">
        <v>4043.8695563469432</v>
      </c>
      <c r="K18" s="911">
        <v>351</v>
      </c>
    </row>
    <row r="19" spans="1:11" ht="12.75" x14ac:dyDescent="0.2">
      <c r="A19" s="20" t="s">
        <v>659</v>
      </c>
      <c r="B19" s="1730">
        <v>1456.6113652877</v>
      </c>
      <c r="C19" s="1203">
        <f t="shared" si="0"/>
        <v>9009.0798626940323</v>
      </c>
      <c r="D19" s="1456">
        <v>2859.5990000000002</v>
      </c>
      <c r="E19" s="1969">
        <v>0</v>
      </c>
      <c r="F19" s="1117">
        <v>135.85900000000001</v>
      </c>
      <c r="G19" s="1117">
        <v>0</v>
      </c>
      <c r="H19" s="1854">
        <v>0</v>
      </c>
      <c r="I19" s="1579">
        <v>81.400999999999996</v>
      </c>
      <c r="J19" s="1809">
        <v>5932.2208626940328</v>
      </c>
      <c r="K19" s="911">
        <v>491</v>
      </c>
    </row>
    <row r="20" spans="1:11" ht="12.75" x14ac:dyDescent="0.2">
      <c r="A20" s="20" t="s">
        <v>660</v>
      </c>
      <c r="B20" s="1730">
        <v>3272.3637084689999</v>
      </c>
      <c r="C20" s="1203">
        <f t="shared" si="0"/>
        <v>27336.222161082049</v>
      </c>
      <c r="D20" s="1456">
        <v>13576.538</v>
      </c>
      <c r="E20" s="1969">
        <v>0</v>
      </c>
      <c r="F20" s="1117">
        <v>237.55600000000001</v>
      </c>
      <c r="G20" s="1117">
        <v>0</v>
      </c>
      <c r="H20" s="1854">
        <v>0</v>
      </c>
      <c r="I20" s="1579">
        <v>353.74900000000002</v>
      </c>
      <c r="J20" s="1809">
        <v>13168.379161082046</v>
      </c>
      <c r="K20" s="911">
        <v>1444</v>
      </c>
    </row>
    <row r="21" spans="1:11" ht="12.75" x14ac:dyDescent="0.2">
      <c r="A21" s="20" t="s">
        <v>57</v>
      </c>
      <c r="B21" s="1730">
        <v>895.05549485160009</v>
      </c>
      <c r="C21" s="1203">
        <f t="shared" si="0"/>
        <v>5723.9525523040593</v>
      </c>
      <c r="D21" s="1456">
        <v>2848.1030000000001</v>
      </c>
      <c r="E21" s="1969">
        <v>0</v>
      </c>
      <c r="F21" s="1117">
        <v>0</v>
      </c>
      <c r="G21" s="1117">
        <v>0</v>
      </c>
      <c r="H21" s="1854">
        <v>0</v>
      </c>
      <c r="I21" s="1579">
        <v>90.391000000000005</v>
      </c>
      <c r="J21" s="1809">
        <v>2785.4585523040587</v>
      </c>
      <c r="K21" s="911">
        <v>316</v>
      </c>
    </row>
    <row r="22" spans="1:11" ht="12.75" x14ac:dyDescent="0.2">
      <c r="A22" s="20" t="s">
        <v>661</v>
      </c>
      <c r="B22" s="1730">
        <v>871.03486724729987</v>
      </c>
      <c r="C22" s="1203">
        <f t="shared" si="0"/>
        <v>5153.6376739378029</v>
      </c>
      <c r="D22" s="1456">
        <v>2174.3789999999999</v>
      </c>
      <c r="E22" s="1969">
        <v>0</v>
      </c>
      <c r="F22" s="1117">
        <v>75.620999999999995</v>
      </c>
      <c r="G22" s="1117">
        <v>0</v>
      </c>
      <c r="H22" s="1854">
        <v>0</v>
      </c>
      <c r="I22" s="1579">
        <v>86.435000000000002</v>
      </c>
      <c r="J22" s="1809">
        <v>2817.202673937803</v>
      </c>
      <c r="K22" s="911">
        <v>340</v>
      </c>
    </row>
    <row r="23" spans="1:11" ht="12.75" x14ac:dyDescent="0.2">
      <c r="A23" s="20" t="s">
        <v>60</v>
      </c>
      <c r="B23" s="1730">
        <v>663.34020930020006</v>
      </c>
      <c r="C23" s="1203">
        <f t="shared" si="0"/>
        <v>6046.310301961712</v>
      </c>
      <c r="D23" s="1456">
        <v>2583.48</v>
      </c>
      <c r="E23" s="1969">
        <v>0</v>
      </c>
      <c r="F23" s="1117">
        <v>31.908000000000001</v>
      </c>
      <c r="G23" s="1117">
        <v>0</v>
      </c>
      <c r="H23" s="1854">
        <v>0</v>
      </c>
      <c r="I23" s="1579">
        <v>65.459999999999994</v>
      </c>
      <c r="J23" s="1809">
        <v>3365.462301961712</v>
      </c>
      <c r="K23" s="911">
        <v>303</v>
      </c>
    </row>
    <row r="24" spans="1:11" ht="12.75" x14ac:dyDescent="0.2">
      <c r="A24" s="20" t="s">
        <v>61</v>
      </c>
      <c r="B24" s="1730">
        <v>1156.5427441523</v>
      </c>
      <c r="C24" s="1203">
        <f t="shared" si="0"/>
        <v>6355.7172941660592</v>
      </c>
      <c r="D24" s="1456">
        <v>2382.828</v>
      </c>
      <c r="E24" s="1969">
        <v>0</v>
      </c>
      <c r="F24" s="1117">
        <v>120.242</v>
      </c>
      <c r="G24" s="1117">
        <v>0</v>
      </c>
      <c r="H24" s="1854">
        <v>0</v>
      </c>
      <c r="I24" s="1579">
        <v>58.406999999999996</v>
      </c>
      <c r="J24" s="1809">
        <v>3794.2402941660584</v>
      </c>
      <c r="K24" s="911">
        <v>460</v>
      </c>
    </row>
    <row r="25" spans="1:11" ht="12.75" x14ac:dyDescent="0.2">
      <c r="A25" s="20" t="s">
        <v>434</v>
      </c>
      <c r="B25" s="1730">
        <v>1295.2782598277997</v>
      </c>
      <c r="C25" s="1203">
        <f t="shared" si="0"/>
        <v>9814.1739799403549</v>
      </c>
      <c r="D25" s="1456">
        <v>4346.7359999999999</v>
      </c>
      <c r="E25" s="1969">
        <v>0</v>
      </c>
      <c r="F25" s="1117">
        <v>45.076999999999998</v>
      </c>
      <c r="G25" s="1117">
        <v>0</v>
      </c>
      <c r="H25" s="1854">
        <v>0</v>
      </c>
      <c r="I25" s="1579">
        <v>35.045999999999999</v>
      </c>
      <c r="J25" s="1809">
        <v>5387.3149799403554</v>
      </c>
      <c r="K25" s="911">
        <v>566</v>
      </c>
    </row>
    <row r="26" spans="1:11" ht="12.75" x14ac:dyDescent="0.2">
      <c r="A26" s="20" t="s">
        <v>564</v>
      </c>
      <c r="B26" s="1730">
        <v>3711.3950585699999</v>
      </c>
      <c r="C26" s="1203">
        <f t="shared" si="0"/>
        <v>22169.835162071868</v>
      </c>
      <c r="D26" s="1456">
        <v>9709.2569999999996</v>
      </c>
      <c r="E26" s="1969">
        <v>0</v>
      </c>
      <c r="F26" s="1117">
        <v>1115.922</v>
      </c>
      <c r="G26" s="1117">
        <v>0</v>
      </c>
      <c r="H26" s="1854">
        <v>0</v>
      </c>
      <c r="I26" s="1579">
        <v>70.093999999999994</v>
      </c>
      <c r="J26" s="1809">
        <v>11274.562162071867</v>
      </c>
      <c r="K26" s="911">
        <v>1168</v>
      </c>
    </row>
    <row r="27" spans="1:11" ht="12.75" x14ac:dyDescent="0.2">
      <c r="A27" s="20" t="s">
        <v>142</v>
      </c>
      <c r="B27" s="1730">
        <v>930.11938011080008</v>
      </c>
      <c r="C27" s="1203">
        <f t="shared" si="0"/>
        <v>5562.887293351263</v>
      </c>
      <c r="D27" s="1456">
        <v>2945.1759999999999</v>
      </c>
      <c r="E27" s="1969">
        <v>0</v>
      </c>
      <c r="F27" s="1117">
        <v>55.247</v>
      </c>
      <c r="G27" s="1117">
        <v>0</v>
      </c>
      <c r="H27" s="1854">
        <v>0</v>
      </c>
      <c r="I27" s="1579">
        <v>11.956</v>
      </c>
      <c r="J27" s="1809">
        <v>2550.5082933512626</v>
      </c>
      <c r="K27" s="911">
        <v>342</v>
      </c>
    </row>
    <row r="28" spans="1:11" ht="12.75" x14ac:dyDescent="0.2">
      <c r="A28" s="20" t="s">
        <v>71</v>
      </c>
      <c r="B28" s="1730">
        <v>4070.2378251189998</v>
      </c>
      <c r="C28" s="1203">
        <f t="shared" si="0"/>
        <v>25581.286040866296</v>
      </c>
      <c r="D28" s="1456">
        <v>10842.816999999999</v>
      </c>
      <c r="E28" s="1969">
        <v>0</v>
      </c>
      <c r="F28" s="1117">
        <v>1256.6780000000001</v>
      </c>
      <c r="G28" s="1117">
        <v>0</v>
      </c>
      <c r="H28" s="1854">
        <v>0</v>
      </c>
      <c r="I28" s="1579">
        <v>294.04700000000003</v>
      </c>
      <c r="J28" s="1809">
        <v>13187.744040866295</v>
      </c>
      <c r="K28" s="911">
        <v>1311</v>
      </c>
    </row>
    <row r="29" spans="1:11" ht="12.75" x14ac:dyDescent="0.2">
      <c r="A29" s="20" t="s">
        <v>662</v>
      </c>
      <c r="B29" s="1730">
        <v>554.77916269420018</v>
      </c>
      <c r="C29" s="1203">
        <f t="shared" si="0"/>
        <v>3329.6290299976681</v>
      </c>
      <c r="D29" s="1456">
        <v>1505.557</v>
      </c>
      <c r="E29" s="1969">
        <v>0</v>
      </c>
      <c r="F29" s="1117">
        <v>26.628</v>
      </c>
      <c r="G29" s="1117">
        <v>0</v>
      </c>
      <c r="H29" s="1854">
        <v>0</v>
      </c>
      <c r="I29" s="1579">
        <v>56.883000000000003</v>
      </c>
      <c r="J29" s="1809">
        <v>1740.5610299976681</v>
      </c>
      <c r="K29" s="911">
        <v>190</v>
      </c>
    </row>
    <row r="30" spans="1:11" ht="12.75" x14ac:dyDescent="0.2">
      <c r="A30" s="20" t="s">
        <v>443</v>
      </c>
      <c r="B30" s="1730">
        <v>453.40393940640007</v>
      </c>
      <c r="C30" s="1203">
        <f t="shared" si="0"/>
        <v>4345.0392915076445</v>
      </c>
      <c r="D30" s="1456">
        <v>1720.393</v>
      </c>
      <c r="E30" s="1969">
        <v>0</v>
      </c>
      <c r="F30" s="1117">
        <v>94.741</v>
      </c>
      <c r="G30" s="1117">
        <v>0</v>
      </c>
      <c r="H30" s="1854">
        <v>0</v>
      </c>
      <c r="I30" s="1579">
        <v>103.437</v>
      </c>
      <c r="J30" s="1809">
        <v>2426.4682915076442</v>
      </c>
      <c r="K30" s="911">
        <v>187</v>
      </c>
    </row>
    <row r="31" spans="1:11" ht="12.75" x14ac:dyDescent="0.2">
      <c r="A31" s="20" t="s">
        <v>1</v>
      </c>
      <c r="B31" s="1730">
        <v>1005.5466213837001</v>
      </c>
      <c r="C31" s="1203">
        <f t="shared" si="0"/>
        <v>6183.1652590518634</v>
      </c>
      <c r="D31" s="1456">
        <v>2125.2710000000002</v>
      </c>
      <c r="E31" s="1969">
        <v>0</v>
      </c>
      <c r="F31" s="1117">
        <v>195.75399999999999</v>
      </c>
      <c r="G31" s="1117">
        <v>0</v>
      </c>
      <c r="H31" s="1854">
        <v>0</v>
      </c>
      <c r="I31" s="1579">
        <v>22.481999999999999</v>
      </c>
      <c r="J31" s="1809">
        <v>3839.6582590518633</v>
      </c>
      <c r="K31" s="911">
        <v>410</v>
      </c>
    </row>
    <row r="32" spans="1:11" ht="12.75" x14ac:dyDescent="0.2">
      <c r="A32" s="20" t="s">
        <v>663</v>
      </c>
      <c r="B32" s="1730">
        <v>3207.7712136519999</v>
      </c>
      <c r="C32" s="1203">
        <f t="shared" si="0"/>
        <v>18956.982218785157</v>
      </c>
      <c r="D32" s="1456">
        <v>7926.6639999999998</v>
      </c>
      <c r="E32" s="1969">
        <v>0</v>
      </c>
      <c r="F32" s="1117">
        <v>517.46600000000001</v>
      </c>
      <c r="G32" s="1117">
        <v>0</v>
      </c>
      <c r="H32" s="1854">
        <v>0</v>
      </c>
      <c r="I32" s="1579">
        <v>198.61799999999999</v>
      </c>
      <c r="J32" s="1809">
        <v>10314.234218785157</v>
      </c>
      <c r="K32" s="911">
        <v>937</v>
      </c>
    </row>
    <row r="33" spans="1:11" ht="12.75" x14ac:dyDescent="0.2">
      <c r="A33" s="20" t="s">
        <v>664</v>
      </c>
      <c r="B33" s="1730">
        <v>1216.4929551903999</v>
      </c>
      <c r="C33" s="1203">
        <f t="shared" si="0"/>
        <v>10123.476432559799</v>
      </c>
      <c r="D33" s="1456">
        <v>4313.0309999999999</v>
      </c>
      <c r="E33" s="1969">
        <v>0</v>
      </c>
      <c r="F33" s="1117">
        <v>171.161</v>
      </c>
      <c r="G33" s="1117">
        <v>0</v>
      </c>
      <c r="H33" s="1854">
        <v>0</v>
      </c>
      <c r="I33" s="1579">
        <v>260.20800000000003</v>
      </c>
      <c r="J33" s="1809">
        <v>5379.0764325597993</v>
      </c>
      <c r="K33" s="911">
        <v>611</v>
      </c>
    </row>
    <row r="34" spans="1:11" ht="12.75" x14ac:dyDescent="0.2">
      <c r="A34" s="20" t="s">
        <v>665</v>
      </c>
      <c r="B34" s="1730">
        <v>6654.2416155470009</v>
      </c>
      <c r="C34" s="1203">
        <f t="shared" si="0"/>
        <v>39492.174830178061</v>
      </c>
      <c r="D34" s="1456">
        <v>19494.108</v>
      </c>
      <c r="E34" s="1969">
        <v>0</v>
      </c>
      <c r="F34" s="1117">
        <v>2356.4349999999999</v>
      </c>
      <c r="G34" s="1117">
        <v>0</v>
      </c>
      <c r="H34" s="1854">
        <v>0</v>
      </c>
      <c r="I34" s="1579">
        <v>606.99699999999996</v>
      </c>
      <c r="J34" s="1809">
        <v>17034.634830178064</v>
      </c>
      <c r="K34" s="911">
        <v>2235</v>
      </c>
    </row>
    <row r="35" spans="1:11" ht="12.75" x14ac:dyDescent="0.2">
      <c r="A35" s="20" t="s">
        <v>666</v>
      </c>
      <c r="B35" s="1730">
        <v>729.21631156789999</v>
      </c>
      <c r="C35" s="1203">
        <f t="shared" si="0"/>
        <v>5479.8760291545113</v>
      </c>
      <c r="D35" s="1456">
        <v>2273.3220000000001</v>
      </c>
      <c r="E35" s="1969">
        <v>0</v>
      </c>
      <c r="F35" s="1117">
        <v>178.23099999999999</v>
      </c>
      <c r="G35" s="1117">
        <v>0</v>
      </c>
      <c r="H35" s="1854">
        <v>0</v>
      </c>
      <c r="I35" s="1579">
        <v>94.26</v>
      </c>
      <c r="J35" s="1809">
        <v>2934.0630291545108</v>
      </c>
      <c r="K35" s="911">
        <v>317</v>
      </c>
    </row>
    <row r="36" spans="1:11" ht="12.75" x14ac:dyDescent="0.2">
      <c r="A36" s="20" t="s">
        <v>76</v>
      </c>
      <c r="B36" s="1730">
        <v>1509.7995075801998</v>
      </c>
      <c r="C36" s="1203">
        <f t="shared" si="0"/>
        <v>9623.1615819038852</v>
      </c>
      <c r="D36" s="1456">
        <v>3509.2710000000002</v>
      </c>
      <c r="E36" s="1969">
        <v>0</v>
      </c>
      <c r="F36" s="1117">
        <v>516.32500000000005</v>
      </c>
      <c r="G36" s="1117">
        <v>0</v>
      </c>
      <c r="H36" s="1854">
        <v>0</v>
      </c>
      <c r="I36" s="1579">
        <v>71.861000000000004</v>
      </c>
      <c r="J36" s="1809">
        <v>5525.7045819038849</v>
      </c>
      <c r="K36" s="911">
        <v>552</v>
      </c>
    </row>
    <row r="37" spans="1:11" ht="12.75" x14ac:dyDescent="0.2">
      <c r="A37" s="20" t="s">
        <v>454</v>
      </c>
      <c r="B37" s="1730">
        <v>1235.740195029</v>
      </c>
      <c r="C37" s="1203">
        <f t="shared" si="0"/>
        <v>7665.4244319954933</v>
      </c>
      <c r="D37" s="1456">
        <v>3979.8780000000002</v>
      </c>
      <c r="E37" s="1969">
        <v>0</v>
      </c>
      <c r="F37" s="1117">
        <v>15.164999999999999</v>
      </c>
      <c r="G37" s="1117">
        <v>0</v>
      </c>
      <c r="H37" s="1854">
        <v>0</v>
      </c>
      <c r="I37" s="1579">
        <v>49.094000000000001</v>
      </c>
      <c r="J37" s="1809">
        <v>3621.2874319954931</v>
      </c>
      <c r="K37" s="911">
        <v>496</v>
      </c>
    </row>
    <row r="38" spans="1:11" ht="12.75" x14ac:dyDescent="0.2">
      <c r="A38" s="20" t="s">
        <v>77</v>
      </c>
      <c r="B38" s="1730">
        <v>657.3501826815999</v>
      </c>
      <c r="C38" s="1203">
        <f t="shared" si="0"/>
        <v>4894.0698434427331</v>
      </c>
      <c r="D38" s="1456">
        <v>2121.1289999999999</v>
      </c>
      <c r="E38" s="1969">
        <v>0</v>
      </c>
      <c r="F38" s="1117">
        <v>21.213000000000001</v>
      </c>
      <c r="G38" s="1117">
        <v>0</v>
      </c>
      <c r="H38" s="1854">
        <v>0</v>
      </c>
      <c r="I38" s="1579">
        <v>97.626000000000005</v>
      </c>
      <c r="J38" s="1809">
        <v>2654.1018434427328</v>
      </c>
      <c r="K38" s="911">
        <v>267</v>
      </c>
    </row>
    <row r="39" spans="1:11" ht="12.75" x14ac:dyDescent="0.2">
      <c r="A39" s="20" t="s">
        <v>263</v>
      </c>
      <c r="B39" s="1730">
        <v>592.54560185820003</v>
      </c>
      <c r="C39" s="1203">
        <f t="shared" si="0"/>
        <v>4341.7861123334678</v>
      </c>
      <c r="D39" s="1456">
        <v>2433.8310000000001</v>
      </c>
      <c r="E39" s="1969">
        <v>0</v>
      </c>
      <c r="F39" s="1117">
        <v>163.19</v>
      </c>
      <c r="G39" s="1117">
        <v>0</v>
      </c>
      <c r="H39" s="1854">
        <v>0</v>
      </c>
      <c r="I39" s="1579">
        <v>80.465000000000003</v>
      </c>
      <c r="J39" s="1809">
        <v>1664.300112333468</v>
      </c>
      <c r="K39" s="911">
        <v>196</v>
      </c>
    </row>
    <row r="40" spans="1:11" ht="12.75" x14ac:dyDescent="0.2">
      <c r="A40" s="20" t="s">
        <v>79</v>
      </c>
      <c r="B40" s="1730">
        <v>679.32532217789992</v>
      </c>
      <c r="C40" s="1203">
        <f t="shared" si="0"/>
        <v>3587.7807712051426</v>
      </c>
      <c r="D40" s="1456">
        <v>1556.672</v>
      </c>
      <c r="E40" s="1969">
        <v>0</v>
      </c>
      <c r="F40" s="1117">
        <v>103.88</v>
      </c>
      <c r="G40" s="1117">
        <v>0</v>
      </c>
      <c r="H40" s="1854">
        <v>0</v>
      </c>
      <c r="I40" s="1579">
        <v>30.023</v>
      </c>
      <c r="J40" s="1809">
        <v>1897.2057712051428</v>
      </c>
      <c r="K40" s="911">
        <v>231</v>
      </c>
    </row>
    <row r="41" spans="1:11" ht="12.75" x14ac:dyDescent="0.2">
      <c r="A41" s="20" t="s">
        <v>573</v>
      </c>
      <c r="B41" s="1730">
        <v>806.91943997409999</v>
      </c>
      <c r="C41" s="1203">
        <f t="shared" si="0"/>
        <v>3784.0585708433468</v>
      </c>
      <c r="D41" s="1456">
        <v>1880.596</v>
      </c>
      <c r="E41" s="1969">
        <v>0</v>
      </c>
      <c r="F41" s="1117">
        <v>60.829000000000001</v>
      </c>
      <c r="G41" s="1117">
        <v>0</v>
      </c>
      <c r="H41" s="1854">
        <v>0</v>
      </c>
      <c r="I41" s="1579">
        <v>73.567999999999998</v>
      </c>
      <c r="J41" s="1809">
        <v>1769.0655708433469</v>
      </c>
      <c r="K41" s="911">
        <v>247</v>
      </c>
    </row>
    <row r="42" spans="1:11" ht="12.75" x14ac:dyDescent="0.2">
      <c r="A42" s="20" t="s">
        <v>667</v>
      </c>
      <c r="B42" s="1730">
        <v>786.1461695764998</v>
      </c>
      <c r="C42" s="1203">
        <f t="shared" si="0"/>
        <v>5472.511645017772</v>
      </c>
      <c r="D42" s="1456">
        <v>2799.913</v>
      </c>
      <c r="E42" s="1969">
        <v>0</v>
      </c>
      <c r="F42" s="1117">
        <v>88.432000000000002</v>
      </c>
      <c r="G42" s="1117">
        <v>0</v>
      </c>
      <c r="H42" s="1854">
        <v>0</v>
      </c>
      <c r="I42" s="1579">
        <v>97.17</v>
      </c>
      <c r="J42" s="1809">
        <v>2486.9966450177717</v>
      </c>
      <c r="K42" s="911">
        <v>273</v>
      </c>
    </row>
    <row r="43" spans="1:11" ht="12.75" x14ac:dyDescent="0.2">
      <c r="A43" s="20" t="s">
        <v>380</v>
      </c>
      <c r="B43" s="1730">
        <v>1131.4989921786998</v>
      </c>
      <c r="C43" s="1203">
        <f t="shared" si="0"/>
        <v>7533.7073383018942</v>
      </c>
      <c r="D43" s="1456">
        <v>3493.4549999999999</v>
      </c>
      <c r="E43" s="1969">
        <v>0</v>
      </c>
      <c r="F43" s="1117">
        <v>134.31200000000001</v>
      </c>
      <c r="G43" s="1117">
        <v>0</v>
      </c>
      <c r="H43" s="1854">
        <v>0</v>
      </c>
      <c r="I43" s="1579">
        <v>122.78400000000001</v>
      </c>
      <c r="J43" s="1809">
        <v>3783.1563383018943</v>
      </c>
      <c r="K43" s="911">
        <v>417</v>
      </c>
    </row>
    <row r="44" spans="1:11" ht="12.75" x14ac:dyDescent="0.2">
      <c r="A44" s="20" t="s">
        <v>464</v>
      </c>
      <c r="B44" s="1730">
        <v>806.6231725194001</v>
      </c>
      <c r="C44" s="1203">
        <f t="shared" si="0"/>
        <v>5024.7180915000017</v>
      </c>
      <c r="D44" s="1456">
        <v>2277.0680000000002</v>
      </c>
      <c r="E44" s="1969">
        <v>0</v>
      </c>
      <c r="F44" s="1117">
        <v>0</v>
      </c>
      <c r="G44" s="1117">
        <v>0</v>
      </c>
      <c r="H44" s="1854">
        <v>0</v>
      </c>
      <c r="I44" s="1579">
        <v>86.545000000000002</v>
      </c>
      <c r="J44" s="1809">
        <v>2661.1050915000014</v>
      </c>
      <c r="K44" s="911">
        <v>366</v>
      </c>
    </row>
    <row r="45" spans="1:11" ht="12.75" x14ac:dyDescent="0.2">
      <c r="A45" s="20" t="s">
        <v>574</v>
      </c>
      <c r="B45" s="1730">
        <v>1191.0925964794999</v>
      </c>
      <c r="C45" s="1203">
        <f t="shared" si="0"/>
        <v>8076.4590172807748</v>
      </c>
      <c r="D45" s="1456">
        <v>3634.3139999999999</v>
      </c>
      <c r="E45" s="1969">
        <v>0</v>
      </c>
      <c r="F45" s="1117">
        <v>196.202</v>
      </c>
      <c r="G45" s="1117">
        <v>0</v>
      </c>
      <c r="H45" s="1854">
        <v>0</v>
      </c>
      <c r="I45" s="1579">
        <v>263.17599999999999</v>
      </c>
      <c r="J45" s="1809">
        <v>3982.7670172807748</v>
      </c>
      <c r="K45" s="911">
        <v>443</v>
      </c>
    </row>
    <row r="46" spans="1:11" ht="12.75" x14ac:dyDescent="0.2">
      <c r="A46" s="20" t="s">
        <v>620</v>
      </c>
      <c r="B46" s="1730">
        <v>1114.7734021634999</v>
      </c>
      <c r="C46" s="1203">
        <f t="shared" si="0"/>
        <v>8296.0082900414945</v>
      </c>
      <c r="D46" s="1456">
        <v>4429.8230000000003</v>
      </c>
      <c r="E46" s="1969">
        <v>0</v>
      </c>
      <c r="F46" s="1117">
        <v>278.09500000000003</v>
      </c>
      <c r="G46" s="1117">
        <v>0</v>
      </c>
      <c r="H46" s="1854">
        <v>0</v>
      </c>
      <c r="I46" s="1579">
        <v>88.981999999999999</v>
      </c>
      <c r="J46" s="1809">
        <v>3499.1082900414945</v>
      </c>
      <c r="K46" s="911">
        <v>407</v>
      </c>
    </row>
    <row r="47" spans="1:11" ht="12.75" x14ac:dyDescent="0.2">
      <c r="A47" s="20" t="s">
        <v>81</v>
      </c>
      <c r="B47" s="1730">
        <v>1391.7548974389997</v>
      </c>
      <c r="C47" s="1203">
        <f t="shared" si="0"/>
        <v>9905.9663653105999</v>
      </c>
      <c r="D47" s="1456">
        <v>4186.9620000000004</v>
      </c>
      <c r="E47" s="1969">
        <v>0</v>
      </c>
      <c r="F47" s="1117">
        <v>493.35300000000001</v>
      </c>
      <c r="G47" s="1117">
        <v>0</v>
      </c>
      <c r="H47" s="1854">
        <v>0</v>
      </c>
      <c r="I47" s="1579">
        <v>82.03</v>
      </c>
      <c r="J47" s="1809">
        <v>5143.6213653105997</v>
      </c>
      <c r="K47" s="911">
        <v>462</v>
      </c>
    </row>
    <row r="48" spans="1:11" ht="12.75" x14ac:dyDescent="0.2">
      <c r="A48" s="20" t="s">
        <v>153</v>
      </c>
      <c r="B48" s="1730">
        <v>625.10531973489981</v>
      </c>
      <c r="C48" s="1203">
        <f t="shared" si="0"/>
        <v>4829.7600942801946</v>
      </c>
      <c r="D48" s="1456">
        <v>2280.1950000000002</v>
      </c>
      <c r="E48" s="1969">
        <v>0</v>
      </c>
      <c r="F48" s="1117">
        <v>13.605</v>
      </c>
      <c r="G48" s="1117">
        <v>0</v>
      </c>
      <c r="H48" s="1854">
        <v>0</v>
      </c>
      <c r="I48" s="1579">
        <v>9.8889999999999993</v>
      </c>
      <c r="J48" s="1809">
        <v>2526.0710942801943</v>
      </c>
      <c r="K48" s="911">
        <v>304</v>
      </c>
    </row>
    <row r="49" spans="1:11" ht="12.75" x14ac:dyDescent="0.2">
      <c r="A49" s="20" t="s">
        <v>196</v>
      </c>
      <c r="B49" s="1730">
        <v>694.03803614240007</v>
      </c>
      <c r="C49" s="1203">
        <f t="shared" si="0"/>
        <v>3842.5735196983587</v>
      </c>
      <c r="D49" s="1456">
        <v>1759.8489999999999</v>
      </c>
      <c r="E49" s="1969">
        <v>0</v>
      </c>
      <c r="F49" s="1117">
        <v>110.273</v>
      </c>
      <c r="G49" s="1117">
        <v>0</v>
      </c>
      <c r="H49" s="1854">
        <v>0</v>
      </c>
      <c r="I49" s="1579">
        <v>13.539</v>
      </c>
      <c r="J49" s="1809">
        <v>1958.9125196983591</v>
      </c>
      <c r="K49" s="911">
        <v>290</v>
      </c>
    </row>
    <row r="50" spans="1:11" ht="12.75" x14ac:dyDescent="0.2">
      <c r="A50" s="20" t="s">
        <v>668</v>
      </c>
      <c r="B50" s="1730">
        <v>541.36031327370006</v>
      </c>
      <c r="C50" s="1203">
        <f t="shared" si="0"/>
        <v>2541.3877725666689</v>
      </c>
      <c r="D50" s="1456">
        <v>1442.0930000000001</v>
      </c>
      <c r="E50" s="1969">
        <v>0</v>
      </c>
      <c r="F50" s="1117">
        <v>0</v>
      </c>
      <c r="G50" s="1117">
        <v>0</v>
      </c>
      <c r="H50" s="1854">
        <v>0</v>
      </c>
      <c r="I50" s="1579">
        <v>74.108999999999995</v>
      </c>
      <c r="J50" s="1809">
        <v>1025.1857725666687</v>
      </c>
      <c r="K50" s="911">
        <v>194</v>
      </c>
    </row>
    <row r="51" spans="1:11" ht="12.75" x14ac:dyDescent="0.2">
      <c r="A51" s="20" t="s">
        <v>12</v>
      </c>
      <c r="B51" s="1730">
        <v>1134.6426748614003</v>
      </c>
      <c r="C51" s="1203">
        <f t="shared" si="0"/>
        <v>8289.6274743996873</v>
      </c>
      <c r="D51" s="1456">
        <v>2800.1779999999999</v>
      </c>
      <c r="E51" s="1969">
        <v>0</v>
      </c>
      <c r="F51" s="1117">
        <v>25.151</v>
      </c>
      <c r="G51" s="1117">
        <v>0</v>
      </c>
      <c r="H51" s="1854">
        <v>0</v>
      </c>
      <c r="I51" s="1579">
        <v>9.7449999999999992</v>
      </c>
      <c r="J51" s="1809">
        <v>5454.5534743996877</v>
      </c>
      <c r="K51" s="911">
        <v>370</v>
      </c>
    </row>
    <row r="52" spans="1:11" ht="12.75" x14ac:dyDescent="0.2">
      <c r="A52" s="20" t="s">
        <v>83</v>
      </c>
      <c r="B52" s="1730">
        <v>1499.4144707171001</v>
      </c>
      <c r="C52" s="1203">
        <f t="shared" si="0"/>
        <v>9441.5247188479862</v>
      </c>
      <c r="D52" s="1456">
        <v>4256.5330000000004</v>
      </c>
      <c r="E52" s="1969">
        <v>0</v>
      </c>
      <c r="F52" s="1117">
        <v>419.36099999999999</v>
      </c>
      <c r="G52" s="1117">
        <v>0</v>
      </c>
      <c r="H52" s="1854">
        <v>0</v>
      </c>
      <c r="I52" s="1579">
        <v>115.79</v>
      </c>
      <c r="J52" s="1809">
        <v>4649.840718847986</v>
      </c>
      <c r="K52" s="911">
        <v>545</v>
      </c>
    </row>
    <row r="53" spans="1:11" ht="12.75" x14ac:dyDescent="0.2">
      <c r="A53" s="20" t="s">
        <v>470</v>
      </c>
      <c r="B53" s="1730">
        <v>2496.5562247985999</v>
      </c>
      <c r="C53" s="1203">
        <f t="shared" si="0"/>
        <v>17663.893715430517</v>
      </c>
      <c r="D53" s="1456">
        <v>7511.473</v>
      </c>
      <c r="E53" s="1969">
        <v>0</v>
      </c>
      <c r="F53" s="1117">
        <v>560.66</v>
      </c>
      <c r="G53" s="1117">
        <v>0</v>
      </c>
      <c r="H53" s="1854">
        <v>0</v>
      </c>
      <c r="I53" s="1579">
        <v>285.565</v>
      </c>
      <c r="J53" s="1809">
        <v>9306.1957154305146</v>
      </c>
      <c r="K53" s="911">
        <v>821</v>
      </c>
    </row>
    <row r="54" spans="1:11" ht="12.75" x14ac:dyDescent="0.2">
      <c r="A54" s="20" t="s">
        <v>84</v>
      </c>
      <c r="B54" s="1730">
        <v>1073.2989744147999</v>
      </c>
      <c r="C54" s="1203">
        <f t="shared" si="0"/>
        <v>7105.8727315976084</v>
      </c>
      <c r="D54" s="1456">
        <v>2304.39</v>
      </c>
      <c r="E54" s="1969">
        <v>0</v>
      </c>
      <c r="F54" s="1117">
        <v>30.914999999999999</v>
      </c>
      <c r="G54" s="1117">
        <v>0</v>
      </c>
      <c r="H54" s="1854">
        <v>0</v>
      </c>
      <c r="I54" s="1579">
        <v>57.33</v>
      </c>
      <c r="J54" s="1809">
        <v>4713.2377315976082</v>
      </c>
      <c r="K54" s="911">
        <v>381</v>
      </c>
    </row>
    <row r="55" spans="1:11" ht="12.75" x14ac:dyDescent="0.2">
      <c r="A55" s="20" t="s">
        <v>156</v>
      </c>
      <c r="B55" s="1730">
        <v>6047.9733460730004</v>
      </c>
      <c r="C55" s="1203">
        <f t="shared" si="0"/>
        <v>50386.716875600199</v>
      </c>
      <c r="D55" s="1456">
        <v>14945.179</v>
      </c>
      <c r="E55" s="1969">
        <v>0</v>
      </c>
      <c r="F55" s="1117">
        <v>5426.6130000000003</v>
      </c>
      <c r="G55" s="1117">
        <v>0</v>
      </c>
      <c r="H55" s="1854">
        <v>0</v>
      </c>
      <c r="I55" s="1579">
        <v>446.57299999999998</v>
      </c>
      <c r="J55" s="1809">
        <v>29568.351875600198</v>
      </c>
      <c r="K55" s="911">
        <v>1869</v>
      </c>
    </row>
    <row r="56" spans="1:11" ht="12.75" x14ac:dyDescent="0.2">
      <c r="A56" s="20" t="s">
        <v>473</v>
      </c>
      <c r="B56" s="1730">
        <v>1647.5459873629998</v>
      </c>
      <c r="C56" s="1203">
        <f t="shared" si="0"/>
        <v>10590.193663871312</v>
      </c>
      <c r="D56" s="1456">
        <v>4137.58</v>
      </c>
      <c r="E56" s="1969">
        <v>0</v>
      </c>
      <c r="F56" s="1117">
        <v>386.27100000000002</v>
      </c>
      <c r="G56" s="1117">
        <v>0</v>
      </c>
      <c r="H56" s="1854">
        <v>0</v>
      </c>
      <c r="I56" s="1579">
        <v>116.08499999999999</v>
      </c>
      <c r="J56" s="1809">
        <v>5950.2576638713117</v>
      </c>
      <c r="K56" s="911">
        <v>625</v>
      </c>
    </row>
    <row r="57" spans="1:11" ht="12.75" x14ac:dyDescent="0.2">
      <c r="A57" s="20" t="s">
        <v>669</v>
      </c>
      <c r="B57" s="1730">
        <v>675.30192495119991</v>
      </c>
      <c r="C57" s="1203">
        <f t="shared" si="0"/>
        <v>6123.0952921686567</v>
      </c>
      <c r="D57" s="1456">
        <v>2098.2080000000001</v>
      </c>
      <c r="E57" s="1969">
        <v>0</v>
      </c>
      <c r="F57" s="1117">
        <v>36.293999999999997</v>
      </c>
      <c r="G57" s="1117">
        <v>0</v>
      </c>
      <c r="H57" s="1854">
        <v>0</v>
      </c>
      <c r="I57" s="1579">
        <v>90.628</v>
      </c>
      <c r="J57" s="1809">
        <v>3897.9652921686566</v>
      </c>
      <c r="K57" s="911">
        <v>308</v>
      </c>
    </row>
    <row r="58" spans="1:11" ht="12.75" x14ac:dyDescent="0.2">
      <c r="A58" s="20" t="s">
        <v>670</v>
      </c>
      <c r="B58" s="1730">
        <v>1121.8685904337001</v>
      </c>
      <c r="C58" s="1203">
        <f t="shared" si="0"/>
        <v>6178.5883501233247</v>
      </c>
      <c r="D58" s="1456">
        <v>3032.3850000000002</v>
      </c>
      <c r="E58" s="1969">
        <v>0</v>
      </c>
      <c r="F58" s="1117">
        <v>15.993</v>
      </c>
      <c r="G58" s="1117">
        <v>0</v>
      </c>
      <c r="H58" s="1854">
        <v>0</v>
      </c>
      <c r="I58" s="1579">
        <v>170.21199999999999</v>
      </c>
      <c r="J58" s="1809">
        <v>2959.9983501233246</v>
      </c>
      <c r="K58" s="911">
        <v>493</v>
      </c>
    </row>
    <row r="59" spans="1:11" ht="12.75" x14ac:dyDescent="0.2">
      <c r="A59" s="20" t="s">
        <v>88</v>
      </c>
      <c r="B59" s="1730">
        <v>2918.8312786987003</v>
      </c>
      <c r="C59" s="1203">
        <f t="shared" si="0"/>
        <v>16465.860213598738</v>
      </c>
      <c r="D59" s="1456">
        <v>7019.0079999999998</v>
      </c>
      <c r="E59" s="1969">
        <v>167.50053</v>
      </c>
      <c r="F59" s="1117">
        <v>255.28</v>
      </c>
      <c r="G59" s="1117">
        <v>0</v>
      </c>
      <c r="H59" s="1854">
        <v>0</v>
      </c>
      <c r="I59" s="1579">
        <v>71.950999999999993</v>
      </c>
      <c r="J59" s="1809">
        <v>8952.1206835987377</v>
      </c>
      <c r="K59" s="911">
        <v>830</v>
      </c>
    </row>
    <row r="60" spans="1:11" ht="12.75" x14ac:dyDescent="0.2">
      <c r="A60" s="20" t="s">
        <v>671</v>
      </c>
      <c r="B60" s="1730">
        <v>14597.744825078</v>
      </c>
      <c r="C60" s="1203">
        <f t="shared" si="0"/>
        <v>93020.725332962262</v>
      </c>
      <c r="D60" s="1456">
        <v>37602.955999999998</v>
      </c>
      <c r="E60" s="1969">
        <v>0</v>
      </c>
      <c r="F60" s="1117">
        <v>5338.25</v>
      </c>
      <c r="G60" s="1117">
        <v>0</v>
      </c>
      <c r="H60" s="1854">
        <v>0</v>
      </c>
      <c r="I60" s="1579">
        <v>1155.8720000000001</v>
      </c>
      <c r="J60" s="1809">
        <v>48923.647332962253</v>
      </c>
      <c r="K60" s="911">
        <v>4793</v>
      </c>
    </row>
    <row r="61" spans="1:11" ht="12.75" x14ac:dyDescent="0.2">
      <c r="A61" s="20" t="s">
        <v>672</v>
      </c>
      <c r="B61" s="1730">
        <v>681.44686440169994</v>
      </c>
      <c r="C61" s="1203">
        <f t="shared" si="0"/>
        <v>5395.5058430746867</v>
      </c>
      <c r="D61" s="1456">
        <v>1787.133</v>
      </c>
      <c r="E61" s="1969">
        <v>0</v>
      </c>
      <c r="F61" s="1117">
        <v>37.817</v>
      </c>
      <c r="G61" s="1117">
        <v>0</v>
      </c>
      <c r="H61" s="1854">
        <v>0</v>
      </c>
      <c r="I61" s="1579">
        <v>21.725000000000001</v>
      </c>
      <c r="J61" s="1809">
        <v>3548.830843074687</v>
      </c>
      <c r="K61" s="911">
        <v>242</v>
      </c>
    </row>
    <row r="62" spans="1:11" ht="12.75" x14ac:dyDescent="0.2">
      <c r="A62" s="20" t="s">
        <v>673</v>
      </c>
      <c r="B62" s="1730">
        <v>656.44126161700012</v>
      </c>
      <c r="C62" s="1203">
        <f t="shared" si="0"/>
        <v>4203.8300231537196</v>
      </c>
      <c r="D62" s="1456">
        <v>1570.069</v>
      </c>
      <c r="E62" s="1969">
        <v>0</v>
      </c>
      <c r="F62" s="1117">
        <v>115.515</v>
      </c>
      <c r="G62" s="1117">
        <v>0</v>
      </c>
      <c r="H62" s="1854">
        <v>0</v>
      </c>
      <c r="I62" s="1579">
        <v>27.745000000000001</v>
      </c>
      <c r="J62" s="1809">
        <v>2490.5010231537199</v>
      </c>
      <c r="K62" s="911">
        <v>265</v>
      </c>
    </row>
    <row r="63" spans="1:11" ht="12.75" x14ac:dyDescent="0.2">
      <c r="A63" s="20" t="s">
        <v>674</v>
      </c>
      <c r="B63" s="1730">
        <v>587.08085344300014</v>
      </c>
      <c r="C63" s="1203">
        <f t="shared" si="0"/>
        <v>4441.6813907057376</v>
      </c>
      <c r="D63" s="1456">
        <v>1738.298</v>
      </c>
      <c r="E63" s="1969">
        <v>0</v>
      </c>
      <c r="F63" s="1117">
        <v>0</v>
      </c>
      <c r="G63" s="1117">
        <v>0</v>
      </c>
      <c r="H63" s="1854">
        <v>0</v>
      </c>
      <c r="I63" s="1579">
        <v>12.795999999999999</v>
      </c>
      <c r="J63" s="1809">
        <v>2690.5873907057376</v>
      </c>
      <c r="K63" s="911">
        <v>247</v>
      </c>
    </row>
    <row r="64" spans="1:11" ht="12.75" x14ac:dyDescent="0.2">
      <c r="A64" s="20" t="s">
        <v>92</v>
      </c>
      <c r="B64" s="1730">
        <v>1121.3336542049999</v>
      </c>
      <c r="C64" s="1203">
        <f t="shared" si="0"/>
        <v>9124.6428779176749</v>
      </c>
      <c r="D64" s="1456">
        <v>3720.95</v>
      </c>
      <c r="E64" s="1969">
        <v>0</v>
      </c>
      <c r="F64" s="1117">
        <v>394.38900000000001</v>
      </c>
      <c r="G64" s="1117">
        <v>0</v>
      </c>
      <c r="H64" s="1854">
        <v>0</v>
      </c>
      <c r="I64" s="1579">
        <v>42.753</v>
      </c>
      <c r="J64" s="1809">
        <v>4966.5508779176762</v>
      </c>
      <c r="K64" s="911">
        <v>407</v>
      </c>
    </row>
    <row r="65" spans="1:11" ht="12.75" x14ac:dyDescent="0.2">
      <c r="A65" s="20" t="s">
        <v>675</v>
      </c>
      <c r="B65" s="1730">
        <v>1314.2117777898002</v>
      </c>
      <c r="C65" s="1203">
        <f t="shared" si="0"/>
        <v>9254.3331015851691</v>
      </c>
      <c r="D65" s="1456">
        <v>4118.4620000000004</v>
      </c>
      <c r="E65" s="1969">
        <v>0</v>
      </c>
      <c r="F65" s="1117">
        <v>234.01499999999999</v>
      </c>
      <c r="G65" s="1117">
        <v>0</v>
      </c>
      <c r="H65" s="1854">
        <v>0</v>
      </c>
      <c r="I65" s="1579">
        <v>164.79900000000001</v>
      </c>
      <c r="J65" s="1809">
        <v>4737.0571015851692</v>
      </c>
      <c r="K65" s="911">
        <v>443</v>
      </c>
    </row>
    <row r="66" spans="1:11" ht="12.75" x14ac:dyDescent="0.2">
      <c r="A66" s="20" t="s">
        <v>94</v>
      </c>
      <c r="B66" s="1730">
        <v>1971.305655827</v>
      </c>
      <c r="C66" s="1203">
        <f t="shared" si="0"/>
        <v>21427.959231211578</v>
      </c>
      <c r="D66" s="1456">
        <v>8853.0370000000003</v>
      </c>
      <c r="E66" s="1969">
        <v>0</v>
      </c>
      <c r="F66" s="1117">
        <v>496.29700000000003</v>
      </c>
      <c r="G66" s="1117">
        <v>0</v>
      </c>
      <c r="H66" s="1854">
        <v>0</v>
      </c>
      <c r="I66" s="1579">
        <v>102.527</v>
      </c>
      <c r="J66" s="1809">
        <v>11976.098231211578</v>
      </c>
      <c r="K66" s="911">
        <v>855</v>
      </c>
    </row>
    <row r="67" spans="1:11" ht="12.75" x14ac:dyDescent="0.2">
      <c r="A67" s="20" t="s">
        <v>95</v>
      </c>
      <c r="B67" s="1730">
        <v>2806.4469540919999</v>
      </c>
      <c r="C67" s="1203">
        <f t="shared" si="0"/>
        <v>27016.358014014284</v>
      </c>
      <c r="D67" s="1456">
        <v>10883.323</v>
      </c>
      <c r="E67" s="1969">
        <v>0</v>
      </c>
      <c r="F67" s="1117">
        <v>537.15099999999995</v>
      </c>
      <c r="G67" s="1117">
        <v>0</v>
      </c>
      <c r="H67" s="1854">
        <v>0</v>
      </c>
      <c r="I67" s="1579">
        <v>176.11099999999999</v>
      </c>
      <c r="J67" s="1809">
        <v>15419.773014014283</v>
      </c>
      <c r="K67" s="911">
        <v>1235</v>
      </c>
    </row>
    <row r="68" spans="1:11" ht="12.75" x14ac:dyDescent="0.2">
      <c r="A68" s="20" t="s">
        <v>676</v>
      </c>
      <c r="B68" s="1730">
        <v>1266.7674981963996</v>
      </c>
      <c r="C68" s="1203">
        <f t="shared" si="0"/>
        <v>11796.564170927555</v>
      </c>
      <c r="D68" s="1456">
        <v>6306.134</v>
      </c>
      <c r="E68" s="1969">
        <v>0</v>
      </c>
      <c r="F68" s="1117">
        <v>625.27300000000002</v>
      </c>
      <c r="G68" s="1117">
        <v>0</v>
      </c>
      <c r="H68" s="1854">
        <v>0</v>
      </c>
      <c r="I68" s="1579">
        <v>66.316999999999993</v>
      </c>
      <c r="J68" s="1809">
        <v>4798.8401709275549</v>
      </c>
      <c r="K68" s="911">
        <v>418</v>
      </c>
    </row>
    <row r="69" spans="1:11" ht="12.75" x14ac:dyDescent="0.2">
      <c r="A69" s="20" t="s">
        <v>481</v>
      </c>
      <c r="B69" s="1730">
        <v>714.42633134360005</v>
      </c>
      <c r="C69" s="1203">
        <f t="shared" ref="C69:C102" si="1">SUM(D69:J69)</f>
        <v>3997.5920150342345</v>
      </c>
      <c r="D69" s="1456">
        <v>2033.3679999999999</v>
      </c>
      <c r="E69" s="1969">
        <v>0</v>
      </c>
      <c r="F69" s="1117">
        <v>29.800999999999998</v>
      </c>
      <c r="G69" s="1117">
        <v>0</v>
      </c>
      <c r="H69" s="1854">
        <v>0</v>
      </c>
      <c r="I69" s="1579">
        <v>119.021</v>
      </c>
      <c r="J69" s="1809">
        <v>1815.4020150342346</v>
      </c>
      <c r="K69" s="911">
        <v>294</v>
      </c>
    </row>
    <row r="70" spans="1:11" ht="12.75" x14ac:dyDescent="0.2">
      <c r="A70" s="20" t="s">
        <v>677</v>
      </c>
      <c r="B70" s="1730">
        <v>844.21595220299992</v>
      </c>
      <c r="C70" s="1203">
        <f t="shared" si="1"/>
        <v>3777.1601004932163</v>
      </c>
      <c r="D70" s="1456">
        <v>1897.972</v>
      </c>
      <c r="E70" s="1969">
        <v>0</v>
      </c>
      <c r="F70" s="1117">
        <v>188.44200000000001</v>
      </c>
      <c r="G70" s="1117">
        <v>0</v>
      </c>
      <c r="H70" s="1854">
        <v>0</v>
      </c>
      <c r="I70" s="1579">
        <v>19.196000000000002</v>
      </c>
      <c r="J70" s="1809">
        <v>1671.5501004932164</v>
      </c>
      <c r="K70" s="911">
        <v>243</v>
      </c>
    </row>
    <row r="71" spans="1:11" ht="12.75" x14ac:dyDescent="0.2">
      <c r="A71" s="20" t="s">
        <v>97</v>
      </c>
      <c r="B71" s="1730">
        <v>531.62954783869998</v>
      </c>
      <c r="C71" s="1203">
        <f t="shared" si="1"/>
        <v>6012.1973407735932</v>
      </c>
      <c r="D71" s="1456">
        <v>2482.442</v>
      </c>
      <c r="E71" s="1969">
        <v>0</v>
      </c>
      <c r="F71" s="1117">
        <v>13.81</v>
      </c>
      <c r="G71" s="1117">
        <v>0</v>
      </c>
      <c r="H71" s="1854">
        <v>0</v>
      </c>
      <c r="I71" s="1579">
        <v>15.693</v>
      </c>
      <c r="J71" s="1812">
        <v>3500.252340773593</v>
      </c>
      <c r="K71" s="911">
        <v>232</v>
      </c>
    </row>
    <row r="72" spans="1:11" ht="12.75" x14ac:dyDescent="0.2">
      <c r="A72" s="20" t="s">
        <v>98</v>
      </c>
      <c r="B72" s="1730">
        <v>840.28976211520001</v>
      </c>
      <c r="C72" s="1203">
        <f t="shared" si="1"/>
        <v>6452.1501894468693</v>
      </c>
      <c r="D72" s="1456">
        <v>2996.1759999999999</v>
      </c>
      <c r="E72" s="1969">
        <v>0</v>
      </c>
      <c r="F72" s="1117">
        <v>27.983000000000001</v>
      </c>
      <c r="G72" s="1117">
        <v>0</v>
      </c>
      <c r="H72" s="1854">
        <v>0</v>
      </c>
      <c r="I72" s="1579">
        <v>30.922999999999998</v>
      </c>
      <c r="J72" s="1812">
        <v>3397.0681894468689</v>
      </c>
      <c r="K72" s="911">
        <v>285</v>
      </c>
    </row>
    <row r="73" spans="1:11" ht="12.75" x14ac:dyDescent="0.2">
      <c r="A73" s="20" t="s">
        <v>678</v>
      </c>
      <c r="B73" s="1730">
        <v>2378.1143281801997</v>
      </c>
      <c r="C73" s="1203">
        <f t="shared" si="1"/>
        <v>17536.052598485217</v>
      </c>
      <c r="D73" s="1456">
        <v>7055.5219999999999</v>
      </c>
      <c r="E73" s="1969">
        <v>0</v>
      </c>
      <c r="F73" s="1117">
        <v>454.65199999999999</v>
      </c>
      <c r="G73" s="1117">
        <v>0</v>
      </c>
      <c r="H73" s="1854">
        <v>0</v>
      </c>
      <c r="I73" s="1579">
        <v>69.757000000000005</v>
      </c>
      <c r="J73" s="1812">
        <v>9956.121598485217</v>
      </c>
      <c r="K73" s="911">
        <v>752</v>
      </c>
    </row>
    <row r="74" spans="1:11" ht="12.75" x14ac:dyDescent="0.2">
      <c r="A74" s="20" t="s">
        <v>679</v>
      </c>
      <c r="B74" s="1730">
        <v>1053.3955699846003</v>
      </c>
      <c r="C74" s="1203">
        <f t="shared" si="1"/>
        <v>5756.6174665998096</v>
      </c>
      <c r="D74" s="1456">
        <v>2438.4490000000001</v>
      </c>
      <c r="E74" s="1969">
        <v>0</v>
      </c>
      <c r="F74" s="1117">
        <v>32.770000000000003</v>
      </c>
      <c r="G74" s="1117">
        <v>0</v>
      </c>
      <c r="H74" s="1854">
        <v>0</v>
      </c>
      <c r="I74" s="1579">
        <v>101.221</v>
      </c>
      <c r="J74" s="1812">
        <v>3184.1774665998091</v>
      </c>
      <c r="K74" s="911">
        <v>376</v>
      </c>
    </row>
    <row r="75" spans="1:11" ht="12.75" x14ac:dyDescent="0.2">
      <c r="A75" s="20" t="s">
        <v>397</v>
      </c>
      <c r="B75" s="1730">
        <v>427.85447118709999</v>
      </c>
      <c r="C75" s="1203">
        <f t="shared" si="1"/>
        <v>2990.2023674890261</v>
      </c>
      <c r="D75" s="1456">
        <v>1123.175</v>
      </c>
      <c r="E75" s="1969">
        <v>0</v>
      </c>
      <c r="F75" s="1117">
        <v>0</v>
      </c>
      <c r="G75" s="1117">
        <v>0</v>
      </c>
      <c r="H75" s="1854">
        <v>0</v>
      </c>
      <c r="I75" s="1579">
        <v>3.9809999999999999</v>
      </c>
      <c r="J75" s="1812">
        <v>1863.0463674890264</v>
      </c>
      <c r="K75" s="911">
        <v>211</v>
      </c>
    </row>
    <row r="76" spans="1:11" ht="12.75" x14ac:dyDescent="0.2">
      <c r="A76" s="20" t="s">
        <v>680</v>
      </c>
      <c r="B76" s="1730">
        <v>1157.2789604263996</v>
      </c>
      <c r="C76" s="1203">
        <f t="shared" si="1"/>
        <v>8008.0278233937443</v>
      </c>
      <c r="D76" s="1456">
        <v>3533.6529999999998</v>
      </c>
      <c r="E76" s="1969">
        <v>0</v>
      </c>
      <c r="F76" s="1117">
        <v>120.04900000000001</v>
      </c>
      <c r="G76" s="1117">
        <v>0</v>
      </c>
      <c r="H76" s="1854">
        <v>0</v>
      </c>
      <c r="I76" s="1579">
        <v>26.334</v>
      </c>
      <c r="J76" s="1812">
        <v>4327.9918233937442</v>
      </c>
      <c r="K76" s="911">
        <v>440</v>
      </c>
    </row>
    <row r="77" spans="1:11" ht="12.75" x14ac:dyDescent="0.2">
      <c r="A77" s="20" t="s">
        <v>681</v>
      </c>
      <c r="B77" s="1730">
        <v>619.46438707719994</v>
      </c>
      <c r="C77" s="1203">
        <f t="shared" si="1"/>
        <v>4361.5117533029552</v>
      </c>
      <c r="D77" s="1456">
        <v>2425.7849999999999</v>
      </c>
      <c r="E77" s="1969">
        <v>0</v>
      </c>
      <c r="F77" s="1117">
        <v>95.08</v>
      </c>
      <c r="G77" s="1117">
        <v>0</v>
      </c>
      <c r="H77" s="1854">
        <v>0</v>
      </c>
      <c r="I77" s="1579">
        <v>23.533999999999999</v>
      </c>
      <c r="J77" s="1812">
        <v>1817.1127533029553</v>
      </c>
      <c r="K77" s="911">
        <v>285</v>
      </c>
    </row>
    <row r="78" spans="1:11" ht="12.75" x14ac:dyDescent="0.2">
      <c r="A78" s="20" t="s">
        <v>682</v>
      </c>
      <c r="B78" s="1730">
        <v>1802.0515764904999</v>
      </c>
      <c r="C78" s="1203">
        <f t="shared" si="1"/>
        <v>7847.7713291196114</v>
      </c>
      <c r="D78" s="1456">
        <v>3254.9160000000002</v>
      </c>
      <c r="E78" s="1969">
        <v>0</v>
      </c>
      <c r="F78" s="1117">
        <v>456.61099999999999</v>
      </c>
      <c r="G78" s="1117">
        <v>0</v>
      </c>
      <c r="H78" s="1854">
        <v>0</v>
      </c>
      <c r="I78" s="1579">
        <v>111.78700000000001</v>
      </c>
      <c r="J78" s="1812">
        <v>4024.4573291196116</v>
      </c>
      <c r="K78" s="911">
        <v>586</v>
      </c>
    </row>
    <row r="79" spans="1:11" ht="12.75" x14ac:dyDescent="0.2">
      <c r="A79" s="20" t="s">
        <v>683</v>
      </c>
      <c r="B79" s="1730">
        <v>625.7383855815001</v>
      </c>
      <c r="C79" s="1203">
        <f t="shared" si="1"/>
        <v>3040.6779004291338</v>
      </c>
      <c r="D79" s="1456">
        <v>1374.5340000000001</v>
      </c>
      <c r="E79" s="1969">
        <v>0</v>
      </c>
      <c r="F79" s="1117">
        <v>0</v>
      </c>
      <c r="G79" s="1117">
        <v>0</v>
      </c>
      <c r="H79" s="1854">
        <v>0</v>
      </c>
      <c r="I79" s="1579">
        <v>100.871</v>
      </c>
      <c r="J79" s="1812">
        <v>1565.2729004291339</v>
      </c>
      <c r="K79" s="911">
        <v>229</v>
      </c>
    </row>
    <row r="80" spans="1:11" ht="12.75" x14ac:dyDescent="0.2">
      <c r="A80" s="20" t="s">
        <v>167</v>
      </c>
      <c r="B80" s="1730">
        <v>25792.888552082</v>
      </c>
      <c r="C80" s="1203">
        <f t="shared" si="1"/>
        <v>253323.6999739157</v>
      </c>
      <c r="D80" s="1456">
        <v>91368.368000000002</v>
      </c>
      <c r="E80" s="1969">
        <v>5.7953100000000006</v>
      </c>
      <c r="F80" s="1117">
        <v>13160.386</v>
      </c>
      <c r="G80" s="1117">
        <v>0</v>
      </c>
      <c r="H80" s="1854">
        <v>13551.95138</v>
      </c>
      <c r="I80" s="1579">
        <v>2262.9380000000001</v>
      </c>
      <c r="J80" s="1812">
        <v>132974.26128391569</v>
      </c>
      <c r="K80" s="911">
        <v>9166</v>
      </c>
    </row>
    <row r="81" spans="1:11" ht="12.75" x14ac:dyDescent="0.2">
      <c r="A81" s="20" t="s">
        <v>684</v>
      </c>
      <c r="B81" s="1730">
        <v>7014.157495083</v>
      </c>
      <c r="C81" s="1203">
        <f t="shared" si="1"/>
        <v>63351.733469606974</v>
      </c>
      <c r="D81" s="1456">
        <v>28600.971000000001</v>
      </c>
      <c r="E81" s="1969">
        <v>0</v>
      </c>
      <c r="F81" s="1117">
        <v>2267.2600000000002</v>
      </c>
      <c r="G81" s="1117">
        <v>0</v>
      </c>
      <c r="H81" s="1854">
        <v>0</v>
      </c>
      <c r="I81" s="1579">
        <v>454.99799999999999</v>
      </c>
      <c r="J81" s="1812">
        <v>32028.504469606971</v>
      </c>
      <c r="K81" s="911">
        <v>2427</v>
      </c>
    </row>
    <row r="82" spans="1:11" ht="12.75" x14ac:dyDescent="0.2">
      <c r="A82" s="20" t="s">
        <v>685</v>
      </c>
      <c r="B82" s="1730">
        <v>1200.851780298</v>
      </c>
      <c r="C82" s="1203">
        <f t="shared" si="1"/>
        <v>7951.0866737178612</v>
      </c>
      <c r="D82" s="1456">
        <v>2822.806</v>
      </c>
      <c r="E82" s="1969">
        <v>0</v>
      </c>
      <c r="F82" s="1117">
        <v>91.731999999999999</v>
      </c>
      <c r="G82" s="1117">
        <v>0</v>
      </c>
      <c r="H82" s="1854">
        <v>0</v>
      </c>
      <c r="I82" s="1579">
        <v>45.079000000000001</v>
      </c>
      <c r="J82" s="1812">
        <v>4991.469673717861</v>
      </c>
      <c r="K82" s="911">
        <v>387</v>
      </c>
    </row>
    <row r="83" spans="1:11" ht="12.75" x14ac:dyDescent="0.2">
      <c r="A83" s="20" t="s">
        <v>686</v>
      </c>
      <c r="B83" s="1730">
        <v>344.24508923830001</v>
      </c>
      <c r="C83" s="1203">
        <f t="shared" si="1"/>
        <v>2837.0233654716103</v>
      </c>
      <c r="D83" s="1456">
        <v>994.51499999999999</v>
      </c>
      <c r="E83" s="1969">
        <v>0</v>
      </c>
      <c r="F83" s="1117">
        <v>20.577000000000002</v>
      </c>
      <c r="G83" s="1117">
        <v>0</v>
      </c>
      <c r="H83" s="1854">
        <v>0</v>
      </c>
      <c r="I83" s="1579">
        <v>117.904</v>
      </c>
      <c r="J83" s="1812">
        <v>1704.0273654716104</v>
      </c>
      <c r="K83" s="911">
        <v>166</v>
      </c>
    </row>
    <row r="84" spans="1:11" ht="12.75" x14ac:dyDescent="0.2">
      <c r="A84" s="20" t="s">
        <v>687</v>
      </c>
      <c r="B84" s="1730">
        <v>804.54662127030008</v>
      </c>
      <c r="C84" s="1203">
        <f t="shared" si="1"/>
        <v>4692.2134644976541</v>
      </c>
      <c r="D84" s="1456">
        <v>2398.9059999999999</v>
      </c>
      <c r="E84" s="1969">
        <v>0</v>
      </c>
      <c r="F84" s="1117">
        <v>0</v>
      </c>
      <c r="G84" s="1117">
        <v>0</v>
      </c>
      <c r="H84" s="1854">
        <v>0</v>
      </c>
      <c r="I84" s="1579">
        <v>11.911</v>
      </c>
      <c r="J84" s="1812">
        <v>2281.3964644976545</v>
      </c>
      <c r="K84" s="911">
        <v>320</v>
      </c>
    </row>
    <row r="85" spans="1:11" ht="12.75" x14ac:dyDescent="0.2">
      <c r="A85" s="20" t="s">
        <v>173</v>
      </c>
      <c r="B85" s="1730">
        <v>12193.789147137002</v>
      </c>
      <c r="C85" s="1203">
        <f t="shared" si="1"/>
        <v>79018.513493311722</v>
      </c>
      <c r="D85" s="1456">
        <v>36070.896999999997</v>
      </c>
      <c r="E85" s="1969">
        <v>0</v>
      </c>
      <c r="F85" s="1117">
        <v>7349.7370000000001</v>
      </c>
      <c r="G85" s="1117">
        <v>0</v>
      </c>
      <c r="H85" s="1854">
        <v>0</v>
      </c>
      <c r="I85" s="1579">
        <v>669.62400000000002</v>
      </c>
      <c r="J85" s="1812">
        <v>34928.255493311721</v>
      </c>
      <c r="K85" s="911">
        <v>3682</v>
      </c>
    </row>
    <row r="86" spans="1:11" ht="12.75" x14ac:dyDescent="0.2">
      <c r="A86" s="20" t="s">
        <v>106</v>
      </c>
      <c r="B86" s="1730">
        <v>936.2162537232</v>
      </c>
      <c r="C86" s="1203">
        <f t="shared" si="1"/>
        <v>6553.5179708063988</v>
      </c>
      <c r="D86" s="1456">
        <v>2878.5</v>
      </c>
      <c r="E86" s="1969">
        <v>0</v>
      </c>
      <c r="F86" s="1117">
        <v>182.959</v>
      </c>
      <c r="G86" s="1117">
        <v>0</v>
      </c>
      <c r="H86" s="1854">
        <v>0</v>
      </c>
      <c r="I86" s="1579">
        <v>165.77</v>
      </c>
      <c r="J86" s="1812">
        <v>3326.2889708063994</v>
      </c>
      <c r="K86" s="911">
        <v>333</v>
      </c>
    </row>
    <row r="87" spans="1:11" ht="12.75" x14ac:dyDescent="0.2">
      <c r="A87" s="20" t="s">
        <v>688</v>
      </c>
      <c r="B87" s="1730">
        <v>1433.6131168414001</v>
      </c>
      <c r="C87" s="1203">
        <f t="shared" si="1"/>
        <v>8262.7577946006568</v>
      </c>
      <c r="D87" s="1456">
        <v>3837.2750000000001</v>
      </c>
      <c r="E87" s="1969">
        <v>0</v>
      </c>
      <c r="F87" s="1117">
        <v>78.085999999999999</v>
      </c>
      <c r="G87" s="1117">
        <v>0</v>
      </c>
      <c r="H87" s="1854">
        <v>0</v>
      </c>
      <c r="I87" s="1579">
        <v>193.22300000000001</v>
      </c>
      <c r="J87" s="1812">
        <v>4154.1737946006569</v>
      </c>
      <c r="K87" s="911">
        <v>584</v>
      </c>
    </row>
    <row r="88" spans="1:11" ht="12.75" x14ac:dyDescent="0.2">
      <c r="A88" s="20" t="s">
        <v>689</v>
      </c>
      <c r="B88" s="1730">
        <v>4130.5696344859998</v>
      </c>
      <c r="C88" s="1203">
        <f t="shared" si="1"/>
        <v>24944.784752910338</v>
      </c>
      <c r="D88" s="1456">
        <v>11681.032999999999</v>
      </c>
      <c r="E88" s="1969">
        <v>0</v>
      </c>
      <c r="F88" s="1117">
        <v>3508.3020000000001</v>
      </c>
      <c r="G88" s="1117">
        <v>0</v>
      </c>
      <c r="H88" s="1854">
        <v>0</v>
      </c>
      <c r="I88" s="1579">
        <v>879.82500000000005</v>
      </c>
      <c r="J88" s="1812">
        <v>8875.6247529103402</v>
      </c>
      <c r="K88" s="911">
        <v>980</v>
      </c>
    </row>
    <row r="89" spans="1:11" ht="12.75" x14ac:dyDescent="0.2">
      <c r="A89" s="20" t="s">
        <v>690</v>
      </c>
      <c r="B89" s="1730">
        <v>1204.0904264228</v>
      </c>
      <c r="C89" s="1203">
        <f t="shared" si="1"/>
        <v>7855.445905286525</v>
      </c>
      <c r="D89" s="1456">
        <v>3106.9609999999998</v>
      </c>
      <c r="E89" s="1969">
        <v>0</v>
      </c>
      <c r="F89" s="1117">
        <v>165.22900000000001</v>
      </c>
      <c r="G89" s="1117">
        <v>0</v>
      </c>
      <c r="H89" s="1854">
        <v>0</v>
      </c>
      <c r="I89" s="1579">
        <v>77.067999999999998</v>
      </c>
      <c r="J89" s="1812">
        <v>4506.1879052865252</v>
      </c>
      <c r="K89" s="911">
        <v>430</v>
      </c>
    </row>
    <row r="90" spans="1:11" ht="12.75" x14ac:dyDescent="0.2">
      <c r="A90" s="20" t="s">
        <v>408</v>
      </c>
      <c r="B90" s="1730">
        <v>440.70682356179998</v>
      </c>
      <c r="C90" s="1203">
        <f t="shared" si="1"/>
        <v>3906.2599749155588</v>
      </c>
      <c r="D90" s="1456">
        <v>1402.54</v>
      </c>
      <c r="E90" s="1969">
        <v>0</v>
      </c>
      <c r="F90" s="1117">
        <v>48.201999999999998</v>
      </c>
      <c r="G90" s="1117">
        <v>0</v>
      </c>
      <c r="H90" s="1854">
        <v>0</v>
      </c>
      <c r="I90" s="1579">
        <v>402.07299999999998</v>
      </c>
      <c r="J90" s="1812">
        <v>2053.4449749155588</v>
      </c>
      <c r="K90" s="911">
        <v>188</v>
      </c>
    </row>
    <row r="91" spans="1:11" ht="12.75" x14ac:dyDescent="0.2">
      <c r="A91" s="20" t="s">
        <v>179</v>
      </c>
      <c r="B91" s="1730">
        <v>880.54858365869984</v>
      </c>
      <c r="C91" s="1203">
        <f t="shared" si="1"/>
        <v>7540.6117077298231</v>
      </c>
      <c r="D91" s="1456">
        <v>3045.6179999999999</v>
      </c>
      <c r="E91" s="1969">
        <v>0</v>
      </c>
      <c r="F91" s="1117">
        <v>197.99299999999999</v>
      </c>
      <c r="G91" s="1117">
        <v>0</v>
      </c>
      <c r="H91" s="1854">
        <v>0</v>
      </c>
      <c r="I91" s="1579">
        <v>91.923000000000002</v>
      </c>
      <c r="J91" s="1812">
        <v>4205.0777077298235</v>
      </c>
      <c r="K91" s="911">
        <v>334</v>
      </c>
    </row>
    <row r="92" spans="1:11" ht="12.75" x14ac:dyDescent="0.2">
      <c r="A92" s="20" t="s">
        <v>180</v>
      </c>
      <c r="B92" s="1730">
        <v>581.6760086534</v>
      </c>
      <c r="C92" s="1203">
        <f t="shared" si="1"/>
        <v>4229.8675810495724</v>
      </c>
      <c r="D92" s="1456">
        <v>1304.396</v>
      </c>
      <c r="E92" s="1969">
        <v>0</v>
      </c>
      <c r="F92" s="1117">
        <v>0</v>
      </c>
      <c r="G92" s="1117">
        <v>0</v>
      </c>
      <c r="H92" s="1854">
        <v>0</v>
      </c>
      <c r="I92" s="1579">
        <v>72.415000000000006</v>
      </c>
      <c r="J92" s="1812">
        <v>2853.0565810495723</v>
      </c>
      <c r="K92" s="911">
        <v>234</v>
      </c>
    </row>
    <row r="93" spans="1:11" ht="12.75" x14ac:dyDescent="0.2">
      <c r="A93" s="20" t="s">
        <v>691</v>
      </c>
      <c r="B93" s="1730">
        <v>2447.1109495340006</v>
      </c>
      <c r="C93" s="1203">
        <f t="shared" si="1"/>
        <v>18007.212029121911</v>
      </c>
      <c r="D93" s="1456">
        <v>6855.2830000000004</v>
      </c>
      <c r="E93" s="1969">
        <v>0</v>
      </c>
      <c r="F93" s="1117">
        <v>558.44200000000001</v>
      </c>
      <c r="G93" s="1117">
        <v>0</v>
      </c>
      <c r="H93" s="1854">
        <v>0</v>
      </c>
      <c r="I93" s="1579">
        <v>193.62700000000001</v>
      </c>
      <c r="J93" s="1812">
        <v>10399.86002912191</v>
      </c>
      <c r="K93" s="911">
        <v>860</v>
      </c>
    </row>
    <row r="94" spans="1:11" ht="12.75" x14ac:dyDescent="0.2">
      <c r="A94" s="20" t="s">
        <v>513</v>
      </c>
      <c r="B94" s="1730">
        <v>3409.7891597450994</v>
      </c>
      <c r="C94" s="1203">
        <f t="shared" si="1"/>
        <v>26963.988592572226</v>
      </c>
      <c r="D94" s="1456">
        <v>11457.971</v>
      </c>
      <c r="E94" s="1969">
        <v>0</v>
      </c>
      <c r="F94" s="1117">
        <v>1419.46</v>
      </c>
      <c r="G94" s="1117">
        <v>0</v>
      </c>
      <c r="H94" s="1854">
        <v>0</v>
      </c>
      <c r="I94" s="1579">
        <v>195.739</v>
      </c>
      <c r="J94" s="1812">
        <v>13890.818592572228</v>
      </c>
      <c r="K94" s="911">
        <v>1257</v>
      </c>
    </row>
    <row r="95" spans="1:11" ht="12.75" x14ac:dyDescent="0.2">
      <c r="A95" s="20" t="s">
        <v>2073</v>
      </c>
      <c r="B95" s="1730">
        <v>1463.0456589701002</v>
      </c>
      <c r="C95" s="1203">
        <f t="shared" si="1"/>
        <v>12106.482755517794</v>
      </c>
      <c r="D95" s="1456">
        <v>4255.768</v>
      </c>
      <c r="E95" s="1969">
        <v>0</v>
      </c>
      <c r="F95" s="1117">
        <v>207.27</v>
      </c>
      <c r="G95" s="1117">
        <v>0</v>
      </c>
      <c r="H95" s="1854">
        <v>0</v>
      </c>
      <c r="I95" s="1579">
        <v>128.85</v>
      </c>
      <c r="J95" s="1812">
        <v>7514.5947555177945</v>
      </c>
      <c r="K95" s="911">
        <v>533</v>
      </c>
    </row>
    <row r="96" spans="1:11" ht="12.75" x14ac:dyDescent="0.2">
      <c r="A96" s="20" t="s">
        <v>514</v>
      </c>
      <c r="B96" s="1730">
        <v>491.40742504159999</v>
      </c>
      <c r="C96" s="1203">
        <f t="shared" si="1"/>
        <v>2538.3864546777259</v>
      </c>
      <c r="D96" s="1456">
        <v>1253.077</v>
      </c>
      <c r="E96" s="1969">
        <v>0</v>
      </c>
      <c r="F96" s="1117">
        <v>0</v>
      </c>
      <c r="G96" s="1117">
        <v>0</v>
      </c>
      <c r="H96" s="1854">
        <v>0</v>
      </c>
      <c r="I96" s="1579">
        <v>10.843</v>
      </c>
      <c r="J96" s="1812">
        <v>1274.4664546777258</v>
      </c>
      <c r="K96" s="911">
        <v>126</v>
      </c>
    </row>
    <row r="97" spans="1:13" ht="12.75" x14ac:dyDescent="0.2">
      <c r="A97" s="1728" t="s">
        <v>515</v>
      </c>
      <c r="B97" s="1730">
        <v>2646.9352441589999</v>
      </c>
      <c r="C97" s="1203">
        <f t="shared" si="1"/>
        <v>17532.605779006728</v>
      </c>
      <c r="D97" s="1456">
        <v>7709.8410000000003</v>
      </c>
      <c r="E97" s="1969">
        <v>0</v>
      </c>
      <c r="F97" s="1117">
        <v>549.59500000000003</v>
      </c>
      <c r="G97" s="1117">
        <v>0</v>
      </c>
      <c r="H97" s="1854">
        <v>0</v>
      </c>
      <c r="I97" s="1579">
        <v>91.774000000000001</v>
      </c>
      <c r="J97" s="1812">
        <v>9181.3957790067288</v>
      </c>
      <c r="K97" s="911">
        <v>1093</v>
      </c>
    </row>
    <row r="98" spans="1:13" ht="12.75" x14ac:dyDescent="0.2">
      <c r="A98" s="20" t="s">
        <v>609</v>
      </c>
      <c r="B98" s="1730">
        <v>702.74232258279994</v>
      </c>
      <c r="C98" s="1203">
        <f t="shared" si="1"/>
        <v>4794.2644278296357</v>
      </c>
      <c r="D98" s="1456">
        <v>2506.2269999999999</v>
      </c>
      <c r="E98" s="1969">
        <v>0</v>
      </c>
      <c r="F98" s="1117">
        <v>91.192999999999998</v>
      </c>
      <c r="G98" s="1117">
        <v>0</v>
      </c>
      <c r="H98" s="1854">
        <v>0</v>
      </c>
      <c r="I98" s="1579">
        <v>57.878999999999998</v>
      </c>
      <c r="J98" s="1812">
        <v>2138.9654278296357</v>
      </c>
      <c r="K98" s="911">
        <v>274</v>
      </c>
    </row>
    <row r="99" spans="1:13" ht="12.75" x14ac:dyDescent="0.2">
      <c r="A99" s="20" t="s">
        <v>692</v>
      </c>
      <c r="B99" s="1730">
        <v>1209.4058068141999</v>
      </c>
      <c r="C99" s="1203">
        <f t="shared" si="1"/>
        <v>6340.5504854493956</v>
      </c>
      <c r="D99" s="1456">
        <v>3105.8380000000002</v>
      </c>
      <c r="E99" s="1969">
        <v>0</v>
      </c>
      <c r="F99" s="1117">
        <v>29.491</v>
      </c>
      <c r="G99" s="1117">
        <v>0</v>
      </c>
      <c r="H99" s="1854">
        <v>0</v>
      </c>
      <c r="I99" s="1579">
        <v>179.84100000000001</v>
      </c>
      <c r="J99" s="1812">
        <v>3025.3804854493956</v>
      </c>
      <c r="K99" s="911">
        <v>386</v>
      </c>
    </row>
    <row r="100" spans="1:13" ht="12.75" x14ac:dyDescent="0.2">
      <c r="A100" s="20" t="s">
        <v>693</v>
      </c>
      <c r="B100" s="1730">
        <v>6688.7048854379991</v>
      </c>
      <c r="C100" s="1203">
        <f t="shared" si="1"/>
        <v>35960.046526604696</v>
      </c>
      <c r="D100" s="1456">
        <v>16779.628000000001</v>
      </c>
      <c r="E100" s="1969">
        <v>0</v>
      </c>
      <c r="F100" s="1117">
        <v>2634.1219999999998</v>
      </c>
      <c r="G100" s="1117">
        <v>0</v>
      </c>
      <c r="H100" s="1854">
        <v>0</v>
      </c>
      <c r="I100" s="1579">
        <v>128.86799999999999</v>
      </c>
      <c r="J100" s="1812">
        <v>16417.428526604697</v>
      </c>
      <c r="K100" s="911">
        <v>2160</v>
      </c>
    </row>
    <row r="101" spans="1:13" ht="12.75" x14ac:dyDescent="0.2">
      <c r="A101" s="20" t="s">
        <v>520</v>
      </c>
      <c r="B101" s="1730">
        <v>597.07704765439996</v>
      </c>
      <c r="C101" s="1203">
        <f t="shared" si="1"/>
        <v>4293.924962437146</v>
      </c>
      <c r="D101" s="1456">
        <v>2142.2800000000002</v>
      </c>
      <c r="E101" s="1969">
        <v>0</v>
      </c>
      <c r="F101" s="1117">
        <v>31.117000000000001</v>
      </c>
      <c r="G101" s="1117">
        <v>0</v>
      </c>
      <c r="H101" s="1854">
        <v>0</v>
      </c>
      <c r="I101" s="1579">
        <v>52.210999999999999</v>
      </c>
      <c r="J101" s="1812">
        <v>2068.3169624371453</v>
      </c>
      <c r="K101" s="911">
        <v>239</v>
      </c>
    </row>
    <row r="102" spans="1:13" ht="12.75" x14ac:dyDescent="0.2">
      <c r="A102" s="20" t="s">
        <v>694</v>
      </c>
      <c r="B102" s="1730">
        <v>827.69165003709998</v>
      </c>
      <c r="C102" s="1203">
        <f t="shared" si="1"/>
        <v>5447.1304762068339</v>
      </c>
      <c r="D102" s="1456">
        <v>2392.4659999999999</v>
      </c>
      <c r="E102" s="1969">
        <v>0</v>
      </c>
      <c r="F102" s="1117">
        <v>108.54900000000001</v>
      </c>
      <c r="G102" s="1117">
        <v>0</v>
      </c>
      <c r="H102" s="1854">
        <v>0</v>
      </c>
      <c r="I102" s="1579">
        <v>53.445999999999998</v>
      </c>
      <c r="J102" s="1812">
        <v>2892.6694762068337</v>
      </c>
      <c r="K102" s="911">
        <v>345</v>
      </c>
    </row>
    <row r="103" spans="1:13" ht="12.75" customHeight="1" x14ac:dyDescent="0.2">
      <c r="A103" s="500"/>
      <c r="B103" s="501"/>
      <c r="C103" s="1022"/>
      <c r="D103" s="1058"/>
      <c r="E103" s="1058"/>
      <c r="F103" s="1058"/>
      <c r="G103" s="1117"/>
      <c r="H103" s="1058"/>
      <c r="I103" s="1058"/>
      <c r="J103" s="1068"/>
      <c r="K103" s="721"/>
    </row>
    <row r="104" spans="1:13" ht="12.75" customHeight="1" x14ac:dyDescent="0.2">
      <c r="A104" s="502" t="s">
        <v>13</v>
      </c>
      <c r="B104" s="503">
        <f>SUM(B4:B102)</f>
        <v>201353.19157853565</v>
      </c>
      <c r="C104" s="1118">
        <f t="shared" ref="C104:K104" si="2">SUM(C4:C102)</f>
        <v>1444373.4427179669</v>
      </c>
      <c r="D104" s="1118">
        <f t="shared" si="2"/>
        <v>604894.56900000025</v>
      </c>
      <c r="E104" s="1118">
        <f t="shared" si="2"/>
        <v>173.29584</v>
      </c>
      <c r="F104" s="1118">
        <f t="shared" si="2"/>
        <v>63592.817000000017</v>
      </c>
      <c r="G104" s="1118">
        <f t="shared" si="2"/>
        <v>0</v>
      </c>
      <c r="H104" s="1118">
        <f t="shared" si="2"/>
        <v>13551.95138</v>
      </c>
      <c r="I104" s="1119">
        <f t="shared" si="2"/>
        <v>16628.183000000005</v>
      </c>
      <c r="J104" s="1120">
        <f t="shared" si="2"/>
        <v>745532.6264979674</v>
      </c>
      <c r="K104" s="974">
        <f t="shared" si="2"/>
        <v>70259</v>
      </c>
    </row>
    <row r="105" spans="1:13" ht="12.75" customHeight="1" thickBot="1" x14ac:dyDescent="0.25">
      <c r="A105" s="504"/>
      <c r="B105" s="505"/>
      <c r="C105" s="1121"/>
      <c r="D105" s="1122"/>
      <c r="E105" s="1122"/>
      <c r="F105" s="1122"/>
      <c r="G105" s="1122"/>
      <c r="H105" s="1122"/>
      <c r="I105" s="1122"/>
      <c r="J105" s="1123"/>
      <c r="K105" s="722"/>
    </row>
    <row r="106" spans="1:13" ht="12.75" x14ac:dyDescent="0.2">
      <c r="A106" s="158" t="s">
        <v>284</v>
      </c>
      <c r="B106" s="1733">
        <v>51826.029154980526</v>
      </c>
      <c r="C106" s="1203">
        <f>SUM(D106:J106)</f>
        <v>332765.49521838187</v>
      </c>
      <c r="D106" s="1456">
        <v>144152.61300000001</v>
      </c>
      <c r="E106" s="1877">
        <v>0</v>
      </c>
      <c r="F106" s="1022">
        <v>14353.889999999998</v>
      </c>
      <c r="G106" s="1022">
        <v>0</v>
      </c>
      <c r="H106" s="1836">
        <v>0</v>
      </c>
      <c r="I106" s="1465">
        <v>4374.0870000000004</v>
      </c>
      <c r="J106" s="1811">
        <v>169884.9052183819</v>
      </c>
      <c r="K106" s="850">
        <v>17791</v>
      </c>
    </row>
    <row r="107" spans="1:13" ht="12.75" x14ac:dyDescent="0.2">
      <c r="A107" s="107" t="s">
        <v>285</v>
      </c>
      <c r="B107" s="1733">
        <v>50315.035152305747</v>
      </c>
      <c r="C107" s="1203">
        <f>SUM(D107:J107)</f>
        <v>360164.62645138329</v>
      </c>
      <c r="D107" s="1456">
        <v>143455.82999999999</v>
      </c>
      <c r="E107" s="1877">
        <v>166.29584</v>
      </c>
      <c r="F107" s="1022">
        <v>18279.267999999996</v>
      </c>
      <c r="G107" s="1022">
        <v>0</v>
      </c>
      <c r="H107" s="1836">
        <v>0</v>
      </c>
      <c r="I107" s="1478">
        <v>3138.9109999999991</v>
      </c>
      <c r="J107" s="1812">
        <v>195124.32161138332</v>
      </c>
      <c r="K107" s="850">
        <v>16583</v>
      </c>
    </row>
    <row r="108" spans="1:13" ht="12.75" x14ac:dyDescent="0.2">
      <c r="A108" s="107" t="s">
        <v>286</v>
      </c>
      <c r="B108" s="1733">
        <v>49532.047531612028</v>
      </c>
      <c r="C108" s="1203">
        <f>SUM(D108:J108)</f>
        <v>442367.20532308472</v>
      </c>
      <c r="D108" s="1456">
        <v>174662.144</v>
      </c>
      <c r="E108" s="1877">
        <v>7</v>
      </c>
      <c r="F108" s="1022">
        <v>19881.969000000001</v>
      </c>
      <c r="G108" s="1022">
        <v>0</v>
      </c>
      <c r="H108" s="1836">
        <v>13551.95138</v>
      </c>
      <c r="I108" s="1478">
        <v>4379.1409999999996</v>
      </c>
      <c r="J108" s="1812">
        <v>229884.99994308469</v>
      </c>
      <c r="K108" s="850">
        <v>17523</v>
      </c>
      <c r="M108" s="16"/>
    </row>
    <row r="109" spans="1:13" ht="12.75" x14ac:dyDescent="0.2">
      <c r="A109" s="107" t="s">
        <v>287</v>
      </c>
      <c r="B109" s="1733">
        <v>49680.079739940789</v>
      </c>
      <c r="C109" s="1203">
        <f>SUM(D109:J109)</f>
        <v>309076.11572511715</v>
      </c>
      <c r="D109" s="1456">
        <v>142623.98199999996</v>
      </c>
      <c r="E109" s="1022">
        <v>0</v>
      </c>
      <c r="F109" s="1022">
        <v>11077.69</v>
      </c>
      <c r="G109" s="1022">
        <v>0</v>
      </c>
      <c r="H109" s="1836">
        <v>0</v>
      </c>
      <c r="I109" s="1478">
        <v>4736.0440000000008</v>
      </c>
      <c r="J109" s="1812">
        <v>150638.39972511723</v>
      </c>
      <c r="K109" s="850">
        <v>18362</v>
      </c>
      <c r="M109" s="1768"/>
    </row>
    <row r="110" spans="1:13" ht="12.75" customHeight="1" x14ac:dyDescent="0.2">
      <c r="A110" s="107"/>
      <c r="B110" s="506"/>
      <c r="C110" s="1026"/>
      <c r="D110" s="1054"/>
      <c r="E110" s="1054"/>
      <c r="F110" s="1054"/>
      <c r="G110" s="1054"/>
      <c r="H110" s="1054"/>
      <c r="I110" s="1643"/>
      <c r="J110" s="1644"/>
      <c r="K110" s="931"/>
    </row>
    <row r="111" spans="1:13" ht="12.75" customHeight="1" x14ac:dyDescent="0.2">
      <c r="A111" s="502" t="s">
        <v>13</v>
      </c>
      <c r="B111" s="503">
        <f t="shared" ref="B111:K111" si="3">SUM(B106:B109)</f>
        <v>201353.19157883909</v>
      </c>
      <c r="C111" s="1118">
        <f t="shared" si="3"/>
        <v>1444373.4427179671</v>
      </c>
      <c r="D111" s="1118">
        <f t="shared" si="3"/>
        <v>604894.5689999999</v>
      </c>
      <c r="E111" s="1118">
        <f t="shared" si="3"/>
        <v>173.29584</v>
      </c>
      <c r="F111" s="1118">
        <f t="shared" si="3"/>
        <v>63592.816999999995</v>
      </c>
      <c r="G111" s="1118">
        <f t="shared" si="3"/>
        <v>0</v>
      </c>
      <c r="H111" s="1118">
        <f t="shared" si="3"/>
        <v>13551.95138</v>
      </c>
      <c r="I111" s="1119">
        <f t="shared" si="3"/>
        <v>16628.183000000001</v>
      </c>
      <c r="J111" s="1120">
        <f t="shared" si="3"/>
        <v>745532.62649796717</v>
      </c>
      <c r="K111" s="974">
        <f t="shared" si="3"/>
        <v>70259</v>
      </c>
      <c r="M111" s="16"/>
    </row>
    <row r="112" spans="1:13" ht="12.75" customHeight="1" thickBot="1" x14ac:dyDescent="0.25">
      <c r="A112" s="170"/>
      <c r="B112" s="507"/>
      <c r="C112" s="508"/>
      <c r="D112" s="508"/>
      <c r="E112" s="508"/>
      <c r="F112" s="508"/>
      <c r="G112" s="508"/>
      <c r="H112" s="508"/>
      <c r="I112" s="508"/>
      <c r="J112" s="511"/>
      <c r="K112" s="723"/>
      <c r="M112" s="16"/>
    </row>
    <row r="113" spans="1:15" x14ac:dyDescent="0.2">
      <c r="A113" s="666"/>
      <c r="B113" s="667"/>
      <c r="C113" s="668"/>
      <c r="D113" s="668"/>
      <c r="E113" s="668"/>
      <c r="F113" s="668"/>
      <c r="G113" s="668"/>
      <c r="H113" s="668"/>
      <c r="I113" s="668"/>
      <c r="J113" s="668"/>
      <c r="K113" s="676"/>
      <c r="M113" s="16"/>
    </row>
    <row r="114" spans="1:15" x14ac:dyDescent="0.2">
      <c r="A114" s="670" t="s">
        <v>2063</v>
      </c>
      <c r="B114" s="609"/>
      <c r="C114" s="272"/>
      <c r="D114" s="272"/>
      <c r="E114" s="272"/>
      <c r="F114" s="272"/>
      <c r="G114" s="272"/>
      <c r="H114" s="272"/>
      <c r="I114" s="272"/>
      <c r="J114" s="272"/>
      <c r="K114" s="677"/>
    </row>
    <row r="115" spans="1:15" ht="12" customHeight="1" x14ac:dyDescent="0.2">
      <c r="A115" s="2037" t="s">
        <v>2146</v>
      </c>
      <c r="B115" s="2035"/>
      <c r="C115" s="2035"/>
      <c r="D115" s="2035"/>
      <c r="E115" s="2035"/>
      <c r="F115" s="2035"/>
      <c r="G115" s="2035"/>
      <c r="H115" s="2035"/>
      <c r="I115" s="2036"/>
      <c r="J115" s="2037"/>
      <c r="K115" s="2036"/>
      <c r="M115" s="16"/>
    </row>
    <row r="116" spans="1:15" ht="36.75" customHeight="1" x14ac:dyDescent="0.2">
      <c r="A116" s="2034" t="s">
        <v>2084</v>
      </c>
      <c r="B116" s="2035"/>
      <c r="C116" s="2035"/>
      <c r="D116" s="2035"/>
      <c r="E116" s="2035"/>
      <c r="F116" s="2035"/>
      <c r="G116" s="2035"/>
      <c r="H116" s="2035"/>
      <c r="I116" s="2035"/>
      <c r="J116" s="2035"/>
      <c r="K116" s="2036"/>
      <c r="M116" s="16"/>
    </row>
    <row r="117" spans="1:15" ht="12.75" customHeight="1" x14ac:dyDescent="0.2">
      <c r="A117" s="2037" t="s">
        <v>1247</v>
      </c>
      <c r="B117" s="2035"/>
      <c r="C117" s="2035"/>
      <c r="D117" s="2035"/>
      <c r="E117" s="2035"/>
      <c r="F117" s="2035"/>
      <c r="G117" s="2035"/>
      <c r="H117" s="2035"/>
      <c r="I117" s="2035"/>
      <c r="J117" s="2035"/>
      <c r="K117" s="2036"/>
    </row>
    <row r="118" spans="1:15" ht="36" customHeight="1" x14ac:dyDescent="0.2">
      <c r="A118" s="2034" t="s">
        <v>2109</v>
      </c>
      <c r="B118" s="2035"/>
      <c r="C118" s="2035"/>
      <c r="D118" s="2035"/>
      <c r="E118" s="2035"/>
      <c r="F118" s="2035"/>
      <c r="G118" s="2035"/>
      <c r="H118" s="2035"/>
      <c r="I118" s="2036"/>
      <c r="J118" s="2037"/>
      <c r="K118" s="2036"/>
      <c r="N118" s="17"/>
    </row>
    <row r="119" spans="1:15" ht="12" customHeight="1" x14ac:dyDescent="0.2">
      <c r="A119" s="2037" t="s">
        <v>2079</v>
      </c>
      <c r="B119" s="2035"/>
      <c r="C119" s="2035"/>
      <c r="D119" s="2035"/>
      <c r="E119" s="2035"/>
      <c r="F119" s="2035"/>
      <c r="G119" s="2035"/>
      <c r="H119" s="2035"/>
      <c r="I119" s="2035"/>
      <c r="J119" s="2035"/>
      <c r="K119" s="2036"/>
      <c r="L119" s="15"/>
      <c r="M119" s="15"/>
      <c r="N119" s="15"/>
      <c r="O119" s="15"/>
    </row>
    <row r="120" spans="1:15" ht="24" customHeight="1" x14ac:dyDescent="0.2">
      <c r="A120" s="2034" t="s">
        <v>2088</v>
      </c>
      <c r="B120" s="2035"/>
      <c r="C120" s="2035"/>
      <c r="D120" s="2035"/>
      <c r="E120" s="2035"/>
      <c r="F120" s="2035"/>
      <c r="G120" s="2035"/>
      <c r="H120" s="2035"/>
      <c r="I120" s="2035"/>
      <c r="J120" s="2035"/>
      <c r="K120" s="2036"/>
    </row>
    <row r="121" spans="1:15" ht="24" customHeight="1" x14ac:dyDescent="0.2">
      <c r="A121" s="2034" t="s">
        <v>1248</v>
      </c>
      <c r="B121" s="2035"/>
      <c r="C121" s="2035"/>
      <c r="D121" s="2035"/>
      <c r="E121" s="2035"/>
      <c r="F121" s="2035"/>
      <c r="G121" s="2035"/>
      <c r="H121" s="2035"/>
      <c r="I121" s="2035"/>
      <c r="J121" s="2035"/>
      <c r="K121" s="2036"/>
    </row>
    <row r="122" spans="1:15" ht="12.75" thickBot="1" x14ac:dyDescent="0.25">
      <c r="A122" s="2038" t="s">
        <v>2129</v>
      </c>
      <c r="B122" s="2039"/>
      <c r="C122" s="2039"/>
      <c r="D122" s="2039"/>
      <c r="E122" s="2039"/>
      <c r="F122" s="2039"/>
      <c r="G122" s="2039"/>
      <c r="H122" s="2039"/>
      <c r="I122" s="2039"/>
      <c r="J122" s="2039"/>
      <c r="K122" s="2040"/>
    </row>
    <row r="124" spans="1:15" x14ac:dyDescent="0.2">
      <c r="B124" s="112"/>
      <c r="C124" s="112"/>
      <c r="D124" s="112"/>
      <c r="E124" s="112"/>
      <c r="F124" s="112"/>
      <c r="G124" s="112"/>
      <c r="H124" s="112"/>
      <c r="I124" s="112"/>
      <c r="J124" s="112"/>
      <c r="K124" s="112"/>
    </row>
    <row r="125" spans="1:15" x14ac:dyDescent="0.2">
      <c r="A125" s="46"/>
      <c r="B125" s="112"/>
      <c r="C125" s="310"/>
      <c r="D125" s="311"/>
      <c r="E125" s="311"/>
      <c r="F125" s="311"/>
      <c r="G125" s="311"/>
      <c r="H125" s="311"/>
      <c r="I125" s="311"/>
      <c r="J125" s="310"/>
      <c r="K125" s="574"/>
    </row>
  </sheetData>
  <mergeCells count="10">
    <mergeCell ref="A1:K1"/>
    <mergeCell ref="A2:K2"/>
    <mergeCell ref="A122:K122"/>
    <mergeCell ref="A120:K120"/>
    <mergeCell ref="A121:K121"/>
    <mergeCell ref="A115:K115"/>
    <mergeCell ref="A116:K116"/>
    <mergeCell ref="A117:K117"/>
    <mergeCell ref="A118:K118"/>
    <mergeCell ref="A119:K119"/>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112" max="10"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7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2" x14ac:dyDescent="0.2">
      <c r="A1" s="2056" t="s">
        <v>2144</v>
      </c>
      <c r="B1" s="2057"/>
      <c r="C1" s="2057"/>
      <c r="D1" s="2057"/>
      <c r="E1" s="2057"/>
      <c r="F1" s="2057"/>
      <c r="G1" s="2057"/>
      <c r="H1" s="2057"/>
      <c r="I1" s="2057"/>
      <c r="J1" s="2057"/>
      <c r="K1" s="2058"/>
      <c r="L1" s="12"/>
    </row>
    <row r="2" spans="1:12" ht="13.5" customHeight="1" thickBot="1" x14ac:dyDescent="0.25">
      <c r="A2" s="2044" t="s">
        <v>1945</v>
      </c>
      <c r="B2" s="2045"/>
      <c r="C2" s="2045"/>
      <c r="D2" s="2045"/>
      <c r="E2" s="2045"/>
      <c r="F2" s="2045"/>
      <c r="G2" s="2045"/>
      <c r="H2" s="2045"/>
      <c r="I2" s="2045"/>
      <c r="J2" s="2045"/>
      <c r="K2" s="2046"/>
      <c r="L2" s="12"/>
    </row>
    <row r="3" spans="1:12"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c r="L3" s="15"/>
    </row>
    <row r="4" spans="1:12" ht="12.75" customHeight="1" x14ac:dyDescent="0.2">
      <c r="A4" s="23" t="s">
        <v>525</v>
      </c>
      <c r="B4" s="1730">
        <v>33299.058526970002</v>
      </c>
      <c r="C4" s="1203">
        <f>SUM(D4:J4)</f>
        <v>319999.58178251638</v>
      </c>
      <c r="D4" s="1456">
        <v>131077.43100000001</v>
      </c>
      <c r="E4" s="1970">
        <v>7151.0902599999999</v>
      </c>
      <c r="F4" s="1103">
        <v>21199.488000000001</v>
      </c>
      <c r="G4" s="1103">
        <v>0</v>
      </c>
      <c r="H4" s="1855">
        <v>11460.44716</v>
      </c>
      <c r="I4" s="1572">
        <v>2316.962</v>
      </c>
      <c r="J4" s="1809">
        <v>146794.16336251635</v>
      </c>
      <c r="K4" s="910">
        <v>13125</v>
      </c>
      <c r="L4" s="535"/>
    </row>
    <row r="5" spans="1:12" ht="12.75" customHeight="1" x14ac:dyDescent="0.2">
      <c r="A5" s="3" t="s">
        <v>241</v>
      </c>
      <c r="B5" s="1730">
        <v>398.9199115426</v>
      </c>
      <c r="C5" s="1203">
        <f t="shared" ref="C5:C47" si="0">SUM(D5:J5)</f>
        <v>4501.4753717667036</v>
      </c>
      <c r="D5" s="1456">
        <v>1544.549</v>
      </c>
      <c r="E5" s="1970">
        <v>0</v>
      </c>
      <c r="F5" s="1103">
        <v>26.716999999999999</v>
      </c>
      <c r="G5" s="1103">
        <v>0</v>
      </c>
      <c r="H5" s="1855">
        <v>0</v>
      </c>
      <c r="I5" s="1573">
        <v>144.26599999999999</v>
      </c>
      <c r="J5" s="1809">
        <v>2785.9433717667034</v>
      </c>
      <c r="K5" s="911">
        <v>179</v>
      </c>
      <c r="L5" s="535"/>
    </row>
    <row r="6" spans="1:12" ht="12.75" customHeight="1" x14ac:dyDescent="0.2">
      <c r="A6" s="3" t="s">
        <v>526</v>
      </c>
      <c r="B6" s="1730">
        <v>5534.2158780629998</v>
      </c>
      <c r="C6" s="1203">
        <f t="shared" si="0"/>
        <v>45360.106313339362</v>
      </c>
      <c r="D6" s="1456">
        <v>22344.289000000001</v>
      </c>
      <c r="E6" s="1970">
        <v>0</v>
      </c>
      <c r="F6" s="1103">
        <v>3103.4740000000002</v>
      </c>
      <c r="G6" s="1103">
        <v>0</v>
      </c>
      <c r="H6" s="1855">
        <v>0</v>
      </c>
      <c r="I6" s="1573">
        <v>292.06400000000002</v>
      </c>
      <c r="J6" s="1809">
        <v>19620.279313339361</v>
      </c>
      <c r="K6" s="911">
        <v>2041</v>
      </c>
      <c r="L6" s="535"/>
    </row>
    <row r="7" spans="1:12" ht="12.75" customHeight="1" x14ac:dyDescent="0.2">
      <c r="A7" s="3" t="s">
        <v>527</v>
      </c>
      <c r="B7" s="1730">
        <v>405.29869615690001</v>
      </c>
      <c r="C7" s="1203">
        <f t="shared" si="0"/>
        <v>2258.1573640328088</v>
      </c>
      <c r="D7" s="1456">
        <v>976.08299999999997</v>
      </c>
      <c r="E7" s="1970">
        <v>0</v>
      </c>
      <c r="F7" s="1103">
        <v>0</v>
      </c>
      <c r="G7" s="1103">
        <v>0</v>
      </c>
      <c r="H7" s="1855">
        <v>0</v>
      </c>
      <c r="I7" s="1573">
        <v>9.8360000000000003</v>
      </c>
      <c r="J7" s="1809">
        <v>1272.2383640328087</v>
      </c>
      <c r="K7" s="911">
        <v>135</v>
      </c>
      <c r="L7" s="535"/>
    </row>
    <row r="8" spans="1:12" ht="12.75" customHeight="1" x14ac:dyDescent="0.2">
      <c r="A8" s="3" t="s">
        <v>528</v>
      </c>
      <c r="B8" s="1730">
        <v>915.5912889197001</v>
      </c>
      <c r="C8" s="1203">
        <f t="shared" si="0"/>
        <v>6777.5741585160395</v>
      </c>
      <c r="D8" s="1456">
        <v>3840.5749999999998</v>
      </c>
      <c r="E8" s="1970">
        <v>0</v>
      </c>
      <c r="F8" s="1103">
        <v>87.608000000000004</v>
      </c>
      <c r="G8" s="1103">
        <v>0</v>
      </c>
      <c r="H8" s="1855">
        <v>0</v>
      </c>
      <c r="I8" s="1573">
        <v>8.8940000000000001</v>
      </c>
      <c r="J8" s="1809">
        <v>2840.4971585160397</v>
      </c>
      <c r="K8" s="911">
        <v>323</v>
      </c>
      <c r="L8" s="535"/>
    </row>
    <row r="9" spans="1:12" ht="12.75" customHeight="1" x14ac:dyDescent="0.2">
      <c r="A9" s="3" t="s">
        <v>529</v>
      </c>
      <c r="B9" s="1730">
        <v>2333.4444715415002</v>
      </c>
      <c r="C9" s="1203">
        <f t="shared" si="0"/>
        <v>15438.450070658409</v>
      </c>
      <c r="D9" s="1456">
        <v>8186.8119999999999</v>
      </c>
      <c r="E9" s="1970">
        <v>0</v>
      </c>
      <c r="F9" s="1103">
        <v>504.75200000000001</v>
      </c>
      <c r="G9" s="1103">
        <v>0</v>
      </c>
      <c r="H9" s="1855">
        <v>0</v>
      </c>
      <c r="I9" s="1573">
        <v>115.18</v>
      </c>
      <c r="J9" s="1809">
        <v>6631.7060706584089</v>
      </c>
      <c r="K9" s="911">
        <v>812</v>
      </c>
      <c r="L9" s="535"/>
    </row>
    <row r="10" spans="1:12" ht="12.75" customHeight="1" x14ac:dyDescent="0.2">
      <c r="A10" s="3" t="s">
        <v>530</v>
      </c>
      <c r="B10" s="1730">
        <v>1043.7494735808</v>
      </c>
      <c r="C10" s="1203">
        <f t="shared" si="0"/>
        <v>3633.0250272699486</v>
      </c>
      <c r="D10" s="1456">
        <v>1877.433</v>
      </c>
      <c r="E10" s="1970">
        <v>0</v>
      </c>
      <c r="F10" s="1103">
        <v>66.613</v>
      </c>
      <c r="G10" s="1103">
        <v>0</v>
      </c>
      <c r="H10" s="1855">
        <v>0</v>
      </c>
      <c r="I10" s="1573">
        <v>126.60899999999999</v>
      </c>
      <c r="J10" s="1809">
        <v>1562.3700272699482</v>
      </c>
      <c r="K10" s="911">
        <v>216</v>
      </c>
      <c r="L10" s="535"/>
    </row>
    <row r="11" spans="1:12" ht="12.75" customHeight="1" x14ac:dyDescent="0.2">
      <c r="A11" s="3" t="s">
        <v>531</v>
      </c>
      <c r="B11" s="1730">
        <v>876.35817362239993</v>
      </c>
      <c r="C11" s="1203">
        <f t="shared" si="0"/>
        <v>8129.4262086600647</v>
      </c>
      <c r="D11" s="1456">
        <v>3077.7139999999999</v>
      </c>
      <c r="E11" s="1970">
        <v>0</v>
      </c>
      <c r="F11" s="1103">
        <v>81.709000000000003</v>
      </c>
      <c r="G11" s="1103">
        <v>0</v>
      </c>
      <c r="H11" s="1855">
        <v>0</v>
      </c>
      <c r="I11" s="1573">
        <v>3.0779999999999998</v>
      </c>
      <c r="J11" s="1809">
        <v>4966.9252086600645</v>
      </c>
      <c r="K11" s="911">
        <v>463</v>
      </c>
      <c r="L11" s="535"/>
    </row>
    <row r="12" spans="1:12" ht="12.75" customHeight="1" x14ac:dyDescent="0.2">
      <c r="A12" s="3" t="s">
        <v>532</v>
      </c>
      <c r="B12" s="1730">
        <v>4109.3712806607</v>
      </c>
      <c r="C12" s="1203">
        <f t="shared" si="0"/>
        <v>35951.192520718498</v>
      </c>
      <c r="D12" s="1456">
        <v>17165.951000000001</v>
      </c>
      <c r="E12" s="1970">
        <v>0</v>
      </c>
      <c r="F12" s="1103">
        <v>523.68299999999999</v>
      </c>
      <c r="G12" s="1103">
        <v>0</v>
      </c>
      <c r="H12" s="1855">
        <v>0</v>
      </c>
      <c r="I12" s="1573">
        <v>115.21899999999999</v>
      </c>
      <c r="J12" s="1809">
        <v>18146.339520718499</v>
      </c>
      <c r="K12" s="911">
        <v>1770</v>
      </c>
      <c r="L12" s="535"/>
    </row>
    <row r="13" spans="1:12" ht="12.75" customHeight="1" x14ac:dyDescent="0.2">
      <c r="A13" s="3" t="s">
        <v>533</v>
      </c>
      <c r="B13" s="1730">
        <v>6781.5292547950003</v>
      </c>
      <c r="C13" s="1203">
        <f t="shared" si="0"/>
        <v>40901.984507076078</v>
      </c>
      <c r="D13" s="1456">
        <v>21163.786</v>
      </c>
      <c r="E13" s="1970">
        <v>0</v>
      </c>
      <c r="F13" s="1103">
        <v>2930.7939999999999</v>
      </c>
      <c r="G13" s="1103">
        <v>0</v>
      </c>
      <c r="H13" s="1855">
        <v>0</v>
      </c>
      <c r="I13" s="1573">
        <v>408.733</v>
      </c>
      <c r="J13" s="1809">
        <v>16398.67150707608</v>
      </c>
      <c r="K13" s="911">
        <v>1946</v>
      </c>
      <c r="L13" s="535"/>
    </row>
    <row r="14" spans="1:12" ht="12.75" customHeight="1" x14ac:dyDescent="0.2">
      <c r="A14" s="3" t="s">
        <v>534</v>
      </c>
      <c r="B14" s="1730">
        <v>1110.4575865767999</v>
      </c>
      <c r="C14" s="1203">
        <f t="shared" si="0"/>
        <v>10765.69654910942</v>
      </c>
      <c r="D14" s="1456">
        <v>5531.1469999999999</v>
      </c>
      <c r="E14" s="1970">
        <v>0</v>
      </c>
      <c r="F14" s="1103">
        <v>234.39500000000001</v>
      </c>
      <c r="G14" s="1103">
        <v>0</v>
      </c>
      <c r="H14" s="1855">
        <v>0</v>
      </c>
      <c r="I14" s="1573">
        <v>65.38</v>
      </c>
      <c r="J14" s="1809">
        <v>4934.7745491094192</v>
      </c>
      <c r="K14" s="911">
        <v>495</v>
      </c>
      <c r="L14" s="535"/>
    </row>
    <row r="15" spans="1:12" ht="12.75" customHeight="1" x14ac:dyDescent="0.2">
      <c r="A15" s="3" t="s">
        <v>188</v>
      </c>
      <c r="B15" s="1730">
        <v>228.23039389920001</v>
      </c>
      <c r="C15" s="1203">
        <f t="shared" si="0"/>
        <v>1550.3099154051179</v>
      </c>
      <c r="D15" s="1456">
        <v>731.1</v>
      </c>
      <c r="E15" s="1970">
        <v>0</v>
      </c>
      <c r="F15" s="1103">
        <v>16.637</v>
      </c>
      <c r="G15" s="1103">
        <v>0</v>
      </c>
      <c r="H15" s="1855">
        <v>0</v>
      </c>
      <c r="I15" s="1573">
        <v>30.757000000000001</v>
      </c>
      <c r="J15" s="1809">
        <v>771.81591540511772</v>
      </c>
      <c r="K15" s="911">
        <v>73</v>
      </c>
      <c r="L15" s="535"/>
    </row>
    <row r="16" spans="1:12" ht="12.75" customHeight="1" x14ac:dyDescent="0.2">
      <c r="A16" s="3" t="s">
        <v>535</v>
      </c>
      <c r="B16" s="1730">
        <v>102.84104862769999</v>
      </c>
      <c r="C16" s="1203">
        <f t="shared" si="0"/>
        <v>472.46054594854667</v>
      </c>
      <c r="D16" s="1456">
        <v>221.291</v>
      </c>
      <c r="E16" s="1970">
        <v>0</v>
      </c>
      <c r="F16" s="1103">
        <v>0</v>
      </c>
      <c r="G16" s="1103">
        <v>0</v>
      </c>
      <c r="H16" s="1855">
        <v>0</v>
      </c>
      <c r="I16" s="1573">
        <v>10</v>
      </c>
      <c r="J16" s="1809">
        <v>241.16954594854667</v>
      </c>
      <c r="K16" s="1777" t="s">
        <v>2147</v>
      </c>
      <c r="L16" s="535"/>
    </row>
    <row r="17" spans="1:12" ht="12.75" customHeight="1" x14ac:dyDescent="0.2">
      <c r="A17" s="3" t="s">
        <v>536</v>
      </c>
      <c r="B17" s="1730">
        <v>14035.693209526</v>
      </c>
      <c r="C17" s="1203">
        <f t="shared" si="0"/>
        <v>126536.30536716836</v>
      </c>
      <c r="D17" s="1456">
        <v>54826.678</v>
      </c>
      <c r="E17" s="1970">
        <v>0</v>
      </c>
      <c r="F17" s="1103">
        <v>6854.3059999999996</v>
      </c>
      <c r="G17" s="1103">
        <v>0</v>
      </c>
      <c r="H17" s="1855">
        <v>0</v>
      </c>
      <c r="I17" s="1573">
        <v>774.9</v>
      </c>
      <c r="J17" s="1809">
        <v>64080.421367168361</v>
      </c>
      <c r="K17" s="911">
        <v>5865</v>
      </c>
      <c r="L17" s="535"/>
    </row>
    <row r="18" spans="1:12" ht="12.75" customHeight="1" x14ac:dyDescent="0.2">
      <c r="A18" s="3" t="s">
        <v>537</v>
      </c>
      <c r="B18" s="1730">
        <v>385.16359970479999</v>
      </c>
      <c r="C18" s="1203">
        <f t="shared" si="0"/>
        <v>2183.4967107295029</v>
      </c>
      <c r="D18" s="1456">
        <v>1270.48</v>
      </c>
      <c r="E18" s="1970">
        <v>0</v>
      </c>
      <c r="F18" s="1103">
        <v>0</v>
      </c>
      <c r="G18" s="1103">
        <v>0</v>
      </c>
      <c r="H18" s="1855">
        <v>0</v>
      </c>
      <c r="I18" s="1573">
        <v>32.195999999999998</v>
      </c>
      <c r="J18" s="1809">
        <v>880.82071072950305</v>
      </c>
      <c r="K18" s="911">
        <v>105</v>
      </c>
      <c r="L18" s="535"/>
    </row>
    <row r="19" spans="1:12" ht="12.75" customHeight="1" x14ac:dyDescent="0.2">
      <c r="A19" s="3" t="s">
        <v>538</v>
      </c>
      <c r="B19" s="1730">
        <v>1010.3108774963001</v>
      </c>
      <c r="C19" s="1203">
        <f t="shared" si="0"/>
        <v>5465.3764604870357</v>
      </c>
      <c r="D19" s="1456">
        <v>3223.4940000000001</v>
      </c>
      <c r="E19" s="1970">
        <v>0</v>
      </c>
      <c r="F19" s="1103">
        <v>126.605</v>
      </c>
      <c r="G19" s="1103">
        <v>0</v>
      </c>
      <c r="H19" s="1855">
        <v>0</v>
      </c>
      <c r="I19" s="1573">
        <v>35.305</v>
      </c>
      <c r="J19" s="1809">
        <v>2079.9724604870362</v>
      </c>
      <c r="K19" s="911">
        <v>332</v>
      </c>
      <c r="L19" s="535"/>
    </row>
    <row r="20" spans="1:12" ht="12.75" customHeight="1" x14ac:dyDescent="0.2">
      <c r="A20" s="3" t="s">
        <v>138</v>
      </c>
      <c r="B20" s="1730">
        <v>28.569494593799998</v>
      </c>
      <c r="C20" s="1203">
        <f t="shared" si="0"/>
        <v>95.466983435386368</v>
      </c>
      <c r="D20" s="1456">
        <v>57.689</v>
      </c>
      <c r="E20" s="1970">
        <v>0</v>
      </c>
      <c r="F20" s="1103">
        <v>0</v>
      </c>
      <c r="G20" s="1103">
        <v>0</v>
      </c>
      <c r="H20" s="1855">
        <v>0</v>
      </c>
      <c r="I20" s="1573">
        <v>0</v>
      </c>
      <c r="J20" s="1809">
        <v>37.777983435386361</v>
      </c>
      <c r="K20" s="1777" t="s">
        <v>2147</v>
      </c>
      <c r="L20" s="535"/>
    </row>
    <row r="21" spans="1:12" ht="12.75" customHeight="1" x14ac:dyDescent="0.2">
      <c r="A21" s="3" t="s">
        <v>539</v>
      </c>
      <c r="B21" s="1730">
        <v>1017.3796143728</v>
      </c>
      <c r="C21" s="1203">
        <f t="shared" si="0"/>
        <v>10250.396542379132</v>
      </c>
      <c r="D21" s="1456">
        <v>4573.9179999999997</v>
      </c>
      <c r="E21" s="1970">
        <v>0</v>
      </c>
      <c r="F21" s="1103">
        <v>164.315</v>
      </c>
      <c r="G21" s="1103">
        <v>0</v>
      </c>
      <c r="H21" s="1855">
        <v>0</v>
      </c>
      <c r="I21" s="1573">
        <v>16.631</v>
      </c>
      <c r="J21" s="1809">
        <v>5495.5325423791328</v>
      </c>
      <c r="K21" s="911">
        <v>478</v>
      </c>
      <c r="L21" s="535"/>
    </row>
    <row r="22" spans="1:12" ht="12.75" customHeight="1" x14ac:dyDescent="0.2">
      <c r="A22" s="3" t="s">
        <v>255</v>
      </c>
      <c r="B22" s="1730">
        <v>324.1593831504</v>
      </c>
      <c r="C22" s="1203">
        <f t="shared" si="0"/>
        <v>3267.0300707886522</v>
      </c>
      <c r="D22" s="1456">
        <v>1420.3610000000001</v>
      </c>
      <c r="E22" s="1970">
        <v>0</v>
      </c>
      <c r="F22" s="1103">
        <v>0</v>
      </c>
      <c r="G22" s="1103">
        <v>0</v>
      </c>
      <c r="H22" s="1855">
        <v>0</v>
      </c>
      <c r="I22" s="1573">
        <v>2.5</v>
      </c>
      <c r="J22" s="1809">
        <v>1844.1690707886521</v>
      </c>
      <c r="K22" s="911">
        <v>203</v>
      </c>
      <c r="L22" s="535"/>
    </row>
    <row r="23" spans="1:12" ht="12.75" customHeight="1" x14ac:dyDescent="0.2">
      <c r="A23" s="3" t="s">
        <v>73</v>
      </c>
      <c r="B23" s="1730">
        <v>4597.9315589789994</v>
      </c>
      <c r="C23" s="1203">
        <f t="shared" si="0"/>
        <v>45572.421262676566</v>
      </c>
      <c r="D23" s="1456">
        <v>24614.675999999999</v>
      </c>
      <c r="E23" s="1970">
        <v>0</v>
      </c>
      <c r="F23" s="1103">
        <v>3613.68</v>
      </c>
      <c r="G23" s="1103">
        <v>0</v>
      </c>
      <c r="H23" s="1855">
        <v>0</v>
      </c>
      <c r="I23" s="1573">
        <v>472.73</v>
      </c>
      <c r="J23" s="1809">
        <v>16871.335262676563</v>
      </c>
      <c r="K23" s="911">
        <v>1616</v>
      </c>
      <c r="L23" s="535"/>
    </row>
    <row r="24" spans="1:12" ht="12.75" customHeight="1" x14ac:dyDescent="0.2">
      <c r="A24" s="3" t="s">
        <v>77</v>
      </c>
      <c r="B24" s="1730">
        <v>559.82682628759994</v>
      </c>
      <c r="C24" s="1203">
        <f t="shared" si="0"/>
        <v>3035.4922950537921</v>
      </c>
      <c r="D24" s="1456">
        <v>1407.6289999999999</v>
      </c>
      <c r="E24" s="1970">
        <v>0</v>
      </c>
      <c r="F24" s="1103">
        <v>0</v>
      </c>
      <c r="G24" s="1103">
        <v>0</v>
      </c>
      <c r="H24" s="1855">
        <v>0</v>
      </c>
      <c r="I24" s="1573">
        <v>32.789000000000001</v>
      </c>
      <c r="J24" s="1809">
        <v>1595.074295053792</v>
      </c>
      <c r="K24" s="911">
        <v>172</v>
      </c>
      <c r="L24" s="535"/>
    </row>
    <row r="25" spans="1:12" ht="12.75" customHeight="1" x14ac:dyDescent="0.2">
      <c r="A25" s="3" t="s">
        <v>263</v>
      </c>
      <c r="B25" s="1730">
        <v>768.9540553505999</v>
      </c>
      <c r="C25" s="1203">
        <f t="shared" si="0"/>
        <v>4031.3128270926086</v>
      </c>
      <c r="D25" s="1456">
        <v>2452.6959999999999</v>
      </c>
      <c r="E25" s="1970">
        <v>0</v>
      </c>
      <c r="F25" s="1103">
        <v>0</v>
      </c>
      <c r="G25" s="1103">
        <v>0</v>
      </c>
      <c r="H25" s="1855">
        <v>0</v>
      </c>
      <c r="I25" s="1573">
        <v>1.5449999999999999</v>
      </c>
      <c r="J25" s="1809">
        <v>1577.0718270926086</v>
      </c>
      <c r="K25" s="911">
        <v>237</v>
      </c>
      <c r="L25" s="535"/>
    </row>
    <row r="26" spans="1:12" ht="12.75" customHeight="1" x14ac:dyDescent="0.2">
      <c r="A26" s="3" t="s">
        <v>540</v>
      </c>
      <c r="B26" s="1730">
        <v>1717.0231611435001</v>
      </c>
      <c r="C26" s="1203">
        <f t="shared" si="0"/>
        <v>16818.032921379956</v>
      </c>
      <c r="D26" s="1456">
        <v>6993.3450000000003</v>
      </c>
      <c r="E26" s="1970">
        <v>0</v>
      </c>
      <c r="F26" s="1103">
        <v>226.684</v>
      </c>
      <c r="G26" s="1103">
        <v>0</v>
      </c>
      <c r="H26" s="1855">
        <v>0</v>
      </c>
      <c r="I26" s="1573">
        <v>32.722999999999999</v>
      </c>
      <c r="J26" s="1809">
        <v>9565.2809213799555</v>
      </c>
      <c r="K26" s="911">
        <v>805</v>
      </c>
      <c r="L26" s="535"/>
    </row>
    <row r="27" spans="1:12" ht="12.75" customHeight="1" x14ac:dyDescent="0.2">
      <c r="A27" s="3" t="s">
        <v>541</v>
      </c>
      <c r="B27" s="1730">
        <v>923.78459752249978</v>
      </c>
      <c r="C27" s="1203">
        <f t="shared" si="0"/>
        <v>5863.5965430660308</v>
      </c>
      <c r="D27" s="1456">
        <v>2727.5659999999998</v>
      </c>
      <c r="E27" s="1970">
        <v>0</v>
      </c>
      <c r="F27" s="1103">
        <v>0</v>
      </c>
      <c r="G27" s="1103">
        <v>0</v>
      </c>
      <c r="H27" s="1855">
        <v>0</v>
      </c>
      <c r="I27" s="1573">
        <v>1.8380000000000001</v>
      </c>
      <c r="J27" s="1809">
        <v>3134.1925430660303</v>
      </c>
      <c r="K27" s="911">
        <v>314</v>
      </c>
      <c r="L27" s="535"/>
    </row>
    <row r="28" spans="1:12" ht="12.75" customHeight="1" x14ac:dyDescent="0.2">
      <c r="A28" s="3" t="s">
        <v>9</v>
      </c>
      <c r="B28" s="1730">
        <v>1661.328294722</v>
      </c>
      <c r="C28" s="1203">
        <f t="shared" si="0"/>
        <v>16375.118543929497</v>
      </c>
      <c r="D28" s="1456">
        <v>6179.2250000000004</v>
      </c>
      <c r="E28" s="1970">
        <v>0</v>
      </c>
      <c r="F28" s="1103">
        <v>148.36000000000001</v>
      </c>
      <c r="G28" s="1103">
        <v>0</v>
      </c>
      <c r="H28" s="1855">
        <v>0</v>
      </c>
      <c r="I28" s="1573">
        <v>54.21</v>
      </c>
      <c r="J28" s="1809">
        <v>9993.3235439294967</v>
      </c>
      <c r="K28" s="911">
        <v>923</v>
      </c>
      <c r="L28" s="535"/>
    </row>
    <row r="29" spans="1:12" ht="12.75" customHeight="1" x14ac:dyDescent="0.2">
      <c r="A29" s="3" t="s">
        <v>84</v>
      </c>
      <c r="B29" s="1730">
        <v>1233.7768455047001</v>
      </c>
      <c r="C29" s="1203">
        <f t="shared" si="0"/>
        <v>9513.5356266731378</v>
      </c>
      <c r="D29" s="1456">
        <v>4992.2150000000001</v>
      </c>
      <c r="E29" s="1970">
        <v>0</v>
      </c>
      <c r="F29" s="1103">
        <v>366.09899999999999</v>
      </c>
      <c r="G29" s="1103">
        <v>0</v>
      </c>
      <c r="H29" s="1855">
        <v>0</v>
      </c>
      <c r="I29" s="1573">
        <v>108.336</v>
      </c>
      <c r="J29" s="1809">
        <v>4046.8856266731377</v>
      </c>
      <c r="K29" s="911">
        <v>422</v>
      </c>
      <c r="L29" s="535"/>
    </row>
    <row r="30" spans="1:12" ht="12.75" customHeight="1" x14ac:dyDescent="0.2">
      <c r="A30" s="3" t="s">
        <v>542</v>
      </c>
      <c r="B30" s="1730">
        <v>1151.9113845776001</v>
      </c>
      <c r="C30" s="1203">
        <f t="shared" si="0"/>
        <v>6343.033271937551</v>
      </c>
      <c r="D30" s="1456">
        <v>3022.1010000000001</v>
      </c>
      <c r="E30" s="1970">
        <v>0</v>
      </c>
      <c r="F30" s="1103">
        <v>369.63</v>
      </c>
      <c r="G30" s="1103">
        <v>0</v>
      </c>
      <c r="H30" s="1855">
        <v>0</v>
      </c>
      <c r="I30" s="1573">
        <v>64.200999999999993</v>
      </c>
      <c r="J30" s="1809">
        <v>2887.1012719375503</v>
      </c>
      <c r="K30" s="911">
        <v>378</v>
      </c>
      <c r="L30" s="535"/>
    </row>
    <row r="31" spans="1:12" ht="12.75" customHeight="1" x14ac:dyDescent="0.2">
      <c r="A31" s="3" t="s">
        <v>543</v>
      </c>
      <c r="B31" s="1730">
        <v>13331.529866414001</v>
      </c>
      <c r="C31" s="1203">
        <f t="shared" si="0"/>
        <v>124670.89858097621</v>
      </c>
      <c r="D31" s="1456">
        <v>63869.714999999997</v>
      </c>
      <c r="E31" s="1970">
        <v>0</v>
      </c>
      <c r="F31" s="1103">
        <v>5492.9849999999997</v>
      </c>
      <c r="G31" s="1103">
        <v>0</v>
      </c>
      <c r="H31" s="1855">
        <v>0</v>
      </c>
      <c r="I31" s="1573">
        <v>688.85799999999995</v>
      </c>
      <c r="J31" s="1809">
        <v>54619.340580976212</v>
      </c>
      <c r="K31" s="911">
        <v>5268</v>
      </c>
      <c r="L31" s="535"/>
    </row>
    <row r="32" spans="1:12" ht="12.75" customHeight="1" x14ac:dyDescent="0.2">
      <c r="A32" s="3" t="s">
        <v>544</v>
      </c>
      <c r="B32" s="1730">
        <v>2144.8748529865998</v>
      </c>
      <c r="C32" s="1203">
        <f t="shared" si="0"/>
        <v>17364.859213251311</v>
      </c>
      <c r="D32" s="1456">
        <v>7458.3789999999999</v>
      </c>
      <c r="E32" s="1970">
        <v>0</v>
      </c>
      <c r="F32" s="1103">
        <v>3713.7170000000001</v>
      </c>
      <c r="G32" s="1103">
        <v>0</v>
      </c>
      <c r="H32" s="1855">
        <v>0</v>
      </c>
      <c r="I32" s="1573">
        <v>194.875</v>
      </c>
      <c r="J32" s="1809">
        <v>5997.8882132513127</v>
      </c>
      <c r="K32" s="911">
        <v>590</v>
      </c>
      <c r="L32" s="535"/>
    </row>
    <row r="33" spans="1:13" ht="12.75" customHeight="1" x14ac:dyDescent="0.2">
      <c r="A33" s="3" t="s">
        <v>545</v>
      </c>
      <c r="B33" s="1730">
        <v>758.54958303680007</v>
      </c>
      <c r="C33" s="1203">
        <f t="shared" si="0"/>
        <v>7905.4872944788585</v>
      </c>
      <c r="D33" s="1456">
        <v>3334.39</v>
      </c>
      <c r="E33" s="1970">
        <v>0</v>
      </c>
      <c r="F33" s="1103">
        <v>16.827999999999999</v>
      </c>
      <c r="G33" s="1103">
        <v>0</v>
      </c>
      <c r="H33" s="1855">
        <v>0</v>
      </c>
      <c r="I33" s="1573">
        <v>52.106999999999999</v>
      </c>
      <c r="J33" s="1809">
        <v>4502.1622944788587</v>
      </c>
      <c r="K33" s="911">
        <v>437</v>
      </c>
      <c r="L33" s="535"/>
    </row>
    <row r="34" spans="1:13" ht="12.75" customHeight="1" x14ac:dyDescent="0.2">
      <c r="A34" s="3" t="s">
        <v>546</v>
      </c>
      <c r="B34" s="1730">
        <v>323.91984757189999</v>
      </c>
      <c r="C34" s="1203">
        <f t="shared" si="0"/>
        <v>5077.3990405715067</v>
      </c>
      <c r="D34" s="1456">
        <v>3302.2370000000001</v>
      </c>
      <c r="E34" s="1970">
        <v>0</v>
      </c>
      <c r="F34" s="1103">
        <v>116.953</v>
      </c>
      <c r="G34" s="1103">
        <v>0</v>
      </c>
      <c r="H34" s="1855">
        <v>0</v>
      </c>
      <c r="I34" s="1573">
        <v>25.55</v>
      </c>
      <c r="J34" s="1809">
        <v>1632.6590405715067</v>
      </c>
      <c r="K34" s="911">
        <v>147</v>
      </c>
      <c r="L34" s="535"/>
    </row>
    <row r="35" spans="1:13" ht="12.75" customHeight="1" x14ac:dyDescent="0.2">
      <c r="A35" s="3" t="s">
        <v>158</v>
      </c>
      <c r="B35" s="1730">
        <v>276.23134997530008</v>
      </c>
      <c r="C35" s="1203">
        <f t="shared" si="0"/>
        <v>1814.709077865823</v>
      </c>
      <c r="D35" s="1456">
        <v>913.84900000000005</v>
      </c>
      <c r="E35" s="1970">
        <v>0</v>
      </c>
      <c r="F35" s="1103">
        <v>0</v>
      </c>
      <c r="G35" s="1103">
        <v>0</v>
      </c>
      <c r="H35" s="1855">
        <v>0</v>
      </c>
      <c r="I35" s="1573">
        <v>110.733</v>
      </c>
      <c r="J35" s="1809">
        <v>790.1270778658228</v>
      </c>
      <c r="K35" s="911">
        <v>87</v>
      </c>
      <c r="L35" s="535"/>
    </row>
    <row r="36" spans="1:13" ht="12.75" customHeight="1" x14ac:dyDescent="0.2">
      <c r="A36" s="3" t="s">
        <v>92</v>
      </c>
      <c r="B36" s="1730">
        <v>952.56488244480011</v>
      </c>
      <c r="C36" s="1203">
        <f t="shared" si="0"/>
        <v>7017.8334806621788</v>
      </c>
      <c r="D36" s="1456">
        <v>3103.8519999999999</v>
      </c>
      <c r="E36" s="1970">
        <v>0</v>
      </c>
      <c r="F36" s="1103">
        <v>939.23800000000006</v>
      </c>
      <c r="G36" s="1103">
        <v>0</v>
      </c>
      <c r="H36" s="1855">
        <v>0</v>
      </c>
      <c r="I36" s="1573">
        <v>33.479999999999997</v>
      </c>
      <c r="J36" s="1809">
        <v>2941.2634806621791</v>
      </c>
      <c r="K36" s="911">
        <v>252</v>
      </c>
      <c r="L36" s="535"/>
    </row>
    <row r="37" spans="1:13" ht="12.75" customHeight="1" x14ac:dyDescent="0.2">
      <c r="A37" s="3" t="s">
        <v>547</v>
      </c>
      <c r="B37" s="1730">
        <v>1012.4680451759</v>
      </c>
      <c r="C37" s="1203">
        <f t="shared" si="0"/>
        <v>5383.5520771664123</v>
      </c>
      <c r="D37" s="1456">
        <v>2644.1039999999998</v>
      </c>
      <c r="E37" s="1970">
        <v>0</v>
      </c>
      <c r="F37" s="1103">
        <v>84.477000000000004</v>
      </c>
      <c r="G37" s="1103">
        <v>0</v>
      </c>
      <c r="H37" s="1855">
        <v>0</v>
      </c>
      <c r="I37" s="1573">
        <v>79.692999999999998</v>
      </c>
      <c r="J37" s="1809">
        <v>2575.278077166412</v>
      </c>
      <c r="K37" s="911">
        <v>382</v>
      </c>
      <c r="L37" s="535"/>
    </row>
    <row r="38" spans="1:13" ht="12.75" customHeight="1" x14ac:dyDescent="0.2">
      <c r="A38" s="3" t="s">
        <v>548</v>
      </c>
      <c r="B38" s="1730">
        <v>3451.2191679330003</v>
      </c>
      <c r="C38" s="1203">
        <f t="shared" si="0"/>
        <v>30775.296780814177</v>
      </c>
      <c r="D38" s="1456">
        <v>14280.067999999999</v>
      </c>
      <c r="E38" s="1970">
        <v>0</v>
      </c>
      <c r="F38" s="1103">
        <v>1352.5340000000001</v>
      </c>
      <c r="G38" s="1103">
        <v>0</v>
      </c>
      <c r="H38" s="1855">
        <v>0</v>
      </c>
      <c r="I38" s="1573">
        <v>282.786</v>
      </c>
      <c r="J38" s="1809">
        <v>14859.908780814176</v>
      </c>
      <c r="K38" s="911">
        <v>1456</v>
      </c>
      <c r="L38" s="535"/>
    </row>
    <row r="39" spans="1:13" ht="12.75" customHeight="1" x14ac:dyDescent="0.2">
      <c r="A39" s="3" t="s">
        <v>549</v>
      </c>
      <c r="B39" s="1730">
        <v>287.2331319466</v>
      </c>
      <c r="C39" s="1203">
        <f t="shared" si="0"/>
        <v>2048.5927611930342</v>
      </c>
      <c r="D39" s="1456">
        <v>882.65899999999999</v>
      </c>
      <c r="E39" s="1970">
        <v>0</v>
      </c>
      <c r="F39" s="1103">
        <v>0</v>
      </c>
      <c r="G39" s="1103">
        <v>0</v>
      </c>
      <c r="H39" s="1855">
        <v>0</v>
      </c>
      <c r="I39" s="1573">
        <v>9.6359999999999992</v>
      </c>
      <c r="J39" s="1809">
        <v>1156.2977611930341</v>
      </c>
      <c r="K39" s="911">
        <v>122</v>
      </c>
      <c r="L39" s="535"/>
    </row>
    <row r="40" spans="1:13" ht="12.75" customHeight="1" x14ac:dyDescent="0.2">
      <c r="A40" s="3" t="s">
        <v>550</v>
      </c>
      <c r="B40" s="1730">
        <v>721.35165359860002</v>
      </c>
      <c r="C40" s="1203">
        <f t="shared" si="0"/>
        <v>6516.6490101445615</v>
      </c>
      <c r="D40" s="1456">
        <v>1884.34</v>
      </c>
      <c r="E40" s="1970">
        <v>0</v>
      </c>
      <c r="F40" s="1103">
        <v>31.74</v>
      </c>
      <c r="G40" s="1103">
        <v>0</v>
      </c>
      <c r="H40" s="1855">
        <v>0</v>
      </c>
      <c r="I40" s="1573">
        <v>10.673999999999999</v>
      </c>
      <c r="J40" s="1809">
        <v>4589.8950101445616</v>
      </c>
      <c r="K40" s="911">
        <v>368</v>
      </c>
      <c r="L40" s="535"/>
    </row>
    <row r="41" spans="1:13" ht="12.75" customHeight="1" x14ac:dyDescent="0.2">
      <c r="A41" s="3" t="s">
        <v>551</v>
      </c>
      <c r="B41" s="1730">
        <v>1797.7688256130998</v>
      </c>
      <c r="C41" s="1203">
        <f t="shared" si="0"/>
        <v>15748.865916711455</v>
      </c>
      <c r="D41" s="1456">
        <v>6319.8</v>
      </c>
      <c r="E41" s="1970">
        <v>0</v>
      </c>
      <c r="F41" s="1103">
        <v>476.10500000000002</v>
      </c>
      <c r="G41" s="1103">
        <v>0</v>
      </c>
      <c r="H41" s="1855">
        <v>0</v>
      </c>
      <c r="I41" s="1573">
        <v>49.338000000000001</v>
      </c>
      <c r="J41" s="1809">
        <v>8903.6229167114543</v>
      </c>
      <c r="K41" s="911">
        <v>802</v>
      </c>
      <c r="L41" s="535"/>
    </row>
    <row r="42" spans="1:13" ht="12.75" customHeight="1" x14ac:dyDescent="0.2">
      <c r="A42" s="3" t="s">
        <v>552</v>
      </c>
      <c r="B42" s="1730">
        <v>440.91799312269995</v>
      </c>
      <c r="C42" s="1203">
        <f t="shared" si="0"/>
        <v>2012.4626476095282</v>
      </c>
      <c r="D42" s="1456">
        <v>750.98699999999997</v>
      </c>
      <c r="E42" s="1970">
        <v>0</v>
      </c>
      <c r="F42" s="1103">
        <v>168.28200000000001</v>
      </c>
      <c r="G42" s="1103">
        <v>0</v>
      </c>
      <c r="H42" s="1855">
        <v>0</v>
      </c>
      <c r="I42" s="1573">
        <v>5.532</v>
      </c>
      <c r="J42" s="1809">
        <v>1087.661647609528</v>
      </c>
      <c r="K42" s="911">
        <v>133</v>
      </c>
      <c r="L42" s="535"/>
    </row>
    <row r="43" spans="1:13" ht="12.75" customHeight="1" x14ac:dyDescent="0.2">
      <c r="A43" s="3" t="s">
        <v>553</v>
      </c>
      <c r="B43" s="1730">
        <v>1223.2388402873</v>
      </c>
      <c r="C43" s="1203">
        <f t="shared" si="0"/>
        <v>10651.140885329249</v>
      </c>
      <c r="D43" s="1456">
        <v>4764.8419999999996</v>
      </c>
      <c r="E43" s="1970">
        <v>0</v>
      </c>
      <c r="F43" s="1103">
        <v>154.285</v>
      </c>
      <c r="G43" s="1103">
        <v>0</v>
      </c>
      <c r="H43" s="1855">
        <v>0</v>
      </c>
      <c r="I43" s="1573">
        <v>26.882000000000001</v>
      </c>
      <c r="J43" s="1809">
        <v>5705.1318853292496</v>
      </c>
      <c r="K43" s="911">
        <v>530</v>
      </c>
      <c r="L43" s="535"/>
    </row>
    <row r="44" spans="1:13" ht="12.75" customHeight="1" x14ac:dyDescent="0.2">
      <c r="A44" s="3" t="s">
        <v>554</v>
      </c>
      <c r="B44" s="1730">
        <v>306.36025792629999</v>
      </c>
      <c r="C44" s="1203">
        <f t="shared" si="0"/>
        <v>1411.1227463120129</v>
      </c>
      <c r="D44" s="1456">
        <v>810.154</v>
      </c>
      <c r="E44" s="1970">
        <v>0</v>
      </c>
      <c r="F44" s="1103">
        <v>0</v>
      </c>
      <c r="G44" s="1103">
        <v>0</v>
      </c>
      <c r="H44" s="1855">
        <v>0</v>
      </c>
      <c r="I44" s="1573">
        <v>7.3970000000000002</v>
      </c>
      <c r="J44" s="1809">
        <v>593.57174631201281</v>
      </c>
      <c r="K44" s="911">
        <v>95</v>
      </c>
      <c r="L44" s="535"/>
    </row>
    <row r="45" spans="1:13" ht="12.75" customHeight="1" x14ac:dyDescent="0.2">
      <c r="A45" s="3" t="s">
        <v>555</v>
      </c>
      <c r="B45" s="1730">
        <v>5486.6688238669994</v>
      </c>
      <c r="C45" s="1203">
        <f t="shared" si="0"/>
        <v>35272.857739892461</v>
      </c>
      <c r="D45" s="1456">
        <v>16051.746999999999</v>
      </c>
      <c r="E45" s="1970">
        <v>243.04676999999998</v>
      </c>
      <c r="F45" s="1103">
        <v>1556</v>
      </c>
      <c r="G45" s="1103">
        <v>0</v>
      </c>
      <c r="H45" s="1855">
        <v>0</v>
      </c>
      <c r="I45" s="1573">
        <v>229.02600000000001</v>
      </c>
      <c r="J45" s="1809">
        <v>17193.037969892459</v>
      </c>
      <c r="K45" s="911">
        <v>1889</v>
      </c>
      <c r="L45" s="535"/>
    </row>
    <row r="46" spans="1:13" ht="12.75" customHeight="1" x14ac:dyDescent="0.2">
      <c r="A46" s="3" t="s">
        <v>556</v>
      </c>
      <c r="B46" s="1730">
        <v>968.7322951077</v>
      </c>
      <c r="C46" s="1203">
        <f t="shared" si="0"/>
        <v>5778.5091982510949</v>
      </c>
      <c r="D46" s="1456">
        <v>2913.4430000000002</v>
      </c>
      <c r="E46" s="1970">
        <v>0</v>
      </c>
      <c r="F46" s="1103">
        <v>28.760999999999999</v>
      </c>
      <c r="G46" s="1103">
        <v>0</v>
      </c>
      <c r="H46" s="1855">
        <v>0</v>
      </c>
      <c r="I46" s="1573">
        <v>97.757000000000005</v>
      </c>
      <c r="J46" s="1809">
        <v>2738.5481982510946</v>
      </c>
      <c r="K46" s="911">
        <v>245</v>
      </c>
      <c r="L46" s="535"/>
    </row>
    <row r="47" spans="1:13" ht="12.75" customHeight="1" x14ac:dyDescent="0.2">
      <c r="A47" s="3" t="s">
        <v>2073</v>
      </c>
      <c r="B47" s="1730">
        <v>864.6321260036998</v>
      </c>
      <c r="C47" s="1203">
        <f t="shared" si="0"/>
        <v>9232.0746138458762</v>
      </c>
      <c r="D47" s="1456">
        <v>4975.2979999999998</v>
      </c>
      <c r="E47" s="1970">
        <v>0</v>
      </c>
      <c r="F47" s="1103">
        <v>70.278000000000006</v>
      </c>
      <c r="G47" s="1103">
        <v>0</v>
      </c>
      <c r="H47" s="1855">
        <v>0</v>
      </c>
      <c r="I47" s="1573">
        <v>19.844000000000001</v>
      </c>
      <c r="J47" s="1809">
        <v>4166.6546138458762</v>
      </c>
      <c r="K47" s="911">
        <v>406</v>
      </c>
      <c r="L47" s="535"/>
      <c r="M47" s="16"/>
    </row>
    <row r="48" spans="1:13" ht="12.75" customHeight="1" x14ac:dyDescent="0.2">
      <c r="A48" s="536"/>
      <c r="B48" s="537"/>
      <c r="C48" s="1058"/>
      <c r="D48" s="1104"/>
      <c r="E48" s="1104"/>
      <c r="F48" s="1104"/>
      <c r="G48" s="1104"/>
      <c r="H48" s="1104"/>
      <c r="I48" s="1574"/>
      <c r="J48" s="1105"/>
      <c r="K48" s="711"/>
      <c r="L48" s="535"/>
    </row>
    <row r="49" spans="1:13" ht="12.75" customHeight="1" x14ac:dyDescent="0.2">
      <c r="A49" s="538" t="s">
        <v>10</v>
      </c>
      <c r="B49" s="539">
        <f>SUM(B4:B47)</f>
        <v>120903.14043089919</v>
      </c>
      <c r="C49" s="1106">
        <f t="shared" ref="C49:J49" si="1">SUM(C4:C47)</f>
        <v>1039772.3668268906</v>
      </c>
      <c r="D49" s="1106">
        <f t="shared" si="1"/>
        <v>473760.09800000011</v>
      </c>
      <c r="E49" s="1106">
        <f t="shared" si="1"/>
        <v>7394.1370299999999</v>
      </c>
      <c r="F49" s="1106">
        <f t="shared" si="1"/>
        <v>54847.732000000004</v>
      </c>
      <c r="G49" s="1106">
        <f t="shared" si="1"/>
        <v>0</v>
      </c>
      <c r="H49" s="1106">
        <f t="shared" si="1"/>
        <v>11460.44716</v>
      </c>
      <c r="I49" s="1107">
        <f t="shared" si="1"/>
        <v>7201.0499999999993</v>
      </c>
      <c r="J49" s="1108">
        <f t="shared" si="1"/>
        <v>485108.90263689024</v>
      </c>
      <c r="K49" s="960">
        <v>46683</v>
      </c>
      <c r="L49" s="535"/>
    </row>
    <row r="50" spans="1:13" ht="12.75" customHeight="1" thickBot="1" x14ac:dyDescent="0.25">
      <c r="A50" s="540"/>
      <c r="B50" s="541"/>
      <c r="C50" s="1072"/>
      <c r="D50" s="1109"/>
      <c r="E50" s="1109"/>
      <c r="F50" s="1110"/>
      <c r="G50" s="1109"/>
      <c r="H50" s="1109"/>
      <c r="I50" s="1575"/>
      <c r="J50" s="1111"/>
      <c r="K50" s="712"/>
      <c r="L50" s="542"/>
    </row>
    <row r="51" spans="1:13" ht="12.75" customHeight="1" x14ac:dyDescent="0.2">
      <c r="A51" s="158" t="s">
        <v>284</v>
      </c>
      <c r="B51" s="1733">
        <v>67462.438429672009</v>
      </c>
      <c r="C51" s="1203">
        <f>SUM(D51:J51)</f>
        <v>604796.91430614539</v>
      </c>
      <c r="D51" s="1456">
        <v>279604.884122124</v>
      </c>
      <c r="E51" s="1878">
        <v>43.433980000000005</v>
      </c>
      <c r="F51" s="1022">
        <v>30476.248937952034</v>
      </c>
      <c r="G51" s="1022">
        <v>0</v>
      </c>
      <c r="H51" s="1837">
        <v>0</v>
      </c>
      <c r="I51" s="1478">
        <v>3780.3321220316843</v>
      </c>
      <c r="J51" s="1809">
        <v>290892.01514403778</v>
      </c>
      <c r="K51" s="847">
        <v>27883</v>
      </c>
      <c r="L51" s="542"/>
    </row>
    <row r="52" spans="1:13" ht="12.75" customHeight="1" x14ac:dyDescent="0.2">
      <c r="A52" s="107" t="s">
        <v>285</v>
      </c>
      <c r="B52" s="1733">
        <v>53440.702001637066</v>
      </c>
      <c r="C52" s="1203">
        <f>SUM(D52:J52)</f>
        <v>434975.45252074488</v>
      </c>
      <c r="D52" s="1456">
        <v>194155.21387787606</v>
      </c>
      <c r="E52" s="1878">
        <v>7350.7030500000001</v>
      </c>
      <c r="F52" s="1022">
        <v>24371.48306204797</v>
      </c>
      <c r="G52" s="1022">
        <v>0</v>
      </c>
      <c r="H52" s="1837">
        <v>11460.44716</v>
      </c>
      <c r="I52" s="1478">
        <v>3420.7178779683172</v>
      </c>
      <c r="J52" s="1809">
        <v>194216.88749285252</v>
      </c>
      <c r="K52" s="847">
        <v>18800</v>
      </c>
      <c r="L52" s="542"/>
    </row>
    <row r="53" spans="1:13" ht="12.75" customHeight="1" x14ac:dyDescent="0.2">
      <c r="A53" s="536"/>
      <c r="B53" s="544"/>
      <c r="C53" s="1058"/>
      <c r="D53" s="1112"/>
      <c r="E53" s="1112"/>
      <c r="F53" s="1112"/>
      <c r="G53" s="1112"/>
      <c r="H53" s="1112"/>
      <c r="I53" s="1576"/>
      <c r="J53" s="1113"/>
      <c r="K53" s="928"/>
      <c r="L53" s="542"/>
    </row>
    <row r="54" spans="1:13" ht="12.75" customHeight="1" x14ac:dyDescent="0.2">
      <c r="A54" s="538" t="s">
        <v>10</v>
      </c>
      <c r="B54" s="545">
        <f>SUM(B51:B52)</f>
        <v>120903.14043130908</v>
      </c>
      <c r="C54" s="1114">
        <f t="shared" ref="C54:K54" si="2">SUM(C51:C52)</f>
        <v>1039772.3668268903</v>
      </c>
      <c r="D54" s="1114">
        <f t="shared" si="2"/>
        <v>473760.09800000006</v>
      </c>
      <c r="E54" s="1114">
        <f t="shared" si="2"/>
        <v>7394.1370299999999</v>
      </c>
      <c r="F54" s="1114">
        <f t="shared" si="2"/>
        <v>54847.732000000004</v>
      </c>
      <c r="G54" s="1114">
        <f t="shared" si="2"/>
        <v>0</v>
      </c>
      <c r="H54" s="1114">
        <f t="shared" si="2"/>
        <v>11460.44716</v>
      </c>
      <c r="I54" s="1115">
        <f t="shared" si="2"/>
        <v>7201.0500000000011</v>
      </c>
      <c r="J54" s="1116">
        <f t="shared" si="2"/>
        <v>485108.9026368903</v>
      </c>
      <c r="K54" s="961">
        <f t="shared" si="2"/>
        <v>46683</v>
      </c>
      <c r="L54" s="542"/>
    </row>
    <row r="55" spans="1:13" ht="12.75" customHeight="1" thickBot="1" x14ac:dyDescent="0.25">
      <c r="A55" s="80"/>
      <c r="B55" s="546"/>
      <c r="C55" s="547"/>
      <c r="D55" s="547"/>
      <c r="E55" s="547"/>
      <c r="F55" s="547"/>
      <c r="G55" s="547"/>
      <c r="H55" s="548"/>
      <c r="I55" s="1577"/>
      <c r="J55" s="617"/>
      <c r="K55" s="714"/>
      <c r="L55" s="543"/>
    </row>
    <row r="56" spans="1:13" ht="12.75" customHeight="1" x14ac:dyDescent="0.2">
      <c r="A56" s="666"/>
      <c r="B56" s="667"/>
      <c r="C56" s="668"/>
      <c r="D56" s="668"/>
      <c r="E56" s="668"/>
      <c r="F56" s="668"/>
      <c r="G56" s="668"/>
      <c r="H56" s="668"/>
      <c r="I56" s="1708"/>
      <c r="J56" s="1708"/>
      <c r="K56" s="829"/>
      <c r="L56" s="543"/>
    </row>
    <row r="57" spans="1:13" x14ac:dyDescent="0.2">
      <c r="A57" s="670" t="s">
        <v>2063</v>
      </c>
      <c r="B57" s="609"/>
      <c r="C57" s="272"/>
      <c r="D57" s="272"/>
      <c r="E57" s="272"/>
      <c r="F57" s="272"/>
      <c r="G57" s="272"/>
      <c r="H57" s="272"/>
      <c r="I57" s="1709"/>
      <c r="J57" s="1709"/>
      <c r="K57" s="674"/>
      <c r="L57" s="12"/>
    </row>
    <row r="58" spans="1:13" ht="12" customHeight="1" x14ac:dyDescent="0.2">
      <c r="A58" s="2037" t="s">
        <v>2146</v>
      </c>
      <c r="B58" s="2035"/>
      <c r="C58" s="2035"/>
      <c r="D58" s="2035"/>
      <c r="E58" s="2035"/>
      <c r="F58" s="2035"/>
      <c r="G58" s="2035"/>
      <c r="H58" s="2035"/>
      <c r="I58" s="2036"/>
      <c r="J58" s="2037"/>
      <c r="K58" s="2036"/>
      <c r="L58" s="15"/>
      <c r="M58" s="16"/>
    </row>
    <row r="59" spans="1:13" ht="36" customHeight="1" x14ac:dyDescent="0.2">
      <c r="A59" s="2034" t="s">
        <v>2084</v>
      </c>
      <c r="B59" s="2035"/>
      <c r="C59" s="2035"/>
      <c r="D59" s="2035"/>
      <c r="E59" s="2035"/>
      <c r="F59" s="2035"/>
      <c r="G59" s="2035"/>
      <c r="H59" s="2035"/>
      <c r="I59" s="2036"/>
      <c r="J59" s="2037"/>
      <c r="K59" s="2036"/>
      <c r="L59" s="15"/>
      <c r="M59" s="16"/>
    </row>
    <row r="60" spans="1:13" ht="12.75" customHeight="1" x14ac:dyDescent="0.2">
      <c r="A60" s="2037" t="s">
        <v>1247</v>
      </c>
      <c r="B60" s="2035"/>
      <c r="C60" s="2035"/>
      <c r="D60" s="2035"/>
      <c r="E60" s="2035"/>
      <c r="F60" s="2035"/>
      <c r="G60" s="2035"/>
      <c r="H60" s="2035"/>
      <c r="I60" s="2036"/>
      <c r="J60" s="2037"/>
      <c r="K60" s="2036"/>
      <c r="L60" s="15"/>
    </row>
    <row r="61" spans="1:13" ht="36" customHeight="1" x14ac:dyDescent="0.2">
      <c r="A61" s="2034" t="s">
        <v>2109</v>
      </c>
      <c r="B61" s="2035"/>
      <c r="C61" s="2035"/>
      <c r="D61" s="2035"/>
      <c r="E61" s="2035"/>
      <c r="F61" s="2035"/>
      <c r="G61" s="2035"/>
      <c r="H61" s="2035"/>
      <c r="I61" s="2036"/>
      <c r="J61" s="2037"/>
      <c r="K61" s="2036"/>
    </row>
    <row r="62" spans="1:13" ht="12" customHeight="1" x14ac:dyDescent="0.2">
      <c r="A62" s="2037" t="s">
        <v>2079</v>
      </c>
      <c r="B62" s="2035"/>
      <c r="C62" s="2035"/>
      <c r="D62" s="2035"/>
      <c r="E62" s="2035"/>
      <c r="F62" s="2035"/>
      <c r="G62" s="2035"/>
      <c r="H62" s="2035"/>
      <c r="I62" s="2036"/>
      <c r="J62" s="2037"/>
      <c r="K62" s="2036"/>
      <c r="L62" s="15"/>
      <c r="M62" s="16"/>
    </row>
    <row r="63" spans="1:13" ht="24" customHeight="1" x14ac:dyDescent="0.2">
      <c r="A63" s="2034" t="s">
        <v>2088</v>
      </c>
      <c r="B63" s="2035"/>
      <c r="C63" s="2035"/>
      <c r="D63" s="2035"/>
      <c r="E63" s="2035"/>
      <c r="F63" s="2035"/>
      <c r="G63" s="2035"/>
      <c r="H63" s="2035"/>
      <c r="I63" s="2036"/>
      <c r="J63" s="2037"/>
      <c r="K63" s="2036"/>
      <c r="L63" s="15"/>
      <c r="M63" s="16"/>
    </row>
    <row r="64" spans="1:13" ht="24" customHeight="1" x14ac:dyDescent="0.2">
      <c r="A64" s="2034" t="s">
        <v>1248</v>
      </c>
      <c r="B64" s="2035"/>
      <c r="C64" s="2035"/>
      <c r="D64" s="2035"/>
      <c r="E64" s="2035"/>
      <c r="F64" s="2035"/>
      <c r="G64" s="2035"/>
      <c r="H64" s="2035"/>
      <c r="I64" s="2036"/>
      <c r="J64" s="2037"/>
      <c r="K64" s="2036"/>
    </row>
    <row r="65" spans="1:13" ht="12.75" thickBot="1" x14ac:dyDescent="0.25">
      <c r="A65" s="2038" t="s">
        <v>2129</v>
      </c>
      <c r="B65" s="2039"/>
      <c r="C65" s="2039"/>
      <c r="D65" s="2039"/>
      <c r="E65" s="2039"/>
      <c r="F65" s="2039"/>
      <c r="G65" s="2039"/>
      <c r="H65" s="2039"/>
      <c r="I65" s="2040"/>
      <c r="J65" s="2038"/>
      <c r="K65" s="2040"/>
    </row>
    <row r="66" spans="1:13" x14ac:dyDescent="0.2">
      <c r="A66" s="549"/>
      <c r="B66" s="550"/>
      <c r="C66" s="551"/>
      <c r="D66" s="552"/>
      <c r="E66" s="552"/>
      <c r="F66" s="552"/>
      <c r="G66" s="552"/>
      <c r="H66" s="552"/>
      <c r="I66" s="1638"/>
      <c r="J66" s="1638"/>
      <c r="K66" s="715"/>
      <c r="M66" s="16"/>
    </row>
    <row r="67" spans="1:13" x14ac:dyDescent="0.2">
      <c r="B67" s="112"/>
      <c r="C67" s="112"/>
      <c r="D67" s="112"/>
      <c r="E67" s="112"/>
      <c r="F67" s="112"/>
      <c r="G67" s="112"/>
      <c r="H67" s="112"/>
      <c r="I67" s="112"/>
      <c r="J67" s="112"/>
      <c r="K67" s="112"/>
      <c r="M67" s="16"/>
    </row>
    <row r="68" spans="1:13" x14ac:dyDescent="0.2">
      <c r="A68" s="46"/>
      <c r="B68" s="112"/>
      <c r="C68" s="310"/>
      <c r="D68" s="311"/>
      <c r="E68" s="311"/>
      <c r="F68" s="311"/>
      <c r="G68" s="311"/>
      <c r="H68" s="311"/>
      <c r="I68" s="311"/>
      <c r="J68" s="311"/>
      <c r="K68" s="574"/>
      <c r="M68" s="16"/>
    </row>
    <row r="69" spans="1:13" x14ac:dyDescent="0.2">
      <c r="I69" s="19"/>
      <c r="J69" s="19"/>
    </row>
    <row r="70" spans="1:13" x14ac:dyDescent="0.2">
      <c r="I70" s="19"/>
      <c r="J70" s="19"/>
    </row>
    <row r="71" spans="1:13" x14ac:dyDescent="0.2">
      <c r="I71" s="19"/>
      <c r="J71" s="19"/>
    </row>
  </sheetData>
  <mergeCells count="10">
    <mergeCell ref="A1:K1"/>
    <mergeCell ref="A2:K2"/>
    <mergeCell ref="A58:K58"/>
    <mergeCell ref="A59:K59"/>
    <mergeCell ref="A65:K65"/>
    <mergeCell ref="A63:K63"/>
    <mergeCell ref="A64:K64"/>
    <mergeCell ref="A60:K60"/>
    <mergeCell ref="A61:K61"/>
    <mergeCell ref="A62:K62"/>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4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2" x14ac:dyDescent="0.2">
      <c r="A1" s="2056" t="s">
        <v>2144</v>
      </c>
      <c r="B1" s="2057"/>
      <c r="C1" s="2057"/>
      <c r="D1" s="2057"/>
      <c r="E1" s="2057"/>
      <c r="F1" s="2057"/>
      <c r="G1" s="2057"/>
      <c r="H1" s="2057"/>
      <c r="I1" s="2057"/>
      <c r="J1" s="2057"/>
      <c r="K1" s="2058"/>
      <c r="L1" s="12"/>
    </row>
    <row r="2" spans="1:12" ht="13.5" customHeight="1" thickBot="1" x14ac:dyDescent="0.25">
      <c r="A2" s="2044" t="s">
        <v>1945</v>
      </c>
      <c r="B2" s="2045"/>
      <c r="C2" s="2045"/>
      <c r="D2" s="2045"/>
      <c r="E2" s="2045"/>
      <c r="F2" s="2045"/>
      <c r="G2" s="2045"/>
      <c r="H2" s="2045"/>
      <c r="I2" s="2045"/>
      <c r="J2" s="2045"/>
      <c r="K2" s="2046"/>
      <c r="L2" s="12"/>
    </row>
    <row r="3" spans="1:12"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c r="L3" s="15"/>
    </row>
    <row r="4" spans="1:12" ht="12.75" x14ac:dyDescent="0.2">
      <c r="A4" s="23" t="s">
        <v>241</v>
      </c>
      <c r="B4" s="1730">
        <v>4775.6791651439999</v>
      </c>
      <c r="C4" s="1203">
        <f>SUM(D4:J4)</f>
        <v>37071.679913293912</v>
      </c>
      <c r="D4" s="1456">
        <v>19778.281999999999</v>
      </c>
      <c r="E4" s="1971">
        <v>0</v>
      </c>
      <c r="F4" s="1099">
        <v>1192.0889999999999</v>
      </c>
      <c r="G4" s="1099">
        <v>0</v>
      </c>
      <c r="H4" s="1856">
        <v>0</v>
      </c>
      <c r="I4" s="1570">
        <v>737.84199999999998</v>
      </c>
      <c r="J4" s="1809">
        <v>15363.466913293911</v>
      </c>
      <c r="K4" s="910">
        <v>1721</v>
      </c>
      <c r="L4" s="523"/>
    </row>
    <row r="5" spans="1:12" ht="12.75" x14ac:dyDescent="0.2">
      <c r="A5" s="3" t="s">
        <v>557</v>
      </c>
      <c r="B5" s="1730">
        <v>514.51819799270004</v>
      </c>
      <c r="C5" s="1203">
        <f t="shared" ref="C5:C68" si="0">SUM(D5:J5)</f>
        <v>5445.5681061831119</v>
      </c>
      <c r="D5" s="1456">
        <v>2486.7779999999998</v>
      </c>
      <c r="E5" s="1971">
        <v>0</v>
      </c>
      <c r="F5" s="1099">
        <v>0</v>
      </c>
      <c r="G5" s="1099">
        <v>0</v>
      </c>
      <c r="H5" s="1856">
        <v>0</v>
      </c>
      <c r="I5" s="1571">
        <v>0.115</v>
      </c>
      <c r="J5" s="1809">
        <v>2958.6751061831123</v>
      </c>
      <c r="K5" s="911">
        <v>249</v>
      </c>
      <c r="L5" s="523"/>
    </row>
    <row r="6" spans="1:12" ht="12.75" x14ac:dyDescent="0.2">
      <c r="A6" s="3" t="s">
        <v>558</v>
      </c>
      <c r="B6" s="1730">
        <v>1240.7189280045998</v>
      </c>
      <c r="C6" s="1203">
        <f t="shared" si="0"/>
        <v>6873.1754821588074</v>
      </c>
      <c r="D6" s="1456">
        <v>3859.4209999999998</v>
      </c>
      <c r="E6" s="1971">
        <v>0</v>
      </c>
      <c r="F6" s="1099">
        <v>227.352</v>
      </c>
      <c r="G6" s="1099">
        <v>0</v>
      </c>
      <c r="H6" s="1856">
        <v>0</v>
      </c>
      <c r="I6" s="1571">
        <v>86.385999999999996</v>
      </c>
      <c r="J6" s="1809">
        <v>2700.0164821588078</v>
      </c>
      <c r="K6" s="911">
        <v>266</v>
      </c>
      <c r="L6" s="523"/>
    </row>
    <row r="7" spans="1:12" ht="12.75" x14ac:dyDescent="0.2">
      <c r="A7" s="3" t="s">
        <v>134</v>
      </c>
      <c r="B7" s="1730">
        <v>2797.0827074569002</v>
      </c>
      <c r="C7" s="1203">
        <f t="shared" si="0"/>
        <v>15142.858005253634</v>
      </c>
      <c r="D7" s="1456">
        <v>7104.277</v>
      </c>
      <c r="E7" s="1971">
        <v>0</v>
      </c>
      <c r="F7" s="1099">
        <v>770.75099999999998</v>
      </c>
      <c r="G7" s="1099">
        <v>0</v>
      </c>
      <c r="H7" s="1856">
        <v>0</v>
      </c>
      <c r="I7" s="1571">
        <v>162.28299999999999</v>
      </c>
      <c r="J7" s="1809">
        <v>7105.5470052536339</v>
      </c>
      <c r="K7" s="911">
        <v>909</v>
      </c>
      <c r="L7" s="523"/>
    </row>
    <row r="8" spans="1:12" ht="12.75" x14ac:dyDescent="0.2">
      <c r="A8" s="3" t="s">
        <v>559</v>
      </c>
      <c r="B8" s="1730">
        <v>353.22378184020005</v>
      </c>
      <c r="C8" s="1203">
        <f t="shared" si="0"/>
        <v>1638.3809687711982</v>
      </c>
      <c r="D8" s="1456">
        <v>761.73299999999995</v>
      </c>
      <c r="E8" s="1971">
        <v>0</v>
      </c>
      <c r="F8" s="1099">
        <v>26.396999999999998</v>
      </c>
      <c r="G8" s="1099">
        <v>0</v>
      </c>
      <c r="H8" s="1856">
        <v>0</v>
      </c>
      <c r="I8" s="1571">
        <v>38.460999999999999</v>
      </c>
      <c r="J8" s="1809">
        <v>811.78996877119812</v>
      </c>
      <c r="K8" s="911">
        <v>103</v>
      </c>
      <c r="L8" s="523"/>
    </row>
    <row r="9" spans="1:12" ht="12.75" x14ac:dyDescent="0.2">
      <c r="A9" s="3" t="s">
        <v>560</v>
      </c>
      <c r="B9" s="1730">
        <v>2401.2927948922002</v>
      </c>
      <c r="C9" s="1203">
        <f t="shared" si="0"/>
        <v>13928.324481466274</v>
      </c>
      <c r="D9" s="1456">
        <v>6075.0510000000004</v>
      </c>
      <c r="E9" s="1971">
        <v>0</v>
      </c>
      <c r="F9" s="1099">
        <v>197.834</v>
      </c>
      <c r="G9" s="1099">
        <v>0</v>
      </c>
      <c r="H9" s="1856">
        <v>0</v>
      </c>
      <c r="I9" s="1571">
        <v>237.28100000000001</v>
      </c>
      <c r="J9" s="1809">
        <v>7418.1584814662738</v>
      </c>
      <c r="K9" s="911">
        <v>760</v>
      </c>
      <c r="L9" s="523"/>
    </row>
    <row r="10" spans="1:12" ht="12.75" x14ac:dyDescent="0.2">
      <c r="A10" s="3" t="s">
        <v>55</v>
      </c>
      <c r="B10" s="1730">
        <v>359.24137332689992</v>
      </c>
      <c r="C10" s="1203">
        <f t="shared" si="0"/>
        <v>1694.0187095214158</v>
      </c>
      <c r="D10" s="1456">
        <v>1000.276</v>
      </c>
      <c r="E10" s="1971">
        <v>0</v>
      </c>
      <c r="F10" s="1099">
        <v>0</v>
      </c>
      <c r="G10" s="1099">
        <v>0</v>
      </c>
      <c r="H10" s="1856">
        <v>0</v>
      </c>
      <c r="I10" s="1571">
        <v>46.713999999999999</v>
      </c>
      <c r="J10" s="1809">
        <v>647.02870952141575</v>
      </c>
      <c r="K10" s="911">
        <v>88</v>
      </c>
      <c r="L10" s="523"/>
    </row>
    <row r="11" spans="1:12" ht="12.75" x14ac:dyDescent="0.2">
      <c r="A11" s="3" t="s">
        <v>136</v>
      </c>
      <c r="B11" s="1730">
        <v>1331.1042073556</v>
      </c>
      <c r="C11" s="1203">
        <f t="shared" si="0"/>
        <v>7174.9744490549056</v>
      </c>
      <c r="D11" s="1456">
        <v>2883.82</v>
      </c>
      <c r="E11" s="1971">
        <v>0</v>
      </c>
      <c r="F11" s="1099">
        <v>129.065</v>
      </c>
      <c r="G11" s="1099">
        <v>0</v>
      </c>
      <c r="H11" s="1856">
        <v>0</v>
      </c>
      <c r="I11" s="1099">
        <v>53.201999999999998</v>
      </c>
      <c r="J11" s="1812">
        <v>4108.8874490549051</v>
      </c>
      <c r="K11" s="911">
        <v>447</v>
      </c>
      <c r="L11" s="523"/>
    </row>
    <row r="12" spans="1:12" ht="12.75" x14ac:dyDescent="0.2">
      <c r="A12" s="3" t="s">
        <v>561</v>
      </c>
      <c r="B12" s="1730">
        <v>892.66361963189991</v>
      </c>
      <c r="C12" s="1203">
        <f t="shared" si="0"/>
        <v>4328.1134554392147</v>
      </c>
      <c r="D12" s="1456">
        <v>2834.5819999999999</v>
      </c>
      <c r="E12" s="1971">
        <v>0</v>
      </c>
      <c r="F12" s="1099">
        <v>74.367999999999995</v>
      </c>
      <c r="G12" s="1099">
        <v>0</v>
      </c>
      <c r="H12" s="1856">
        <v>0</v>
      </c>
      <c r="I12" s="1099">
        <v>124.44799999999999</v>
      </c>
      <c r="J12" s="1812">
        <v>1294.715455439215</v>
      </c>
      <c r="K12" s="911">
        <v>202</v>
      </c>
      <c r="L12" s="523"/>
    </row>
    <row r="13" spans="1:12" ht="12.75" x14ac:dyDescent="0.2">
      <c r="A13" s="3" t="s">
        <v>562</v>
      </c>
      <c r="B13" s="1730">
        <v>9491.0520956279997</v>
      </c>
      <c r="C13" s="1203">
        <f t="shared" si="0"/>
        <v>55173.704912248912</v>
      </c>
      <c r="D13" s="1456">
        <v>26743.337</v>
      </c>
      <c r="E13" s="1971">
        <v>0</v>
      </c>
      <c r="F13" s="1099">
        <v>4591.2020000000002</v>
      </c>
      <c r="G13" s="1099">
        <v>0</v>
      </c>
      <c r="H13" s="1856">
        <v>0</v>
      </c>
      <c r="I13" s="1099">
        <v>932.02300000000002</v>
      </c>
      <c r="J13" s="1812">
        <v>22907.14291224891</v>
      </c>
      <c r="K13" s="911">
        <v>2099</v>
      </c>
      <c r="L13" s="523"/>
    </row>
    <row r="14" spans="1:12" ht="12.75" x14ac:dyDescent="0.2">
      <c r="A14" s="3" t="s">
        <v>563</v>
      </c>
      <c r="B14" s="1730">
        <v>2585.3464208142</v>
      </c>
      <c r="C14" s="1203">
        <f t="shared" si="0"/>
        <v>14048.987948410784</v>
      </c>
      <c r="D14" s="1456">
        <v>8514.4240000000009</v>
      </c>
      <c r="E14" s="1971">
        <v>0</v>
      </c>
      <c r="F14" s="1099">
        <v>389.39600000000002</v>
      </c>
      <c r="G14" s="1099">
        <v>0</v>
      </c>
      <c r="H14" s="1856">
        <v>0</v>
      </c>
      <c r="I14" s="1099">
        <v>88.882000000000005</v>
      </c>
      <c r="J14" s="1812">
        <v>5056.2859484107821</v>
      </c>
      <c r="K14" s="911">
        <v>581</v>
      </c>
      <c r="L14" s="523"/>
    </row>
    <row r="15" spans="1:12" ht="12.75" x14ac:dyDescent="0.2">
      <c r="A15" s="3" t="s">
        <v>138</v>
      </c>
      <c r="B15" s="1730">
        <v>1223.8893751168998</v>
      </c>
      <c r="C15" s="1203">
        <f t="shared" si="0"/>
        <v>7773.597336964398</v>
      </c>
      <c r="D15" s="1456">
        <v>3851.1779999999999</v>
      </c>
      <c r="E15" s="1971">
        <v>0</v>
      </c>
      <c r="F15" s="1099">
        <v>99.534999999999997</v>
      </c>
      <c r="G15" s="1099">
        <v>0</v>
      </c>
      <c r="H15" s="1856">
        <v>0</v>
      </c>
      <c r="I15" s="1099">
        <v>33.631999999999998</v>
      </c>
      <c r="J15" s="1812">
        <v>3789.2523369643982</v>
      </c>
      <c r="K15" s="911">
        <v>372</v>
      </c>
      <c r="L15" s="523"/>
    </row>
    <row r="16" spans="1:12" ht="12.75" x14ac:dyDescent="0.2">
      <c r="A16" s="3" t="s">
        <v>61</v>
      </c>
      <c r="B16" s="1730">
        <v>814.00351881850008</v>
      </c>
      <c r="C16" s="1203">
        <f t="shared" si="0"/>
        <v>7398.4415688582312</v>
      </c>
      <c r="D16" s="1456">
        <v>3042.82</v>
      </c>
      <c r="E16" s="1971">
        <v>0</v>
      </c>
      <c r="F16" s="1099">
        <v>63.966000000000001</v>
      </c>
      <c r="G16" s="1099">
        <v>0</v>
      </c>
      <c r="H16" s="1856">
        <v>0</v>
      </c>
      <c r="I16" s="1099">
        <v>70.272999999999996</v>
      </c>
      <c r="J16" s="1812">
        <v>4221.382568858231</v>
      </c>
      <c r="K16" s="911">
        <v>410</v>
      </c>
      <c r="L16" s="523"/>
    </row>
    <row r="17" spans="1:12" ht="12.75" x14ac:dyDescent="0.2">
      <c r="A17" s="3" t="s">
        <v>564</v>
      </c>
      <c r="B17" s="1730">
        <v>2970.9592102758002</v>
      </c>
      <c r="C17" s="1203">
        <f t="shared" si="0"/>
        <v>17894.239399141381</v>
      </c>
      <c r="D17" s="1456">
        <v>10770.450999999999</v>
      </c>
      <c r="E17" s="1971">
        <v>0</v>
      </c>
      <c r="F17" s="1099">
        <v>968.476</v>
      </c>
      <c r="G17" s="1099">
        <v>0</v>
      </c>
      <c r="H17" s="1856">
        <v>0</v>
      </c>
      <c r="I17" s="1099">
        <v>193.726</v>
      </c>
      <c r="J17" s="1812">
        <v>5961.5863991413817</v>
      </c>
      <c r="K17" s="911">
        <v>613</v>
      </c>
      <c r="L17" s="523"/>
    </row>
    <row r="18" spans="1:12" ht="12.75" x14ac:dyDescent="0.2">
      <c r="A18" s="3" t="s">
        <v>565</v>
      </c>
      <c r="B18" s="1730">
        <v>3094.2159474806999</v>
      </c>
      <c r="C18" s="1203">
        <f t="shared" si="0"/>
        <v>21469.971143763032</v>
      </c>
      <c r="D18" s="1456">
        <v>11603.134</v>
      </c>
      <c r="E18" s="1971">
        <v>0</v>
      </c>
      <c r="F18" s="1099">
        <v>772.91899999999998</v>
      </c>
      <c r="G18" s="1099">
        <v>0</v>
      </c>
      <c r="H18" s="1856">
        <v>0</v>
      </c>
      <c r="I18" s="1099">
        <v>208.2</v>
      </c>
      <c r="J18" s="1812">
        <v>8885.7181437630297</v>
      </c>
      <c r="K18" s="911">
        <v>1028</v>
      </c>
      <c r="L18" s="523"/>
    </row>
    <row r="19" spans="1:12" ht="12.75" x14ac:dyDescent="0.2">
      <c r="A19" s="3" t="s">
        <v>438</v>
      </c>
      <c r="B19" s="1730">
        <v>167513.77996229002</v>
      </c>
      <c r="C19" s="1203">
        <f t="shared" si="0"/>
        <v>1540053.6460820194</v>
      </c>
      <c r="D19" s="1456">
        <v>468947.66499999998</v>
      </c>
      <c r="E19" s="1971">
        <v>2637.7789699999998</v>
      </c>
      <c r="F19" s="1099">
        <v>112746.143</v>
      </c>
      <c r="G19" s="1099">
        <v>0</v>
      </c>
      <c r="H19" s="1856">
        <v>36660.532180000002</v>
      </c>
      <c r="I19" s="1099">
        <v>18609.043000000001</v>
      </c>
      <c r="J19" s="1812">
        <v>900452.48393201944</v>
      </c>
      <c r="K19" s="911">
        <v>51490</v>
      </c>
      <c r="L19" s="523"/>
    </row>
    <row r="20" spans="1:12" ht="12.75" x14ac:dyDescent="0.2">
      <c r="A20" s="3" t="s">
        <v>142</v>
      </c>
      <c r="B20" s="1730">
        <v>1360.4319807881</v>
      </c>
      <c r="C20" s="1203">
        <f t="shared" si="0"/>
        <v>10554.812076197004</v>
      </c>
      <c r="D20" s="1456">
        <v>5382.8670000000002</v>
      </c>
      <c r="E20" s="1971">
        <v>0</v>
      </c>
      <c r="F20" s="1099">
        <v>63.997</v>
      </c>
      <c r="G20" s="1099">
        <v>0</v>
      </c>
      <c r="H20" s="1856">
        <v>0</v>
      </c>
      <c r="I20" s="1099">
        <v>91.887</v>
      </c>
      <c r="J20" s="1812">
        <v>5016.0610761970038</v>
      </c>
      <c r="K20" s="911">
        <v>447</v>
      </c>
      <c r="L20" s="523"/>
    </row>
    <row r="21" spans="1:12" ht="12.75" x14ac:dyDescent="0.2">
      <c r="A21" s="3" t="s">
        <v>566</v>
      </c>
      <c r="B21" s="1730">
        <v>732.46130616419998</v>
      </c>
      <c r="C21" s="1203">
        <f t="shared" si="0"/>
        <v>4124.792222774694</v>
      </c>
      <c r="D21" s="1456">
        <v>2154.933</v>
      </c>
      <c r="E21" s="1971">
        <v>0</v>
      </c>
      <c r="F21" s="1099">
        <v>19.631</v>
      </c>
      <c r="G21" s="1099">
        <v>0</v>
      </c>
      <c r="H21" s="1856">
        <v>0</v>
      </c>
      <c r="I21" s="1099">
        <v>59.517000000000003</v>
      </c>
      <c r="J21" s="1812">
        <v>1890.7112227746941</v>
      </c>
      <c r="K21" s="911">
        <v>257</v>
      </c>
      <c r="L21" s="523"/>
    </row>
    <row r="22" spans="1:12" ht="12.75" x14ac:dyDescent="0.2">
      <c r="A22" s="3" t="s">
        <v>444</v>
      </c>
      <c r="B22" s="1730">
        <v>5379.3591252879987</v>
      </c>
      <c r="C22" s="1203">
        <f t="shared" si="0"/>
        <v>29522.228150944546</v>
      </c>
      <c r="D22" s="1456">
        <v>13484.965</v>
      </c>
      <c r="E22" s="1971">
        <v>0</v>
      </c>
      <c r="F22" s="1099">
        <v>3162.0749999999998</v>
      </c>
      <c r="G22" s="1099">
        <v>0</v>
      </c>
      <c r="H22" s="1856">
        <v>0</v>
      </c>
      <c r="I22" s="1099">
        <v>750.41200000000003</v>
      </c>
      <c r="J22" s="1812">
        <v>12124.776150944544</v>
      </c>
      <c r="K22" s="911">
        <v>1207</v>
      </c>
      <c r="L22" s="523"/>
    </row>
    <row r="23" spans="1:12" ht="12.75" x14ac:dyDescent="0.2">
      <c r="A23" s="3" t="s">
        <v>567</v>
      </c>
      <c r="B23" s="1730">
        <v>1174.5880962198</v>
      </c>
      <c r="C23" s="1203">
        <f t="shared" si="0"/>
        <v>5480.3631512990105</v>
      </c>
      <c r="D23" s="1456">
        <v>3208.4949999999999</v>
      </c>
      <c r="E23" s="1971">
        <v>0</v>
      </c>
      <c r="F23" s="1099">
        <v>251.07400000000001</v>
      </c>
      <c r="G23" s="1099">
        <v>0</v>
      </c>
      <c r="H23" s="1856">
        <v>0</v>
      </c>
      <c r="I23" s="1099">
        <v>98.376000000000005</v>
      </c>
      <c r="J23" s="1812">
        <v>1922.4181512990103</v>
      </c>
      <c r="K23" s="911">
        <v>336</v>
      </c>
      <c r="L23" s="523"/>
    </row>
    <row r="24" spans="1:12" ht="12.75" x14ac:dyDescent="0.2">
      <c r="A24" s="3" t="s">
        <v>259</v>
      </c>
      <c r="B24" s="1730">
        <v>1187.6143175479001</v>
      </c>
      <c r="C24" s="1203">
        <f t="shared" si="0"/>
        <v>6172.2426285838756</v>
      </c>
      <c r="D24" s="1456">
        <v>3787.6460000000002</v>
      </c>
      <c r="E24" s="1971">
        <v>0</v>
      </c>
      <c r="F24" s="1099">
        <v>271.28699999999998</v>
      </c>
      <c r="G24" s="1099">
        <v>0</v>
      </c>
      <c r="H24" s="1856">
        <v>0</v>
      </c>
      <c r="I24" s="1099">
        <v>11.018000000000001</v>
      </c>
      <c r="J24" s="1812">
        <v>2102.2916285838755</v>
      </c>
      <c r="K24" s="911">
        <v>317</v>
      </c>
      <c r="L24" s="523"/>
    </row>
    <row r="25" spans="1:12" ht="12.75" x14ac:dyDescent="0.2">
      <c r="A25" s="3" t="s">
        <v>568</v>
      </c>
      <c r="B25" s="1730">
        <v>32009.867320019996</v>
      </c>
      <c r="C25" s="1203">
        <f t="shared" si="0"/>
        <v>201170.29349510191</v>
      </c>
      <c r="D25" s="1456">
        <v>76309.422000000006</v>
      </c>
      <c r="E25" s="1971">
        <v>0</v>
      </c>
      <c r="F25" s="1099">
        <v>26648.208999999999</v>
      </c>
      <c r="G25" s="1099">
        <v>0</v>
      </c>
      <c r="H25" s="1856">
        <v>0</v>
      </c>
      <c r="I25" s="1099">
        <v>4706.4179999999997</v>
      </c>
      <c r="J25" s="1812">
        <v>93506.244495101899</v>
      </c>
      <c r="K25" s="911">
        <v>7211</v>
      </c>
      <c r="L25" s="523"/>
    </row>
    <row r="26" spans="1:12" ht="12.75" x14ac:dyDescent="0.2">
      <c r="A26" s="3" t="s">
        <v>569</v>
      </c>
      <c r="B26" s="1730">
        <v>1333.838813222</v>
      </c>
      <c r="C26" s="1203">
        <f t="shared" si="0"/>
        <v>9890.0247640322905</v>
      </c>
      <c r="D26" s="1456">
        <v>4792.777</v>
      </c>
      <c r="E26" s="1971">
        <v>0</v>
      </c>
      <c r="F26" s="1099">
        <v>0</v>
      </c>
      <c r="G26" s="1099">
        <v>0</v>
      </c>
      <c r="H26" s="1856">
        <v>0</v>
      </c>
      <c r="I26" s="1099">
        <v>62.124000000000002</v>
      </c>
      <c r="J26" s="1812">
        <v>5035.1237640322906</v>
      </c>
      <c r="K26" s="911">
        <v>398</v>
      </c>
      <c r="L26" s="523"/>
    </row>
    <row r="27" spans="1:12" ht="12.75" x14ac:dyDescent="0.2">
      <c r="A27" s="3" t="s">
        <v>570</v>
      </c>
      <c r="B27" s="1730">
        <v>457.36975658680001</v>
      </c>
      <c r="C27" s="1203">
        <f t="shared" si="0"/>
        <v>2347.3956654711001</v>
      </c>
      <c r="D27" s="1456">
        <v>1077.5329999999999</v>
      </c>
      <c r="E27" s="1971">
        <v>0</v>
      </c>
      <c r="F27" s="1099">
        <v>0</v>
      </c>
      <c r="G27" s="1099">
        <v>0</v>
      </c>
      <c r="H27" s="1856">
        <v>0</v>
      </c>
      <c r="I27" s="1099">
        <v>0.52400000000000002</v>
      </c>
      <c r="J27" s="1812">
        <v>1269.3386654711001</v>
      </c>
      <c r="K27" s="911">
        <v>168</v>
      </c>
      <c r="L27" s="523"/>
    </row>
    <row r="28" spans="1:12" ht="12.75" x14ac:dyDescent="0.2">
      <c r="A28" s="3" t="s">
        <v>450</v>
      </c>
      <c r="B28" s="1730">
        <v>2158.9994090044997</v>
      </c>
      <c r="C28" s="1203">
        <f t="shared" si="0"/>
        <v>11463.356474359603</v>
      </c>
      <c r="D28" s="1456">
        <v>5968.2030000000004</v>
      </c>
      <c r="E28" s="1971">
        <v>0</v>
      </c>
      <c r="F28" s="1099">
        <v>469.19</v>
      </c>
      <c r="G28" s="1099">
        <v>0</v>
      </c>
      <c r="H28" s="1856">
        <v>0</v>
      </c>
      <c r="I28" s="1099">
        <v>89.158000000000001</v>
      </c>
      <c r="J28" s="1812">
        <v>4936.805474359604</v>
      </c>
      <c r="K28" s="911">
        <v>864</v>
      </c>
    </row>
    <row r="29" spans="1:12" ht="12.75" x14ac:dyDescent="0.2">
      <c r="A29" s="3" t="s">
        <v>76</v>
      </c>
      <c r="B29" s="1730">
        <v>1394.6901412220002</v>
      </c>
      <c r="C29" s="1203">
        <f t="shared" si="0"/>
        <v>8538.6430667270233</v>
      </c>
      <c r="D29" s="1456">
        <v>3725.393</v>
      </c>
      <c r="E29" s="1971">
        <v>0</v>
      </c>
      <c r="F29" s="1099">
        <v>140.65100000000001</v>
      </c>
      <c r="G29" s="1099">
        <v>0</v>
      </c>
      <c r="H29" s="1856">
        <v>0</v>
      </c>
      <c r="I29" s="1099">
        <v>18.984000000000002</v>
      </c>
      <c r="J29" s="1812">
        <v>4653.615066727024</v>
      </c>
      <c r="K29" s="911">
        <v>537</v>
      </c>
      <c r="L29" s="523"/>
    </row>
    <row r="30" spans="1:12" ht="12.75" x14ac:dyDescent="0.2">
      <c r="A30" s="3" t="s">
        <v>571</v>
      </c>
      <c r="B30" s="1730">
        <v>940.29198400409996</v>
      </c>
      <c r="C30" s="1203">
        <f t="shared" si="0"/>
        <v>5962.3727288662794</v>
      </c>
      <c r="D30" s="1456">
        <v>2969.6379999999999</v>
      </c>
      <c r="E30" s="1971">
        <v>0</v>
      </c>
      <c r="F30" s="1099">
        <v>36.97</v>
      </c>
      <c r="G30" s="1099">
        <v>0</v>
      </c>
      <c r="H30" s="1856">
        <v>0</v>
      </c>
      <c r="I30" s="1099">
        <v>209.40700000000001</v>
      </c>
      <c r="J30" s="1812">
        <v>2746.3577288662796</v>
      </c>
      <c r="K30" s="911">
        <v>243</v>
      </c>
      <c r="L30" s="523"/>
    </row>
    <row r="31" spans="1:12" ht="12.75" x14ac:dyDescent="0.2">
      <c r="A31" s="3" t="s">
        <v>77</v>
      </c>
      <c r="B31" s="1730">
        <v>3125.8794795404997</v>
      </c>
      <c r="C31" s="1203">
        <f t="shared" si="0"/>
        <v>40652.999494708027</v>
      </c>
      <c r="D31" s="1456">
        <v>16277.236999999999</v>
      </c>
      <c r="E31" s="1971">
        <v>0</v>
      </c>
      <c r="F31" s="1099">
        <v>509.37099999999998</v>
      </c>
      <c r="G31" s="1099">
        <v>0</v>
      </c>
      <c r="H31" s="1856">
        <v>0</v>
      </c>
      <c r="I31" s="1099">
        <v>153.72900000000001</v>
      </c>
      <c r="J31" s="1812">
        <v>23712.662494708027</v>
      </c>
      <c r="K31" s="911">
        <v>1549</v>
      </c>
      <c r="L31" s="523"/>
    </row>
    <row r="32" spans="1:12" ht="12.75" x14ac:dyDescent="0.2">
      <c r="A32" s="3" t="s">
        <v>148</v>
      </c>
      <c r="B32" s="1730">
        <v>2720.7674675234998</v>
      </c>
      <c r="C32" s="1203">
        <f t="shared" si="0"/>
        <v>15425.951312923891</v>
      </c>
      <c r="D32" s="1456">
        <v>7992.3760000000002</v>
      </c>
      <c r="E32" s="1971">
        <v>0</v>
      </c>
      <c r="F32" s="1099">
        <v>247.18899999999999</v>
      </c>
      <c r="G32" s="1099">
        <v>0</v>
      </c>
      <c r="H32" s="1856">
        <v>0</v>
      </c>
      <c r="I32" s="1099">
        <v>104.208</v>
      </c>
      <c r="J32" s="1812">
        <v>7082.1783129238902</v>
      </c>
      <c r="K32" s="911">
        <v>796</v>
      </c>
      <c r="L32" s="523"/>
    </row>
    <row r="33" spans="1:12" ht="12.75" x14ac:dyDescent="0.2">
      <c r="A33" s="3" t="s">
        <v>572</v>
      </c>
      <c r="B33" s="1730">
        <v>435.64846942279996</v>
      </c>
      <c r="C33" s="1203">
        <f t="shared" si="0"/>
        <v>4087.9608632820477</v>
      </c>
      <c r="D33" s="1456">
        <v>2101.9259999999999</v>
      </c>
      <c r="E33" s="1971">
        <v>0</v>
      </c>
      <c r="F33" s="1099">
        <v>35.840000000000003</v>
      </c>
      <c r="G33" s="1099">
        <v>0</v>
      </c>
      <c r="H33" s="1856">
        <v>0</v>
      </c>
      <c r="I33" s="1099">
        <v>46.161999999999999</v>
      </c>
      <c r="J33" s="1812">
        <v>1904.0328632820479</v>
      </c>
      <c r="K33" s="911">
        <v>202</v>
      </c>
      <c r="L33" s="523"/>
    </row>
    <row r="34" spans="1:12" ht="12.75" x14ac:dyDescent="0.2">
      <c r="A34" s="3" t="s">
        <v>79</v>
      </c>
      <c r="B34" s="1730">
        <v>952.76624591560005</v>
      </c>
      <c r="C34" s="1203">
        <f t="shared" si="0"/>
        <v>5423.0009879324098</v>
      </c>
      <c r="D34" s="1456">
        <v>2845.181</v>
      </c>
      <c r="E34" s="1971">
        <v>0</v>
      </c>
      <c r="F34" s="1099">
        <v>127.051</v>
      </c>
      <c r="G34" s="1099">
        <v>0</v>
      </c>
      <c r="H34" s="1856">
        <v>0</v>
      </c>
      <c r="I34" s="1099">
        <v>52.558</v>
      </c>
      <c r="J34" s="1812">
        <v>2398.2109879324098</v>
      </c>
      <c r="K34" s="911">
        <v>217</v>
      </c>
      <c r="L34" s="523"/>
    </row>
    <row r="35" spans="1:12" ht="12.75" x14ac:dyDescent="0.2">
      <c r="A35" s="3" t="s">
        <v>573</v>
      </c>
      <c r="B35" s="1730">
        <v>3146.3834684666999</v>
      </c>
      <c r="C35" s="1203">
        <f t="shared" si="0"/>
        <v>17087.287196257093</v>
      </c>
      <c r="D35" s="1456">
        <v>8403.8680000000004</v>
      </c>
      <c r="E35" s="1971">
        <v>0</v>
      </c>
      <c r="F35" s="1099">
        <v>898.37800000000004</v>
      </c>
      <c r="G35" s="1099">
        <v>0</v>
      </c>
      <c r="H35" s="1856">
        <v>0</v>
      </c>
      <c r="I35" s="1099">
        <v>311.459</v>
      </c>
      <c r="J35" s="1812">
        <v>7473.5821962570917</v>
      </c>
      <c r="K35" s="911">
        <v>721</v>
      </c>
      <c r="L35" s="523"/>
    </row>
    <row r="36" spans="1:12" ht="12.75" x14ac:dyDescent="0.2">
      <c r="A36" s="3" t="s">
        <v>380</v>
      </c>
      <c r="B36" s="1730">
        <v>468.52257043610007</v>
      </c>
      <c r="C36" s="1203">
        <f t="shared" si="0"/>
        <v>5200.0365848438742</v>
      </c>
      <c r="D36" s="1456">
        <v>2428.2220000000002</v>
      </c>
      <c r="E36" s="1971">
        <v>0</v>
      </c>
      <c r="F36" s="1099">
        <v>22.471</v>
      </c>
      <c r="G36" s="1099">
        <v>0</v>
      </c>
      <c r="H36" s="1856">
        <v>0</v>
      </c>
      <c r="I36" s="1099">
        <v>7.5730000000000004</v>
      </c>
      <c r="J36" s="1812">
        <v>2741.7705848438745</v>
      </c>
      <c r="K36" s="911">
        <v>240</v>
      </c>
      <c r="L36" s="523"/>
    </row>
    <row r="37" spans="1:12" ht="12.75" x14ac:dyDescent="0.2">
      <c r="A37" s="3" t="s">
        <v>464</v>
      </c>
      <c r="B37" s="1730">
        <v>1419.6379192157001</v>
      </c>
      <c r="C37" s="1203">
        <f t="shared" si="0"/>
        <v>8685.7209612605984</v>
      </c>
      <c r="D37" s="1456">
        <v>4637.5569999999998</v>
      </c>
      <c r="E37" s="1971">
        <v>0</v>
      </c>
      <c r="F37" s="1099">
        <v>208.815</v>
      </c>
      <c r="G37" s="1099">
        <v>0</v>
      </c>
      <c r="H37" s="1856">
        <v>0</v>
      </c>
      <c r="I37" s="1099">
        <v>84.566999999999993</v>
      </c>
      <c r="J37" s="1812">
        <v>3754.7819612605981</v>
      </c>
      <c r="K37" s="911">
        <v>467</v>
      </c>
      <c r="L37" s="523"/>
    </row>
    <row r="38" spans="1:12" ht="12.75" x14ac:dyDescent="0.2">
      <c r="A38" s="3" t="s">
        <v>574</v>
      </c>
      <c r="B38" s="1730">
        <v>293.03356333700003</v>
      </c>
      <c r="C38" s="1203">
        <f t="shared" si="0"/>
        <v>3385.2742650784194</v>
      </c>
      <c r="D38" s="1456">
        <v>1335.53</v>
      </c>
      <c r="E38" s="1971">
        <v>0</v>
      </c>
      <c r="F38" s="1099">
        <v>46.097999999999999</v>
      </c>
      <c r="G38" s="1099">
        <v>0</v>
      </c>
      <c r="H38" s="1856">
        <v>0</v>
      </c>
      <c r="I38" s="1099">
        <v>30</v>
      </c>
      <c r="J38" s="1812">
        <v>1973.6462650784197</v>
      </c>
      <c r="K38" s="911">
        <v>141</v>
      </c>
      <c r="L38" s="523"/>
    </row>
    <row r="39" spans="1:12" ht="12.75" x14ac:dyDescent="0.2">
      <c r="A39" s="3" t="s">
        <v>575</v>
      </c>
      <c r="B39" s="1730">
        <v>547.61643092940005</v>
      </c>
      <c r="C39" s="1203">
        <f t="shared" si="0"/>
        <v>3782.8239738177435</v>
      </c>
      <c r="D39" s="1456">
        <v>1377.193</v>
      </c>
      <c r="E39" s="1971">
        <v>0</v>
      </c>
      <c r="F39" s="1099">
        <v>0</v>
      </c>
      <c r="G39" s="1099">
        <v>0</v>
      </c>
      <c r="H39" s="1856">
        <v>0</v>
      </c>
      <c r="I39" s="1099">
        <v>26.962</v>
      </c>
      <c r="J39" s="1812">
        <v>2378.6689738177438</v>
      </c>
      <c r="K39" s="911">
        <v>260</v>
      </c>
      <c r="L39" s="523"/>
    </row>
    <row r="40" spans="1:12" ht="12.75" x14ac:dyDescent="0.2">
      <c r="A40" s="3" t="s">
        <v>81</v>
      </c>
      <c r="B40" s="1730">
        <v>3521.8665531326001</v>
      </c>
      <c r="C40" s="1203">
        <f t="shared" si="0"/>
        <v>20573.849236175658</v>
      </c>
      <c r="D40" s="1456">
        <v>10279.968000000001</v>
      </c>
      <c r="E40" s="1971">
        <v>0</v>
      </c>
      <c r="F40" s="1099">
        <v>682.56200000000001</v>
      </c>
      <c r="G40" s="1099">
        <v>0</v>
      </c>
      <c r="H40" s="1856">
        <v>0</v>
      </c>
      <c r="I40" s="1099">
        <v>182.833</v>
      </c>
      <c r="J40" s="1812">
        <v>9428.4862361756568</v>
      </c>
      <c r="K40" s="911">
        <v>1087</v>
      </c>
      <c r="L40" s="523"/>
    </row>
    <row r="41" spans="1:12" ht="12.75" x14ac:dyDescent="0.2">
      <c r="A41" s="3" t="s">
        <v>576</v>
      </c>
      <c r="B41" s="1730">
        <v>1853.954388138</v>
      </c>
      <c r="C41" s="1203">
        <f t="shared" si="0"/>
        <v>13171.559875034493</v>
      </c>
      <c r="D41" s="1456">
        <v>5875.018</v>
      </c>
      <c r="E41" s="1971">
        <v>0</v>
      </c>
      <c r="F41" s="1099">
        <v>310.61200000000002</v>
      </c>
      <c r="G41" s="1099">
        <v>0</v>
      </c>
      <c r="H41" s="1856">
        <v>0</v>
      </c>
      <c r="I41" s="1099">
        <v>164.65799999999999</v>
      </c>
      <c r="J41" s="1812">
        <v>6821.271875034492</v>
      </c>
      <c r="K41" s="911">
        <v>647</v>
      </c>
      <c r="L41" s="523"/>
    </row>
    <row r="42" spans="1:12" ht="12.75" x14ac:dyDescent="0.2">
      <c r="A42" s="3" t="s">
        <v>83</v>
      </c>
      <c r="B42" s="1730">
        <v>3745.0712660690001</v>
      </c>
      <c r="C42" s="1203">
        <f t="shared" si="0"/>
        <v>38400.417397608602</v>
      </c>
      <c r="D42" s="1456">
        <v>15396.101000000001</v>
      </c>
      <c r="E42" s="1971">
        <v>0</v>
      </c>
      <c r="F42" s="1099">
        <v>3550.0569999999998</v>
      </c>
      <c r="G42" s="1099">
        <v>0</v>
      </c>
      <c r="H42" s="1856">
        <v>0</v>
      </c>
      <c r="I42" s="1099">
        <v>189.95400000000001</v>
      </c>
      <c r="J42" s="1812">
        <v>19264.305397608598</v>
      </c>
      <c r="K42" s="911">
        <v>1493</v>
      </c>
      <c r="L42" s="523"/>
    </row>
    <row r="43" spans="1:12" ht="12.75" x14ac:dyDescent="0.2">
      <c r="A43" s="3" t="s">
        <v>470</v>
      </c>
      <c r="B43" s="1730">
        <v>571.84364119010002</v>
      </c>
      <c r="C43" s="1203">
        <f t="shared" si="0"/>
        <v>3058.1560259409748</v>
      </c>
      <c r="D43" s="1456">
        <v>1526.914</v>
      </c>
      <c r="E43" s="1971">
        <v>0</v>
      </c>
      <c r="F43" s="1099">
        <v>0</v>
      </c>
      <c r="G43" s="1099">
        <v>0</v>
      </c>
      <c r="H43" s="1856">
        <v>0</v>
      </c>
      <c r="I43" s="1099">
        <v>20.044</v>
      </c>
      <c r="J43" s="1812">
        <v>1511.1980259409747</v>
      </c>
      <c r="K43" s="911">
        <v>250</v>
      </c>
      <c r="L43" s="523"/>
    </row>
    <row r="44" spans="1:12" ht="12.75" x14ac:dyDescent="0.2">
      <c r="A44" s="3" t="s">
        <v>84</v>
      </c>
      <c r="B44" s="1730">
        <v>2814.7788893500001</v>
      </c>
      <c r="C44" s="1203">
        <f t="shared" si="0"/>
        <v>24105.402399197435</v>
      </c>
      <c r="D44" s="1456">
        <v>10731.674999999999</v>
      </c>
      <c r="E44" s="1971">
        <v>0</v>
      </c>
      <c r="F44" s="1099">
        <v>483.351</v>
      </c>
      <c r="G44" s="1099">
        <v>0</v>
      </c>
      <c r="H44" s="1856">
        <v>0</v>
      </c>
      <c r="I44" s="1099">
        <v>103.57299999999999</v>
      </c>
      <c r="J44" s="1812">
        <v>12786.803399197435</v>
      </c>
      <c r="K44" s="911">
        <v>1092</v>
      </c>
      <c r="L44" s="523"/>
    </row>
    <row r="45" spans="1:12" ht="12.75" x14ac:dyDescent="0.2">
      <c r="A45" s="3" t="s">
        <v>577</v>
      </c>
      <c r="B45" s="1730">
        <v>1932.7164417127001</v>
      </c>
      <c r="C45" s="1203">
        <f t="shared" si="0"/>
        <v>10420.821792907189</v>
      </c>
      <c r="D45" s="1456">
        <v>4800.973</v>
      </c>
      <c r="E45" s="1971">
        <v>0</v>
      </c>
      <c r="F45" s="1099">
        <v>404.923</v>
      </c>
      <c r="G45" s="1099">
        <v>0</v>
      </c>
      <c r="H45" s="1856">
        <v>0</v>
      </c>
      <c r="I45" s="1099">
        <v>114.562</v>
      </c>
      <c r="J45" s="1812">
        <v>5100.3637929071892</v>
      </c>
      <c r="K45" s="911">
        <v>406</v>
      </c>
      <c r="L45" s="523"/>
    </row>
    <row r="46" spans="1:12" ht="12.75" x14ac:dyDescent="0.2">
      <c r="A46" s="3" t="s">
        <v>578</v>
      </c>
      <c r="B46" s="1730">
        <v>1703.1810076990998</v>
      </c>
      <c r="C46" s="1203">
        <f t="shared" si="0"/>
        <v>8164.2327087717749</v>
      </c>
      <c r="D46" s="1456">
        <v>3460.0059999999999</v>
      </c>
      <c r="E46" s="1971">
        <v>0</v>
      </c>
      <c r="F46" s="1099">
        <v>273.24700000000001</v>
      </c>
      <c r="G46" s="1099">
        <v>0</v>
      </c>
      <c r="H46" s="1856">
        <v>0</v>
      </c>
      <c r="I46" s="1099">
        <v>75.787999999999997</v>
      </c>
      <c r="J46" s="1812">
        <v>4355.1917087717757</v>
      </c>
      <c r="K46" s="911">
        <v>604</v>
      </c>
      <c r="L46" s="523"/>
    </row>
    <row r="47" spans="1:12" ht="12.75" x14ac:dyDescent="0.2">
      <c r="A47" s="3" t="s">
        <v>156</v>
      </c>
      <c r="B47" s="1730">
        <v>1042.7464786543001</v>
      </c>
      <c r="C47" s="1203">
        <f t="shared" si="0"/>
        <v>12851.760051630816</v>
      </c>
      <c r="D47" s="1456">
        <v>4405.402</v>
      </c>
      <c r="E47" s="1971">
        <v>0</v>
      </c>
      <c r="F47" s="1099">
        <v>252.31100000000001</v>
      </c>
      <c r="G47" s="1099">
        <v>0</v>
      </c>
      <c r="H47" s="1856">
        <v>0</v>
      </c>
      <c r="I47" s="1099">
        <v>1.458</v>
      </c>
      <c r="J47" s="1812">
        <v>8192.5890516308173</v>
      </c>
      <c r="K47" s="911">
        <v>484</v>
      </c>
      <c r="L47" s="523"/>
    </row>
    <row r="48" spans="1:12" ht="12.75" x14ac:dyDescent="0.2">
      <c r="A48" s="3" t="s">
        <v>579</v>
      </c>
      <c r="B48" s="1730">
        <v>19716.593483698998</v>
      </c>
      <c r="C48" s="1203">
        <f t="shared" si="0"/>
        <v>109722.59485216906</v>
      </c>
      <c r="D48" s="1456">
        <v>45916.455999999998</v>
      </c>
      <c r="E48" s="1971">
        <v>0</v>
      </c>
      <c r="F48" s="1099">
        <v>9437.8610000000008</v>
      </c>
      <c r="G48" s="1099">
        <v>0</v>
      </c>
      <c r="H48" s="1856">
        <v>0</v>
      </c>
      <c r="I48" s="1099">
        <v>1473.9059999999999</v>
      </c>
      <c r="J48" s="1812">
        <v>52894.371852169061</v>
      </c>
      <c r="K48" s="911">
        <v>4671</v>
      </c>
      <c r="L48" s="523"/>
    </row>
    <row r="49" spans="1:12" ht="12.75" x14ac:dyDescent="0.2">
      <c r="A49" s="3" t="s">
        <v>580</v>
      </c>
      <c r="B49" s="1730">
        <v>7242.5447730410006</v>
      </c>
      <c r="C49" s="1203">
        <f t="shared" si="0"/>
        <v>50903.460274230092</v>
      </c>
      <c r="D49" s="1456">
        <v>21582.475999999999</v>
      </c>
      <c r="E49" s="1971">
        <v>0</v>
      </c>
      <c r="F49" s="1099">
        <v>1787.7919999999999</v>
      </c>
      <c r="G49" s="1099">
        <v>0</v>
      </c>
      <c r="H49" s="1856">
        <v>0</v>
      </c>
      <c r="I49" s="1099">
        <v>435.93599999999998</v>
      </c>
      <c r="J49" s="1812">
        <v>27097.256274230094</v>
      </c>
      <c r="K49" s="911">
        <v>2216</v>
      </c>
      <c r="L49" s="523"/>
    </row>
    <row r="50" spans="1:12" ht="12.75" x14ac:dyDescent="0.2">
      <c r="A50" s="3" t="s">
        <v>581</v>
      </c>
      <c r="B50" s="1730">
        <v>5163.9299864779996</v>
      </c>
      <c r="C50" s="1203">
        <f t="shared" si="0"/>
        <v>28966.469008299086</v>
      </c>
      <c r="D50" s="1456">
        <v>13185.937</v>
      </c>
      <c r="E50" s="1971">
        <v>0</v>
      </c>
      <c r="F50" s="1099">
        <v>2254.2809999999999</v>
      </c>
      <c r="G50" s="1099">
        <v>0</v>
      </c>
      <c r="H50" s="1856">
        <v>0</v>
      </c>
      <c r="I50" s="1099">
        <v>242.786</v>
      </c>
      <c r="J50" s="1812">
        <v>13283.465008299083</v>
      </c>
      <c r="K50" s="911">
        <v>1209</v>
      </c>
      <c r="L50" s="523"/>
    </row>
    <row r="51" spans="1:12" ht="12.75" x14ac:dyDescent="0.2">
      <c r="A51" s="3" t="s">
        <v>582</v>
      </c>
      <c r="B51" s="1730">
        <v>3974.6060515650001</v>
      </c>
      <c r="C51" s="1203">
        <f t="shared" si="0"/>
        <v>21771.120749962574</v>
      </c>
      <c r="D51" s="1456">
        <v>10731.407999999999</v>
      </c>
      <c r="E51" s="1971">
        <v>0</v>
      </c>
      <c r="F51" s="1099">
        <v>486.03300000000002</v>
      </c>
      <c r="G51" s="1099">
        <v>0</v>
      </c>
      <c r="H51" s="1856">
        <v>0</v>
      </c>
      <c r="I51" s="1099">
        <v>154.501</v>
      </c>
      <c r="J51" s="1812">
        <v>10399.178749962577</v>
      </c>
      <c r="K51" s="911">
        <v>1330</v>
      </c>
      <c r="L51" s="523"/>
    </row>
    <row r="52" spans="1:12" ht="12.75" x14ac:dyDescent="0.2">
      <c r="A52" s="3" t="s">
        <v>201</v>
      </c>
      <c r="B52" s="1730">
        <v>34176.886924705002</v>
      </c>
      <c r="C52" s="1203">
        <f t="shared" si="0"/>
        <v>361178.02630895912</v>
      </c>
      <c r="D52" s="1456">
        <v>105472.13800000001</v>
      </c>
      <c r="E52" s="1971">
        <v>534.00452000000007</v>
      </c>
      <c r="F52" s="1099">
        <v>18025.63</v>
      </c>
      <c r="G52" s="1099">
        <v>0</v>
      </c>
      <c r="H52" s="1856">
        <v>0</v>
      </c>
      <c r="I52" s="1099">
        <v>5284.6279999999997</v>
      </c>
      <c r="J52" s="1812">
        <v>231861.62578895912</v>
      </c>
      <c r="K52" s="911">
        <v>11846</v>
      </c>
      <c r="L52" s="523"/>
    </row>
    <row r="53" spans="1:12" ht="12.75" x14ac:dyDescent="0.2">
      <c r="A53" s="3" t="s">
        <v>583</v>
      </c>
      <c r="B53" s="1730">
        <v>9086.605254879003</v>
      </c>
      <c r="C53" s="1203">
        <f t="shared" si="0"/>
        <v>44706.033836015689</v>
      </c>
      <c r="D53" s="1456">
        <v>20800.535</v>
      </c>
      <c r="E53" s="1971">
        <v>0</v>
      </c>
      <c r="F53" s="1099">
        <v>1224.0039999999999</v>
      </c>
      <c r="G53" s="1099">
        <v>0</v>
      </c>
      <c r="H53" s="1856">
        <v>0</v>
      </c>
      <c r="I53" s="1099">
        <v>519.13499999999999</v>
      </c>
      <c r="J53" s="1812">
        <v>22162.35983601569</v>
      </c>
      <c r="K53" s="911">
        <v>2359</v>
      </c>
      <c r="L53" s="523"/>
    </row>
    <row r="54" spans="1:12" ht="12.75" x14ac:dyDescent="0.2">
      <c r="A54" s="3" t="s">
        <v>87</v>
      </c>
      <c r="B54" s="1730">
        <v>1069.3233047852</v>
      </c>
      <c r="C54" s="1203">
        <f t="shared" si="0"/>
        <v>6210.5836564305509</v>
      </c>
      <c r="D54" s="1456">
        <v>3596.962</v>
      </c>
      <c r="E54" s="1971">
        <v>0</v>
      </c>
      <c r="F54" s="1099">
        <v>44.792000000000002</v>
      </c>
      <c r="G54" s="1099">
        <v>0</v>
      </c>
      <c r="H54" s="1856">
        <v>0</v>
      </c>
      <c r="I54" s="1099">
        <v>27.443000000000001</v>
      </c>
      <c r="J54" s="1812">
        <v>2541.3866564305508</v>
      </c>
      <c r="K54" s="911">
        <v>382</v>
      </c>
      <c r="L54" s="523"/>
    </row>
    <row r="55" spans="1:12" ht="12.75" x14ac:dyDescent="0.2">
      <c r="A55" s="3" t="s">
        <v>88</v>
      </c>
      <c r="B55" s="1730">
        <v>2451.1594868723</v>
      </c>
      <c r="C55" s="1203">
        <f t="shared" si="0"/>
        <v>13564.229193623647</v>
      </c>
      <c r="D55" s="1456">
        <v>5794.384</v>
      </c>
      <c r="E55" s="1971">
        <v>0</v>
      </c>
      <c r="F55" s="1099">
        <v>565.33299999999997</v>
      </c>
      <c r="G55" s="1099">
        <v>0</v>
      </c>
      <c r="H55" s="1856">
        <v>0</v>
      </c>
      <c r="I55" s="1099">
        <v>155.43199999999999</v>
      </c>
      <c r="J55" s="1812">
        <v>7049.0801936236467</v>
      </c>
      <c r="K55" s="911">
        <v>843</v>
      </c>
      <c r="L55" s="523"/>
    </row>
    <row r="56" spans="1:12" ht="12.75" x14ac:dyDescent="0.2">
      <c r="A56" s="3" t="s">
        <v>584</v>
      </c>
      <c r="B56" s="1730">
        <v>2389.8880749158002</v>
      </c>
      <c r="C56" s="1203">
        <f t="shared" si="0"/>
        <v>12810.58249979277</v>
      </c>
      <c r="D56" s="1456">
        <v>5898.1130000000003</v>
      </c>
      <c r="E56" s="1971">
        <v>0</v>
      </c>
      <c r="F56" s="1099">
        <v>335.935</v>
      </c>
      <c r="G56" s="1099">
        <v>0</v>
      </c>
      <c r="H56" s="1856">
        <v>0</v>
      </c>
      <c r="I56" s="1099">
        <v>380.976</v>
      </c>
      <c r="J56" s="1812">
        <v>6195.5584997927699</v>
      </c>
      <c r="K56" s="911">
        <v>662</v>
      </c>
      <c r="L56" s="523"/>
    </row>
    <row r="57" spans="1:12" ht="12.75" x14ac:dyDescent="0.2">
      <c r="A57" s="3" t="s">
        <v>160</v>
      </c>
      <c r="B57" s="1730">
        <v>1941.8913093275999</v>
      </c>
      <c r="C57" s="1203">
        <f t="shared" si="0"/>
        <v>8904.8572853888763</v>
      </c>
      <c r="D57" s="1456">
        <v>5038.9790000000003</v>
      </c>
      <c r="E57" s="1971">
        <v>0</v>
      </c>
      <c r="F57" s="1099">
        <v>365.125</v>
      </c>
      <c r="G57" s="1099">
        <v>0</v>
      </c>
      <c r="H57" s="1856">
        <v>0</v>
      </c>
      <c r="I57" s="1099">
        <v>228.54499999999999</v>
      </c>
      <c r="J57" s="1812">
        <v>3272.2082853888751</v>
      </c>
      <c r="K57" s="911">
        <v>406</v>
      </c>
      <c r="L57" s="523"/>
    </row>
    <row r="58" spans="1:12" ht="12.75" x14ac:dyDescent="0.2">
      <c r="A58" s="3" t="s">
        <v>585</v>
      </c>
      <c r="B58" s="1730">
        <v>1992.4770115801</v>
      </c>
      <c r="C58" s="1203">
        <f t="shared" si="0"/>
        <v>14199.35784164253</v>
      </c>
      <c r="D58" s="1456">
        <v>6341.54</v>
      </c>
      <c r="E58" s="1971">
        <v>0</v>
      </c>
      <c r="F58" s="1099">
        <v>1011.8339999999999</v>
      </c>
      <c r="G58" s="1099">
        <v>0</v>
      </c>
      <c r="H58" s="1856">
        <v>0</v>
      </c>
      <c r="I58" s="1099">
        <v>212.53</v>
      </c>
      <c r="J58" s="1812">
        <v>6633.4538416425294</v>
      </c>
      <c r="K58" s="911">
        <v>807</v>
      </c>
      <c r="L58" s="523"/>
    </row>
    <row r="59" spans="1:12" ht="12.75" x14ac:dyDescent="0.2">
      <c r="A59" s="3" t="s">
        <v>586</v>
      </c>
      <c r="B59" s="1730">
        <v>14809.095294418999</v>
      </c>
      <c r="C59" s="1203">
        <f t="shared" si="0"/>
        <v>106172.91297669741</v>
      </c>
      <c r="D59" s="1456">
        <v>45296.28</v>
      </c>
      <c r="E59" s="1971">
        <v>0</v>
      </c>
      <c r="F59" s="1099">
        <v>7650.4089999999997</v>
      </c>
      <c r="G59" s="1099">
        <v>0</v>
      </c>
      <c r="H59" s="1856">
        <v>0</v>
      </c>
      <c r="I59" s="1099">
        <v>1372.6990000000001</v>
      </c>
      <c r="J59" s="1812">
        <v>51853.524976697401</v>
      </c>
      <c r="K59" s="911">
        <v>4234</v>
      </c>
      <c r="L59" s="523"/>
    </row>
    <row r="60" spans="1:12" ht="12.75" x14ac:dyDescent="0.2">
      <c r="A60" s="3" t="s">
        <v>587</v>
      </c>
      <c r="B60" s="1730">
        <v>8235.1976604039992</v>
      </c>
      <c r="C60" s="1203">
        <f t="shared" si="0"/>
        <v>44863.433087974612</v>
      </c>
      <c r="D60" s="1456">
        <v>23844.569</v>
      </c>
      <c r="E60" s="1971">
        <v>0</v>
      </c>
      <c r="F60" s="1099">
        <v>4605.8890000000001</v>
      </c>
      <c r="G60" s="1099">
        <v>0</v>
      </c>
      <c r="H60" s="1856">
        <v>0</v>
      </c>
      <c r="I60" s="1099">
        <v>1085.0039999999999</v>
      </c>
      <c r="J60" s="1812">
        <v>15327.971087974609</v>
      </c>
      <c r="K60" s="911">
        <v>2026</v>
      </c>
      <c r="L60" s="523"/>
    </row>
    <row r="61" spans="1:12" ht="12.75" x14ac:dyDescent="0.2">
      <c r="A61" s="3" t="s">
        <v>91</v>
      </c>
      <c r="B61" s="1730">
        <v>7632.2294372450006</v>
      </c>
      <c r="C61" s="1203">
        <f t="shared" si="0"/>
        <v>47109.003563503982</v>
      </c>
      <c r="D61" s="1456">
        <v>25162.135999999999</v>
      </c>
      <c r="E61" s="1971">
        <v>0</v>
      </c>
      <c r="F61" s="1099">
        <v>1255.789</v>
      </c>
      <c r="G61" s="1099">
        <v>0</v>
      </c>
      <c r="H61" s="1856">
        <v>0</v>
      </c>
      <c r="I61" s="1099">
        <v>535.1</v>
      </c>
      <c r="J61" s="1812">
        <v>20155.978563503988</v>
      </c>
      <c r="K61" s="911">
        <v>2317</v>
      </c>
      <c r="L61" s="523"/>
    </row>
    <row r="62" spans="1:12" ht="12.75" x14ac:dyDescent="0.2">
      <c r="A62" s="3" t="s">
        <v>588</v>
      </c>
      <c r="B62" s="1730">
        <v>3698.4804578503999</v>
      </c>
      <c r="C62" s="1203">
        <f t="shared" si="0"/>
        <v>22972.958692239852</v>
      </c>
      <c r="D62" s="1456">
        <v>13047.852000000001</v>
      </c>
      <c r="E62" s="1971">
        <v>0</v>
      </c>
      <c r="F62" s="1099">
        <v>903.82500000000005</v>
      </c>
      <c r="G62" s="1099">
        <v>0</v>
      </c>
      <c r="H62" s="1856">
        <v>0</v>
      </c>
      <c r="I62" s="1099">
        <v>306.24200000000002</v>
      </c>
      <c r="J62" s="1812">
        <v>8715.0396922398486</v>
      </c>
      <c r="K62" s="911">
        <v>828</v>
      </c>
      <c r="L62" s="523"/>
    </row>
    <row r="63" spans="1:12" ht="12.75" x14ac:dyDescent="0.2">
      <c r="A63" s="3" t="s">
        <v>92</v>
      </c>
      <c r="B63" s="1730">
        <v>21787.573461216998</v>
      </c>
      <c r="C63" s="1203">
        <f t="shared" si="0"/>
        <v>132392.90152688773</v>
      </c>
      <c r="D63" s="1456">
        <v>68244.861000000004</v>
      </c>
      <c r="E63" s="1971">
        <v>0</v>
      </c>
      <c r="F63" s="1099">
        <v>8366.8230000000003</v>
      </c>
      <c r="G63" s="1099">
        <v>0</v>
      </c>
      <c r="H63" s="1856">
        <v>0</v>
      </c>
      <c r="I63" s="1099">
        <v>1682.191</v>
      </c>
      <c r="J63" s="1812">
        <v>54099.026526887712</v>
      </c>
      <c r="K63" s="911">
        <v>4408</v>
      </c>
      <c r="L63" s="523"/>
    </row>
    <row r="64" spans="1:12" ht="12.75" x14ac:dyDescent="0.2">
      <c r="A64" s="3" t="s">
        <v>94</v>
      </c>
      <c r="B64" s="1730">
        <v>2837.4155860349997</v>
      </c>
      <c r="C64" s="1203">
        <f t="shared" si="0"/>
        <v>25089.543251447358</v>
      </c>
      <c r="D64" s="1456">
        <v>12396.896000000001</v>
      </c>
      <c r="E64" s="1971">
        <v>0</v>
      </c>
      <c r="F64" s="1099">
        <v>442.26499999999999</v>
      </c>
      <c r="G64" s="1099">
        <v>0</v>
      </c>
      <c r="H64" s="1856">
        <v>0</v>
      </c>
      <c r="I64" s="1099">
        <v>173.53100000000001</v>
      </c>
      <c r="J64" s="1812">
        <v>12076.851251447359</v>
      </c>
      <c r="K64" s="911">
        <v>1050</v>
      </c>
      <c r="L64" s="523"/>
    </row>
    <row r="65" spans="1:12" ht="12.75" x14ac:dyDescent="0.2">
      <c r="A65" s="3" t="s">
        <v>95</v>
      </c>
      <c r="B65" s="1730">
        <v>949.25671514449994</v>
      </c>
      <c r="C65" s="1203">
        <f t="shared" si="0"/>
        <v>4879.1374863348992</v>
      </c>
      <c r="D65" s="1456">
        <v>2596.0149999999999</v>
      </c>
      <c r="E65" s="1971">
        <v>0</v>
      </c>
      <c r="F65" s="1099">
        <v>238.226</v>
      </c>
      <c r="G65" s="1099">
        <v>0</v>
      </c>
      <c r="H65" s="1856">
        <v>0</v>
      </c>
      <c r="I65" s="1099">
        <v>81.268000000000001</v>
      </c>
      <c r="J65" s="1812">
        <v>1963.6284863348994</v>
      </c>
      <c r="K65" s="911">
        <v>263</v>
      </c>
      <c r="L65" s="523"/>
    </row>
    <row r="66" spans="1:12" ht="12.75" x14ac:dyDescent="0.2">
      <c r="A66" s="3" t="s">
        <v>589</v>
      </c>
      <c r="B66" s="1730">
        <v>1127.7726594006999</v>
      </c>
      <c r="C66" s="1203">
        <f t="shared" si="0"/>
        <v>6442.5126890476349</v>
      </c>
      <c r="D66" s="1456">
        <v>3684.6619999999998</v>
      </c>
      <c r="E66" s="1971">
        <v>0</v>
      </c>
      <c r="F66" s="1099">
        <v>106.227</v>
      </c>
      <c r="G66" s="1099">
        <v>0</v>
      </c>
      <c r="H66" s="1856">
        <v>0</v>
      </c>
      <c r="I66" s="1099">
        <v>39.097999999999999</v>
      </c>
      <c r="J66" s="1812">
        <v>2612.5256890476358</v>
      </c>
      <c r="K66" s="911">
        <v>325</v>
      </c>
      <c r="L66" s="523"/>
    </row>
    <row r="67" spans="1:12" ht="12.75" x14ac:dyDescent="0.2">
      <c r="A67" s="3" t="s">
        <v>590</v>
      </c>
      <c r="B67" s="1730">
        <v>1149.9817590839998</v>
      </c>
      <c r="C67" s="1203">
        <f t="shared" si="0"/>
        <v>9310.4738201436121</v>
      </c>
      <c r="D67" s="1456">
        <v>4126.598</v>
      </c>
      <c r="E67" s="1971">
        <v>0</v>
      </c>
      <c r="F67" s="1099">
        <v>60.965000000000003</v>
      </c>
      <c r="G67" s="1099">
        <v>0</v>
      </c>
      <c r="H67" s="1856">
        <v>0</v>
      </c>
      <c r="I67" s="1099">
        <v>162.054</v>
      </c>
      <c r="J67" s="1812">
        <v>4960.856820143611</v>
      </c>
      <c r="K67" s="911">
        <v>491</v>
      </c>
      <c r="L67" s="523"/>
    </row>
    <row r="68" spans="1:12" ht="12.75" x14ac:dyDescent="0.2">
      <c r="A68" s="3" t="s">
        <v>591</v>
      </c>
      <c r="B68" s="1730">
        <v>1053.6210992365</v>
      </c>
      <c r="C68" s="1203">
        <f t="shared" si="0"/>
        <v>4446.7467551465797</v>
      </c>
      <c r="D68" s="1456">
        <v>2954.6770000000001</v>
      </c>
      <c r="E68" s="1971">
        <v>0</v>
      </c>
      <c r="F68" s="1099">
        <v>215.88</v>
      </c>
      <c r="G68" s="1099">
        <v>0</v>
      </c>
      <c r="H68" s="1856">
        <v>0</v>
      </c>
      <c r="I68" s="1099">
        <v>56.698999999999998</v>
      </c>
      <c r="J68" s="1812">
        <v>1219.490755146579</v>
      </c>
      <c r="K68" s="911">
        <v>235</v>
      </c>
      <c r="L68" s="523"/>
    </row>
    <row r="69" spans="1:12" ht="12.75" x14ac:dyDescent="0.2">
      <c r="A69" s="3" t="s">
        <v>592</v>
      </c>
      <c r="B69" s="1730">
        <v>1217.3906375207998</v>
      </c>
      <c r="C69" s="1203">
        <f t="shared" ref="C69:C105" si="1">SUM(D69:J69)</f>
        <v>8201.0368526945895</v>
      </c>
      <c r="D69" s="1456">
        <v>3628.7669999999998</v>
      </c>
      <c r="E69" s="1971">
        <v>0</v>
      </c>
      <c r="F69" s="1099">
        <v>198.34200000000001</v>
      </c>
      <c r="G69" s="1099">
        <v>0</v>
      </c>
      <c r="H69" s="1856">
        <v>0</v>
      </c>
      <c r="I69" s="1099">
        <v>116.747</v>
      </c>
      <c r="J69" s="1812">
        <v>4257.1808526945906</v>
      </c>
      <c r="K69" s="911">
        <v>446</v>
      </c>
      <c r="L69" s="523"/>
    </row>
    <row r="70" spans="1:12" ht="12.75" x14ac:dyDescent="0.2">
      <c r="A70" s="3" t="s">
        <v>97</v>
      </c>
      <c r="B70" s="1730">
        <v>2405.0065576443999</v>
      </c>
      <c r="C70" s="1203">
        <f t="shared" si="1"/>
        <v>14208.698147308751</v>
      </c>
      <c r="D70" s="1456">
        <v>8353.6309999999994</v>
      </c>
      <c r="E70" s="1971">
        <v>0</v>
      </c>
      <c r="F70" s="1099">
        <v>930.32</v>
      </c>
      <c r="G70" s="1099">
        <v>0</v>
      </c>
      <c r="H70" s="1856">
        <v>0</v>
      </c>
      <c r="I70" s="1099">
        <v>152.31800000000001</v>
      </c>
      <c r="J70" s="1812">
        <v>4772.4291473087533</v>
      </c>
      <c r="K70" s="911">
        <v>546</v>
      </c>
      <c r="L70" s="523"/>
    </row>
    <row r="71" spans="1:12" ht="12.75" x14ac:dyDescent="0.2">
      <c r="A71" s="3" t="s">
        <v>98</v>
      </c>
      <c r="B71" s="1730">
        <v>2245.6816067108998</v>
      </c>
      <c r="C71" s="1203">
        <f t="shared" si="1"/>
        <v>11353.400735915366</v>
      </c>
      <c r="D71" s="1456">
        <v>6210.1260000000002</v>
      </c>
      <c r="E71" s="1971">
        <v>0</v>
      </c>
      <c r="F71" s="1099">
        <v>279.24</v>
      </c>
      <c r="G71" s="1099">
        <v>0</v>
      </c>
      <c r="H71" s="1856">
        <v>0</v>
      </c>
      <c r="I71" s="1099">
        <v>99.17</v>
      </c>
      <c r="J71" s="1812">
        <v>4764.8647359153656</v>
      </c>
      <c r="K71" s="911">
        <v>482</v>
      </c>
      <c r="L71" s="523"/>
    </row>
    <row r="72" spans="1:12" ht="12.75" x14ac:dyDescent="0.2">
      <c r="A72" s="3" t="s">
        <v>99</v>
      </c>
      <c r="B72" s="1730">
        <v>2579.5647991208998</v>
      </c>
      <c r="C72" s="1203">
        <f t="shared" si="1"/>
        <v>12213.977746822002</v>
      </c>
      <c r="D72" s="1456">
        <v>8463.9869999999992</v>
      </c>
      <c r="E72" s="1971">
        <v>0</v>
      </c>
      <c r="F72" s="1099">
        <v>636.27599999999995</v>
      </c>
      <c r="G72" s="1099">
        <v>0</v>
      </c>
      <c r="H72" s="1856">
        <v>0</v>
      </c>
      <c r="I72" s="1099">
        <v>80.897999999999996</v>
      </c>
      <c r="J72" s="1812">
        <v>3032.816746822004</v>
      </c>
      <c r="K72" s="911">
        <v>588</v>
      </c>
      <c r="L72" s="523"/>
    </row>
    <row r="73" spans="1:12" ht="12.75" x14ac:dyDescent="0.2">
      <c r="A73" s="3" t="s">
        <v>593</v>
      </c>
      <c r="B73" s="1730">
        <v>921.25459900019985</v>
      </c>
      <c r="C73" s="1203">
        <f t="shared" si="1"/>
        <v>6101.3494700051015</v>
      </c>
      <c r="D73" s="1456">
        <v>3591.7379999999998</v>
      </c>
      <c r="E73" s="1971">
        <v>0</v>
      </c>
      <c r="F73" s="1099">
        <v>93.56</v>
      </c>
      <c r="G73" s="1099">
        <v>0</v>
      </c>
      <c r="H73" s="1856">
        <v>0</v>
      </c>
      <c r="I73" s="1099">
        <v>32.366999999999997</v>
      </c>
      <c r="J73" s="1812">
        <v>2383.684470005101</v>
      </c>
      <c r="K73" s="911">
        <v>270</v>
      </c>
      <c r="L73" s="523"/>
    </row>
    <row r="74" spans="1:12" ht="12.75" x14ac:dyDescent="0.2">
      <c r="A74" s="3" t="s">
        <v>594</v>
      </c>
      <c r="B74" s="1730">
        <v>3896.7495339743996</v>
      </c>
      <c r="C74" s="1203">
        <f t="shared" si="1"/>
        <v>18761.274109204423</v>
      </c>
      <c r="D74" s="1456">
        <v>8481.3850000000002</v>
      </c>
      <c r="E74" s="1971">
        <v>0</v>
      </c>
      <c r="F74" s="1099">
        <v>1098.58</v>
      </c>
      <c r="G74" s="1099">
        <v>0</v>
      </c>
      <c r="H74" s="1856">
        <v>0</v>
      </c>
      <c r="I74" s="1099">
        <v>237.399</v>
      </c>
      <c r="J74" s="1812">
        <v>8943.9101092044257</v>
      </c>
      <c r="K74" s="911">
        <v>1033</v>
      </c>
      <c r="L74" s="523"/>
    </row>
    <row r="75" spans="1:12" ht="12.75" x14ac:dyDescent="0.2">
      <c r="A75" s="3" t="s">
        <v>595</v>
      </c>
      <c r="B75" s="1730">
        <v>11411.332846542002</v>
      </c>
      <c r="C75" s="1203">
        <f t="shared" si="1"/>
        <v>63161.854070380105</v>
      </c>
      <c r="D75" s="1456">
        <v>31656.030999999999</v>
      </c>
      <c r="E75" s="1971">
        <v>0</v>
      </c>
      <c r="F75" s="1099">
        <v>3652.627</v>
      </c>
      <c r="G75" s="1099">
        <v>0</v>
      </c>
      <c r="H75" s="1856">
        <v>0</v>
      </c>
      <c r="I75" s="1099">
        <v>890.80200000000002</v>
      </c>
      <c r="J75" s="1812">
        <v>26962.394070380105</v>
      </c>
      <c r="K75" s="911">
        <v>3243</v>
      </c>
      <c r="L75" s="523"/>
    </row>
    <row r="76" spans="1:12" ht="12.75" x14ac:dyDescent="0.2">
      <c r="A76" s="3" t="s">
        <v>100</v>
      </c>
      <c r="B76" s="1730">
        <v>1531.7654563291003</v>
      </c>
      <c r="C76" s="1203">
        <f t="shared" si="1"/>
        <v>12625.387892719698</v>
      </c>
      <c r="D76" s="1456">
        <v>5305.3059999999996</v>
      </c>
      <c r="E76" s="1971">
        <v>0</v>
      </c>
      <c r="F76" s="1099">
        <v>189.81399999999999</v>
      </c>
      <c r="G76" s="1099">
        <v>0</v>
      </c>
      <c r="H76" s="1856">
        <v>0</v>
      </c>
      <c r="I76" s="1099">
        <v>38.508000000000003</v>
      </c>
      <c r="J76" s="1812">
        <v>7091.7598927196987</v>
      </c>
      <c r="K76" s="911">
        <v>576</v>
      </c>
      <c r="L76" s="523"/>
    </row>
    <row r="77" spans="1:12" ht="12.75" x14ac:dyDescent="0.2">
      <c r="A77" s="3" t="s">
        <v>596</v>
      </c>
      <c r="B77" s="1730">
        <v>1155.6181226061001</v>
      </c>
      <c r="C77" s="1203">
        <f t="shared" si="1"/>
        <v>5065.3020889264199</v>
      </c>
      <c r="D77" s="1456">
        <v>2724.2919999999999</v>
      </c>
      <c r="E77" s="1971">
        <v>0</v>
      </c>
      <c r="F77" s="1099">
        <v>215.62299999999999</v>
      </c>
      <c r="G77" s="1099">
        <v>0</v>
      </c>
      <c r="H77" s="1856">
        <v>0</v>
      </c>
      <c r="I77" s="1099">
        <v>66.278000000000006</v>
      </c>
      <c r="J77" s="1812">
        <v>2059.1090889264201</v>
      </c>
      <c r="K77" s="911">
        <v>282</v>
      </c>
      <c r="L77" s="523"/>
    </row>
    <row r="78" spans="1:12" ht="12.75" x14ac:dyDescent="0.2">
      <c r="A78" s="3" t="s">
        <v>102</v>
      </c>
      <c r="B78" s="1730">
        <v>1060.6592538207999</v>
      </c>
      <c r="C78" s="1203">
        <f t="shared" si="1"/>
        <v>7872.6011541855205</v>
      </c>
      <c r="D78" s="1456">
        <v>3920.4160000000002</v>
      </c>
      <c r="E78" s="1971">
        <v>0</v>
      </c>
      <c r="F78" s="1099">
        <v>241.107</v>
      </c>
      <c r="G78" s="1099">
        <v>0</v>
      </c>
      <c r="H78" s="1856">
        <v>0</v>
      </c>
      <c r="I78" s="1099">
        <v>226.93799999999999</v>
      </c>
      <c r="J78" s="1812">
        <v>3484.1401541855198</v>
      </c>
      <c r="K78" s="911">
        <v>357</v>
      </c>
      <c r="L78" s="523"/>
    </row>
    <row r="79" spans="1:12" ht="12.75" x14ac:dyDescent="0.2">
      <c r="A79" s="3" t="s">
        <v>168</v>
      </c>
      <c r="B79" s="1730">
        <v>367.88049773839998</v>
      </c>
      <c r="C79" s="1203">
        <f t="shared" si="1"/>
        <v>2744.4898862608134</v>
      </c>
      <c r="D79" s="1456">
        <v>1327.796</v>
      </c>
      <c r="E79" s="1971">
        <v>0</v>
      </c>
      <c r="F79" s="1099">
        <v>0</v>
      </c>
      <c r="G79" s="1099">
        <v>0</v>
      </c>
      <c r="H79" s="1856">
        <v>0</v>
      </c>
      <c r="I79" s="1099">
        <v>78.661000000000001</v>
      </c>
      <c r="J79" s="1812">
        <v>1338.0328862608135</v>
      </c>
      <c r="K79" s="911">
        <v>134</v>
      </c>
      <c r="L79" s="523"/>
    </row>
    <row r="80" spans="1:12" ht="12.75" x14ac:dyDescent="0.2">
      <c r="A80" s="3" t="s">
        <v>170</v>
      </c>
      <c r="B80" s="1730">
        <v>474.87953041819998</v>
      </c>
      <c r="C80" s="1203">
        <f t="shared" si="1"/>
        <v>6013.3295621185189</v>
      </c>
      <c r="D80" s="1456">
        <v>2167.1379999999999</v>
      </c>
      <c r="E80" s="1971">
        <v>0</v>
      </c>
      <c r="F80" s="1099">
        <v>0</v>
      </c>
      <c r="G80" s="1099">
        <v>0</v>
      </c>
      <c r="H80" s="1856">
        <v>268.27757000000003</v>
      </c>
      <c r="I80" s="1099">
        <v>1.246</v>
      </c>
      <c r="J80" s="1812">
        <v>3576.6679921185187</v>
      </c>
      <c r="K80" s="911">
        <v>234</v>
      </c>
      <c r="L80" s="523"/>
    </row>
    <row r="81" spans="1:12" ht="12.75" x14ac:dyDescent="0.2">
      <c r="A81" s="3" t="s">
        <v>401</v>
      </c>
      <c r="B81" s="1730">
        <v>406.39045556100007</v>
      </c>
      <c r="C81" s="1203">
        <f t="shared" si="1"/>
        <v>2434.9032085310018</v>
      </c>
      <c r="D81" s="1456">
        <v>1098.367</v>
      </c>
      <c r="E81" s="1971">
        <v>0</v>
      </c>
      <c r="F81" s="1099">
        <v>0</v>
      </c>
      <c r="G81" s="1099">
        <v>0</v>
      </c>
      <c r="H81" s="1856">
        <v>0</v>
      </c>
      <c r="I81" s="1099">
        <v>11.474</v>
      </c>
      <c r="J81" s="1812">
        <v>1325.0622085310019</v>
      </c>
      <c r="K81" s="911">
        <v>150</v>
      </c>
      <c r="L81" s="523"/>
    </row>
    <row r="82" spans="1:12" ht="12.75" x14ac:dyDescent="0.2">
      <c r="A82" s="3" t="s">
        <v>103</v>
      </c>
      <c r="B82" s="1730">
        <v>2286.4869111301</v>
      </c>
      <c r="C82" s="1203">
        <f t="shared" si="1"/>
        <v>15350.153699920502</v>
      </c>
      <c r="D82" s="1456">
        <v>8066.4279999999999</v>
      </c>
      <c r="E82" s="1971">
        <v>0</v>
      </c>
      <c r="F82" s="1099">
        <v>444.75400000000002</v>
      </c>
      <c r="G82" s="1099">
        <v>0</v>
      </c>
      <c r="H82" s="1856">
        <v>0</v>
      </c>
      <c r="I82" s="1099">
        <v>87.706999999999994</v>
      </c>
      <c r="J82" s="1812">
        <v>6751.2646999205008</v>
      </c>
      <c r="K82" s="911">
        <v>642</v>
      </c>
      <c r="L82" s="523"/>
    </row>
    <row r="83" spans="1:12" ht="12.75" x14ac:dyDescent="0.2">
      <c r="A83" s="3" t="s">
        <v>597</v>
      </c>
      <c r="B83" s="1730">
        <v>1101.1572210610998</v>
      </c>
      <c r="C83" s="1203">
        <f t="shared" si="1"/>
        <v>7202.7614111101357</v>
      </c>
      <c r="D83" s="1456">
        <v>3569.0909999999999</v>
      </c>
      <c r="E83" s="1971">
        <v>0</v>
      </c>
      <c r="F83" s="1099">
        <v>173.49600000000001</v>
      </c>
      <c r="G83" s="1099">
        <v>0</v>
      </c>
      <c r="H83" s="1856">
        <v>0</v>
      </c>
      <c r="I83" s="1099">
        <v>128.06299999999999</v>
      </c>
      <c r="J83" s="1812">
        <v>3332.1114111101356</v>
      </c>
      <c r="K83" s="911">
        <v>401</v>
      </c>
      <c r="L83" s="523"/>
    </row>
    <row r="84" spans="1:12" ht="12.75" x14ac:dyDescent="0.2">
      <c r="A84" s="3" t="s">
        <v>598</v>
      </c>
      <c r="B84" s="1730">
        <v>10422.343438631</v>
      </c>
      <c r="C84" s="1203">
        <f t="shared" si="1"/>
        <v>65993.309935676196</v>
      </c>
      <c r="D84" s="1456">
        <v>27901.348000000002</v>
      </c>
      <c r="E84" s="1971">
        <v>0</v>
      </c>
      <c r="F84" s="1099">
        <v>3565.75</v>
      </c>
      <c r="G84" s="1099">
        <v>0</v>
      </c>
      <c r="H84" s="1856">
        <v>1929.9830599999998</v>
      </c>
      <c r="I84" s="1099">
        <v>420.82</v>
      </c>
      <c r="J84" s="1812">
        <v>32175.408875676196</v>
      </c>
      <c r="K84" s="911">
        <v>2845</v>
      </c>
      <c r="L84" s="523"/>
    </row>
    <row r="85" spans="1:12" ht="12.75" x14ac:dyDescent="0.2">
      <c r="A85" s="3" t="s">
        <v>105</v>
      </c>
      <c r="B85" s="1730">
        <v>28458.804497069003</v>
      </c>
      <c r="C85" s="1203">
        <f t="shared" si="1"/>
        <v>231644.92309477201</v>
      </c>
      <c r="D85" s="1456">
        <v>133659.223</v>
      </c>
      <c r="E85" s="1971">
        <v>0</v>
      </c>
      <c r="F85" s="1099">
        <v>26675.788</v>
      </c>
      <c r="G85" s="1099">
        <v>0</v>
      </c>
      <c r="H85" s="1856">
        <v>0</v>
      </c>
      <c r="I85" s="1099">
        <v>1460.133</v>
      </c>
      <c r="J85" s="1812">
        <v>69849.779094772006</v>
      </c>
      <c r="K85" s="911">
        <v>6413</v>
      </c>
      <c r="L85" s="523"/>
    </row>
    <row r="86" spans="1:12" ht="12.75" x14ac:dyDescent="0.2">
      <c r="A86" s="3" t="s">
        <v>172</v>
      </c>
      <c r="B86" s="1730">
        <v>1617.2316740474998</v>
      </c>
      <c r="C86" s="1203">
        <f t="shared" si="1"/>
        <v>23654.612108546142</v>
      </c>
      <c r="D86" s="1456">
        <v>9033.5509999999995</v>
      </c>
      <c r="E86" s="1971">
        <v>0</v>
      </c>
      <c r="F86" s="1099">
        <v>396.72199999999998</v>
      </c>
      <c r="G86" s="1099">
        <v>0</v>
      </c>
      <c r="H86" s="1856">
        <v>0</v>
      </c>
      <c r="I86" s="1099">
        <v>109.729</v>
      </c>
      <c r="J86" s="1812">
        <v>14114.610108546141</v>
      </c>
      <c r="K86" s="911">
        <v>909</v>
      </c>
      <c r="L86" s="523"/>
    </row>
    <row r="87" spans="1:12" ht="12.75" x14ac:dyDescent="0.2">
      <c r="A87" s="3" t="s">
        <v>599</v>
      </c>
      <c r="B87" s="1730">
        <v>14240.0979725</v>
      </c>
      <c r="C87" s="1203">
        <f t="shared" si="1"/>
        <v>71553.242472956423</v>
      </c>
      <c r="D87" s="1456">
        <v>41787.866999999998</v>
      </c>
      <c r="E87" s="1971">
        <v>0</v>
      </c>
      <c r="F87" s="1099">
        <v>4958.3580000000002</v>
      </c>
      <c r="G87" s="1099">
        <v>0</v>
      </c>
      <c r="H87" s="1856">
        <v>1422.1338699999999</v>
      </c>
      <c r="I87" s="1099">
        <v>1325.287</v>
      </c>
      <c r="J87" s="1812">
        <v>22059.596602956426</v>
      </c>
      <c r="K87" s="911">
        <v>2954</v>
      </c>
      <c r="L87" s="523"/>
    </row>
    <row r="88" spans="1:12" ht="12.75" x14ac:dyDescent="0.2">
      <c r="A88" s="3" t="s">
        <v>600</v>
      </c>
      <c r="B88" s="1730">
        <v>568.78814428509997</v>
      </c>
      <c r="C88" s="1203">
        <f t="shared" si="1"/>
        <v>4114.884947675474</v>
      </c>
      <c r="D88" s="1456">
        <v>2086.2579999999998</v>
      </c>
      <c r="E88" s="1971">
        <v>0</v>
      </c>
      <c r="F88" s="1099">
        <v>68.384</v>
      </c>
      <c r="G88" s="1099">
        <v>0</v>
      </c>
      <c r="H88" s="1856">
        <v>0</v>
      </c>
      <c r="I88" s="1099">
        <v>6.8330000000000002</v>
      </c>
      <c r="J88" s="1812">
        <v>1953.4099476754741</v>
      </c>
      <c r="K88" s="911">
        <v>221</v>
      </c>
      <c r="L88" s="523"/>
    </row>
    <row r="89" spans="1:12" ht="12.75" x14ac:dyDescent="0.2">
      <c r="A89" s="3" t="s">
        <v>173</v>
      </c>
      <c r="B89" s="1730">
        <v>349.57669809629999</v>
      </c>
      <c r="C89" s="1203">
        <f t="shared" si="1"/>
        <v>1867.5983134176681</v>
      </c>
      <c r="D89" s="1456">
        <v>1175.6289999999999</v>
      </c>
      <c r="E89" s="1971">
        <v>0</v>
      </c>
      <c r="F89" s="1099">
        <v>0</v>
      </c>
      <c r="G89" s="1099">
        <v>0</v>
      </c>
      <c r="H89" s="1856">
        <v>0</v>
      </c>
      <c r="I89" s="1099">
        <v>11.032</v>
      </c>
      <c r="J89" s="1812">
        <v>680.93731341766818</v>
      </c>
      <c r="K89" s="911">
        <v>111</v>
      </c>
      <c r="L89" s="523"/>
    </row>
    <row r="90" spans="1:12" ht="12.75" x14ac:dyDescent="0.2">
      <c r="A90" s="3" t="s">
        <v>106</v>
      </c>
      <c r="B90" s="1730">
        <v>1694.7214866854999</v>
      </c>
      <c r="C90" s="1203">
        <f t="shared" si="1"/>
        <v>8899.0785338148307</v>
      </c>
      <c r="D90" s="1456">
        <v>4580.4530000000004</v>
      </c>
      <c r="E90" s="1971">
        <v>0</v>
      </c>
      <c r="F90" s="1099">
        <v>107.04600000000001</v>
      </c>
      <c r="G90" s="1099">
        <v>0</v>
      </c>
      <c r="H90" s="1856">
        <v>0</v>
      </c>
      <c r="I90" s="1099">
        <v>198.84</v>
      </c>
      <c r="J90" s="1812">
        <v>4012.7395338148299</v>
      </c>
      <c r="K90" s="911">
        <v>582</v>
      </c>
      <c r="L90" s="523"/>
    </row>
    <row r="91" spans="1:12" ht="12.75" x14ac:dyDescent="0.2">
      <c r="A91" s="3" t="s">
        <v>601</v>
      </c>
      <c r="B91" s="1730">
        <v>438.52351501709995</v>
      </c>
      <c r="C91" s="1203">
        <f t="shared" si="1"/>
        <v>1820.5710347269014</v>
      </c>
      <c r="D91" s="1456">
        <v>730.47</v>
      </c>
      <c r="E91" s="1971">
        <v>0</v>
      </c>
      <c r="F91" s="1099">
        <v>0</v>
      </c>
      <c r="G91" s="1099">
        <v>0</v>
      </c>
      <c r="H91" s="1856">
        <v>0</v>
      </c>
      <c r="I91" s="1099">
        <v>164.88</v>
      </c>
      <c r="J91" s="1812">
        <v>925.22103472690128</v>
      </c>
      <c r="K91" s="911">
        <v>142</v>
      </c>
      <c r="L91" s="523"/>
    </row>
    <row r="92" spans="1:12" ht="12.75" x14ac:dyDescent="0.2">
      <c r="A92" s="3" t="s">
        <v>602</v>
      </c>
      <c r="B92" s="1730">
        <v>3117.5390510470002</v>
      </c>
      <c r="C92" s="1203">
        <f t="shared" si="1"/>
        <v>22920.125835584236</v>
      </c>
      <c r="D92" s="1456">
        <v>8709.3729999999996</v>
      </c>
      <c r="E92" s="1971">
        <v>0</v>
      </c>
      <c r="F92" s="1099">
        <v>406.495</v>
      </c>
      <c r="G92" s="1099">
        <v>0</v>
      </c>
      <c r="H92" s="1856">
        <v>0</v>
      </c>
      <c r="I92" s="1099">
        <v>110.633</v>
      </c>
      <c r="J92" s="1812">
        <v>13693.624835584234</v>
      </c>
      <c r="K92" s="911">
        <v>1348</v>
      </c>
      <c r="L92" s="523"/>
    </row>
    <row r="93" spans="1:12" ht="12.75" x14ac:dyDescent="0.2">
      <c r="A93" s="3" t="s">
        <v>603</v>
      </c>
      <c r="B93" s="1730">
        <v>9767.9372655459993</v>
      </c>
      <c r="C93" s="1203">
        <f t="shared" si="1"/>
        <v>48873.428482276104</v>
      </c>
      <c r="D93" s="1456">
        <v>28756.616999999998</v>
      </c>
      <c r="E93" s="1971">
        <v>0</v>
      </c>
      <c r="F93" s="1099">
        <v>2533.61</v>
      </c>
      <c r="G93" s="1099">
        <v>0</v>
      </c>
      <c r="H93" s="1856">
        <v>0</v>
      </c>
      <c r="I93" s="1099">
        <v>597.20799999999997</v>
      </c>
      <c r="J93" s="1812">
        <v>16985.993482276106</v>
      </c>
      <c r="K93" s="911">
        <v>2509</v>
      </c>
      <c r="L93" s="523"/>
    </row>
    <row r="94" spans="1:12" ht="12.75" x14ac:dyDescent="0.2">
      <c r="A94" s="3" t="s">
        <v>179</v>
      </c>
      <c r="B94" s="1730">
        <v>1268.7539931030999</v>
      </c>
      <c r="C94" s="1203">
        <f t="shared" si="1"/>
        <v>13985.295926120334</v>
      </c>
      <c r="D94" s="1456">
        <v>4741.4589999999998</v>
      </c>
      <c r="E94" s="1971">
        <v>0</v>
      </c>
      <c r="F94" s="1099">
        <v>91.887</v>
      </c>
      <c r="G94" s="1099">
        <v>0</v>
      </c>
      <c r="H94" s="1856">
        <v>0</v>
      </c>
      <c r="I94" s="1099">
        <v>4.7220000000000004</v>
      </c>
      <c r="J94" s="1812">
        <v>9147.2279261203348</v>
      </c>
      <c r="K94" s="911">
        <v>647</v>
      </c>
      <c r="L94" s="523"/>
    </row>
    <row r="95" spans="1:12" ht="12.75" x14ac:dyDescent="0.2">
      <c r="A95" s="3" t="s">
        <v>604</v>
      </c>
      <c r="B95" s="1730">
        <v>5742.0247960710003</v>
      </c>
      <c r="C95" s="1203">
        <f t="shared" si="1"/>
        <v>89407.452410351063</v>
      </c>
      <c r="D95" s="1456">
        <v>23015.06</v>
      </c>
      <c r="E95" s="1971">
        <v>277.44965999999999</v>
      </c>
      <c r="F95" s="1099">
        <v>923.524</v>
      </c>
      <c r="G95" s="1099">
        <v>0</v>
      </c>
      <c r="H95" s="1856">
        <v>1840.6461600000002</v>
      </c>
      <c r="I95" s="1099">
        <v>375.15499999999997</v>
      </c>
      <c r="J95" s="1812">
        <v>62975.617590351059</v>
      </c>
      <c r="K95" s="911">
        <v>2575</v>
      </c>
      <c r="L95" s="523"/>
    </row>
    <row r="96" spans="1:12" ht="12.75" x14ac:dyDescent="0.2">
      <c r="A96" s="3" t="s">
        <v>605</v>
      </c>
      <c r="B96" s="1730">
        <v>888.33202700469997</v>
      </c>
      <c r="C96" s="1203">
        <f t="shared" si="1"/>
        <v>4377.7881084625024</v>
      </c>
      <c r="D96" s="1456">
        <v>2216.25</v>
      </c>
      <c r="E96" s="1971">
        <v>0</v>
      </c>
      <c r="F96" s="1099">
        <v>16.673999999999999</v>
      </c>
      <c r="G96" s="1099">
        <v>0</v>
      </c>
      <c r="H96" s="1856">
        <v>0</v>
      </c>
      <c r="I96" s="1099">
        <v>40.96</v>
      </c>
      <c r="J96" s="1812">
        <v>2103.9041084625019</v>
      </c>
      <c r="K96" s="911">
        <v>314</v>
      </c>
      <c r="L96" s="523"/>
    </row>
    <row r="97" spans="1:12" ht="12.75" x14ac:dyDescent="0.2">
      <c r="A97" s="3" t="s">
        <v>513</v>
      </c>
      <c r="B97" s="1730">
        <v>1187.7956348993002</v>
      </c>
      <c r="C97" s="1203">
        <f t="shared" si="1"/>
        <v>7676.9707803372585</v>
      </c>
      <c r="D97" s="1456">
        <v>2887.1410000000001</v>
      </c>
      <c r="E97" s="1971">
        <v>0</v>
      </c>
      <c r="F97" s="1099">
        <v>134.298</v>
      </c>
      <c r="G97" s="1099">
        <v>0</v>
      </c>
      <c r="H97" s="1856">
        <v>0</v>
      </c>
      <c r="I97" s="1099">
        <v>112.221</v>
      </c>
      <c r="J97" s="1812">
        <v>4543.3107803372577</v>
      </c>
      <c r="K97" s="911">
        <v>429</v>
      </c>
      <c r="L97" s="523"/>
    </row>
    <row r="98" spans="1:12" ht="12.75" x14ac:dyDescent="0.2">
      <c r="A98" s="3" t="s">
        <v>2073</v>
      </c>
      <c r="B98" s="1730">
        <v>1115.6055243428</v>
      </c>
      <c r="C98" s="1203">
        <f t="shared" si="1"/>
        <v>5323.1905939098906</v>
      </c>
      <c r="D98" s="1456">
        <v>3112.4839999999999</v>
      </c>
      <c r="E98" s="1971">
        <v>0</v>
      </c>
      <c r="F98" s="1099">
        <v>101.837</v>
      </c>
      <c r="G98" s="1099">
        <v>0</v>
      </c>
      <c r="H98" s="1856">
        <v>0</v>
      </c>
      <c r="I98" s="1099">
        <v>111.303</v>
      </c>
      <c r="J98" s="1812">
        <v>1997.5665939098913</v>
      </c>
      <c r="K98" s="911">
        <v>290</v>
      </c>
      <c r="L98" s="523"/>
    </row>
    <row r="99" spans="1:12" ht="12.75" x14ac:dyDescent="0.2">
      <c r="A99" s="3" t="s">
        <v>514</v>
      </c>
      <c r="B99" s="1730">
        <v>1098.1329510907997</v>
      </c>
      <c r="C99" s="1203">
        <f t="shared" si="1"/>
        <v>8103.5529009338989</v>
      </c>
      <c r="D99" s="1456">
        <v>3750.5050000000001</v>
      </c>
      <c r="E99" s="1971">
        <v>0</v>
      </c>
      <c r="F99" s="1099">
        <v>99.622</v>
      </c>
      <c r="G99" s="1099">
        <v>0</v>
      </c>
      <c r="H99" s="1856">
        <v>0</v>
      </c>
      <c r="I99" s="1099">
        <v>6.53</v>
      </c>
      <c r="J99" s="1812">
        <v>4246.8959009338987</v>
      </c>
      <c r="K99" s="911">
        <v>411</v>
      </c>
      <c r="L99" s="523"/>
    </row>
    <row r="100" spans="1:12" ht="12.75" x14ac:dyDescent="0.2">
      <c r="A100" s="3" t="s">
        <v>181</v>
      </c>
      <c r="B100" s="1730">
        <v>1029.7065980829</v>
      </c>
      <c r="C100" s="1203">
        <f t="shared" si="1"/>
        <v>10073.142424640317</v>
      </c>
      <c r="D100" s="1456">
        <v>4647.5460000000003</v>
      </c>
      <c r="E100" s="1971">
        <v>0</v>
      </c>
      <c r="F100" s="1099">
        <v>265.73</v>
      </c>
      <c r="G100" s="1099">
        <v>0</v>
      </c>
      <c r="H100" s="1856">
        <v>0</v>
      </c>
      <c r="I100" s="1099">
        <v>289.01600000000002</v>
      </c>
      <c r="J100" s="1812">
        <v>4870.8504246403172</v>
      </c>
      <c r="K100" s="911">
        <v>440</v>
      </c>
      <c r="L100" s="523"/>
    </row>
    <row r="101" spans="1:12" ht="12.75" x14ac:dyDescent="0.2">
      <c r="A101" s="3" t="s">
        <v>606</v>
      </c>
      <c r="B101" s="1730">
        <v>4159.5413299440006</v>
      </c>
      <c r="C101" s="1203">
        <f t="shared" si="1"/>
        <v>27790.345606111892</v>
      </c>
      <c r="D101" s="1456">
        <v>10396.349</v>
      </c>
      <c r="E101" s="1971">
        <v>0</v>
      </c>
      <c r="F101" s="1099">
        <v>734.77800000000002</v>
      </c>
      <c r="G101" s="1099">
        <v>0</v>
      </c>
      <c r="H101" s="1856">
        <v>0</v>
      </c>
      <c r="I101" s="1099">
        <v>318.16199999999998</v>
      </c>
      <c r="J101" s="1812">
        <v>16341.05660611189</v>
      </c>
      <c r="K101" s="911">
        <v>1616</v>
      </c>
      <c r="L101" s="523"/>
    </row>
    <row r="102" spans="1:12" ht="12.75" x14ac:dyDescent="0.2">
      <c r="A102" s="3" t="s">
        <v>607</v>
      </c>
      <c r="B102" s="1730">
        <v>30631.371024635999</v>
      </c>
      <c r="C102" s="1203">
        <f t="shared" si="1"/>
        <v>200197.51138285245</v>
      </c>
      <c r="D102" s="1456">
        <v>87993.634999999995</v>
      </c>
      <c r="E102" s="1971">
        <v>0</v>
      </c>
      <c r="F102" s="1099">
        <v>15678.953</v>
      </c>
      <c r="G102" s="1099">
        <v>0</v>
      </c>
      <c r="H102" s="1856">
        <v>0</v>
      </c>
      <c r="I102" s="1099">
        <v>2087.0010000000002</v>
      </c>
      <c r="J102" s="1812">
        <v>94437.922382852455</v>
      </c>
      <c r="K102" s="911">
        <v>7949</v>
      </c>
      <c r="L102" s="523"/>
    </row>
    <row r="103" spans="1:12" ht="12.75" x14ac:dyDescent="0.2">
      <c r="A103" s="3" t="s">
        <v>608</v>
      </c>
      <c r="B103" s="1730">
        <v>5494.164089422</v>
      </c>
      <c r="C103" s="1203">
        <f t="shared" si="1"/>
        <v>69553.117123706557</v>
      </c>
      <c r="D103" s="1456">
        <v>24132.026999999998</v>
      </c>
      <c r="E103" s="1971">
        <v>0</v>
      </c>
      <c r="F103" s="1099">
        <v>1456.5909999999999</v>
      </c>
      <c r="G103" s="1099">
        <v>0</v>
      </c>
      <c r="H103" s="1856">
        <v>0</v>
      </c>
      <c r="I103" s="1099">
        <v>281.54399999999998</v>
      </c>
      <c r="J103" s="1812">
        <v>43682.955123706561</v>
      </c>
      <c r="K103" s="911">
        <v>2807</v>
      </c>
      <c r="L103" s="523"/>
    </row>
    <row r="104" spans="1:12" ht="12.75" x14ac:dyDescent="0.2">
      <c r="A104" s="3" t="s">
        <v>609</v>
      </c>
      <c r="B104" s="1730">
        <v>17719.916463730002</v>
      </c>
      <c r="C104" s="1203">
        <f t="shared" si="1"/>
        <v>97889.352479488341</v>
      </c>
      <c r="D104" s="1456">
        <v>44685.421000000002</v>
      </c>
      <c r="E104" s="1971">
        <v>0</v>
      </c>
      <c r="F104" s="1099">
        <v>4280.2110000000002</v>
      </c>
      <c r="G104" s="1099">
        <v>0</v>
      </c>
      <c r="H104" s="1856">
        <v>0</v>
      </c>
      <c r="I104" s="1099">
        <v>1110.1590000000001</v>
      </c>
      <c r="J104" s="1812">
        <v>47813.561479488337</v>
      </c>
      <c r="K104" s="911">
        <v>5505</v>
      </c>
      <c r="L104" s="523"/>
    </row>
    <row r="105" spans="1:12" ht="12.75" x14ac:dyDescent="0.2">
      <c r="A105" s="3" t="s">
        <v>610</v>
      </c>
      <c r="B105" s="1730">
        <v>2537.1318258885003</v>
      </c>
      <c r="C105" s="1203">
        <f t="shared" si="1"/>
        <v>10986.756353408047</v>
      </c>
      <c r="D105" s="1456">
        <v>5720.06</v>
      </c>
      <c r="E105" s="1971">
        <v>0</v>
      </c>
      <c r="F105" s="1099">
        <v>376.16399999999999</v>
      </c>
      <c r="G105" s="1099">
        <v>0</v>
      </c>
      <c r="H105" s="1856">
        <v>0</v>
      </c>
      <c r="I105" s="1099">
        <v>125.083</v>
      </c>
      <c r="J105" s="1812">
        <v>4765.4493534080484</v>
      </c>
      <c r="K105" s="911">
        <v>631</v>
      </c>
      <c r="L105" s="523"/>
    </row>
    <row r="106" spans="1:12" x14ac:dyDescent="0.2">
      <c r="A106" s="524"/>
      <c r="B106" s="525"/>
      <c r="C106" s="1058"/>
      <c r="D106" s="1058"/>
      <c r="E106" s="1058"/>
      <c r="F106" s="1058"/>
      <c r="G106" s="1058"/>
      <c r="H106" s="1058"/>
      <c r="I106" s="1058"/>
      <c r="J106" s="1068"/>
      <c r="K106" s="716"/>
      <c r="L106" s="523"/>
    </row>
    <row r="107" spans="1:12" x14ac:dyDescent="0.2">
      <c r="A107" s="526" t="s">
        <v>11</v>
      </c>
      <c r="B107" s="527">
        <f>SUM(B4:B105)</f>
        <v>609881.08565907157</v>
      </c>
      <c r="C107" s="1096">
        <f t="shared" ref="C107:K107" si="2">SUM(C4:C105)</f>
        <v>4583447.171756085</v>
      </c>
      <c r="D107" s="1096">
        <f t="shared" si="2"/>
        <v>1826990.9470000002</v>
      </c>
      <c r="E107" s="1096">
        <f t="shared" si="2"/>
        <v>3449.23315</v>
      </c>
      <c r="F107" s="1096">
        <f t="shared" si="2"/>
        <v>291775.93199999991</v>
      </c>
      <c r="G107" s="1096">
        <f t="shared" si="2"/>
        <v>0</v>
      </c>
      <c r="H107" s="1096">
        <f t="shared" si="2"/>
        <v>42121.572839999993</v>
      </c>
      <c r="I107" s="1096">
        <f t="shared" si="2"/>
        <v>55515.954999999994</v>
      </c>
      <c r="J107" s="1098">
        <f t="shared" si="2"/>
        <v>2363593.5317660868</v>
      </c>
      <c r="K107" s="958">
        <f t="shared" si="2"/>
        <v>177919</v>
      </c>
      <c r="L107" s="523"/>
    </row>
    <row r="108" spans="1:12" ht="12.75" thickBot="1" x14ac:dyDescent="0.25">
      <c r="A108" s="528"/>
      <c r="B108" s="529"/>
      <c r="C108" s="1072"/>
      <c r="D108" s="1100"/>
      <c r="E108" s="1100"/>
      <c r="F108" s="1101"/>
      <c r="G108" s="1100"/>
      <c r="H108" s="1100"/>
      <c r="I108" s="1100"/>
      <c r="J108" s="1102"/>
      <c r="K108" s="717"/>
      <c r="L108" s="531"/>
    </row>
    <row r="109" spans="1:12" ht="12.75" x14ac:dyDescent="0.2">
      <c r="A109" s="158" t="s">
        <v>284</v>
      </c>
      <c r="B109" s="1733">
        <v>31280.599239914547</v>
      </c>
      <c r="C109" s="1203">
        <f>SUM(D109:J109)</f>
        <v>298181.95626481308</v>
      </c>
      <c r="D109" s="1456">
        <v>87901.509147287943</v>
      </c>
      <c r="E109" s="1879">
        <v>0</v>
      </c>
      <c r="F109" s="1022">
        <v>20320.768118120795</v>
      </c>
      <c r="G109" s="1022">
        <v>0</v>
      </c>
      <c r="H109" s="1838">
        <v>0</v>
      </c>
      <c r="I109" s="1022">
        <v>3279.6616531625727</v>
      </c>
      <c r="J109" s="1812">
        <v>186680.01734624174</v>
      </c>
      <c r="K109" s="848">
        <v>11369</v>
      </c>
      <c r="L109" s="531"/>
    </row>
    <row r="110" spans="1:12" ht="12.75" x14ac:dyDescent="0.2">
      <c r="A110" s="107" t="s">
        <v>285</v>
      </c>
      <c r="B110" s="1733">
        <v>36139.889695467704</v>
      </c>
      <c r="C110" s="1203">
        <f t="shared" ref="C110:C126" si="3">SUM(D110:J110)</f>
        <v>315305.02240295272</v>
      </c>
      <c r="D110" s="1456">
        <v>102751.98768192506</v>
      </c>
      <c r="E110" s="1879">
        <v>0</v>
      </c>
      <c r="F110" s="1022">
        <v>20637.006868647783</v>
      </c>
      <c r="G110" s="1022">
        <v>0</v>
      </c>
      <c r="H110" s="1838">
        <v>0</v>
      </c>
      <c r="I110" s="1022">
        <v>3486.1550945206341</v>
      </c>
      <c r="J110" s="1812">
        <v>188429.87275785924</v>
      </c>
      <c r="K110" s="848">
        <v>12305</v>
      </c>
      <c r="L110" s="531"/>
    </row>
    <row r="111" spans="1:12" ht="12.75" x14ac:dyDescent="0.2">
      <c r="A111" s="107" t="s">
        <v>286</v>
      </c>
      <c r="B111" s="1733">
        <v>26480.580791608932</v>
      </c>
      <c r="C111" s="1203">
        <f t="shared" si="3"/>
        <v>200421.15626845014</v>
      </c>
      <c r="D111" s="1456">
        <v>74327.540747092062</v>
      </c>
      <c r="E111" s="1879">
        <v>0</v>
      </c>
      <c r="F111" s="1022">
        <v>17213.538556563886</v>
      </c>
      <c r="G111" s="1022">
        <v>0</v>
      </c>
      <c r="H111" s="1838">
        <v>0</v>
      </c>
      <c r="I111" s="1022">
        <v>2777.7918722250211</v>
      </c>
      <c r="J111" s="1812">
        <v>106102.28509256917</v>
      </c>
      <c r="K111" s="848">
        <v>7331</v>
      </c>
      <c r="L111" s="531"/>
    </row>
    <row r="112" spans="1:12" ht="12.75" x14ac:dyDescent="0.2">
      <c r="A112" s="107" t="s">
        <v>287</v>
      </c>
      <c r="B112" s="1733">
        <v>12092.365933855632</v>
      </c>
      <c r="C112" s="1203">
        <f t="shared" si="3"/>
        <v>112276.32477077241</v>
      </c>
      <c r="D112" s="1456">
        <v>33852.061426081586</v>
      </c>
      <c r="E112" s="1879">
        <v>0</v>
      </c>
      <c r="F112" s="1022">
        <v>8138.8386023625444</v>
      </c>
      <c r="G112" s="1022">
        <v>0</v>
      </c>
      <c r="H112" s="1838">
        <v>0</v>
      </c>
      <c r="I112" s="1022">
        <v>1343.3363970723549</v>
      </c>
      <c r="J112" s="1812">
        <v>68942.088345255921</v>
      </c>
      <c r="K112" s="848">
        <v>3693</v>
      </c>
      <c r="L112" s="531"/>
    </row>
    <row r="113" spans="1:13" ht="12.75" x14ac:dyDescent="0.2">
      <c r="A113" s="107" t="s">
        <v>288</v>
      </c>
      <c r="B113" s="1733">
        <v>19385.261584342639</v>
      </c>
      <c r="C113" s="1203">
        <f t="shared" si="3"/>
        <v>142283.74704190885</v>
      </c>
      <c r="D113" s="1456">
        <v>53377.097272810053</v>
      </c>
      <c r="E113" s="1879">
        <v>1115.3731499999999</v>
      </c>
      <c r="F113" s="1022">
        <v>13389.302242340536</v>
      </c>
      <c r="G113" s="1022">
        <v>0</v>
      </c>
      <c r="H113" s="1838">
        <v>0</v>
      </c>
      <c r="I113" s="1022">
        <v>2230.5782070815385</v>
      </c>
      <c r="J113" s="1812">
        <v>72171.396169676736</v>
      </c>
      <c r="K113" s="848">
        <v>4438</v>
      </c>
      <c r="L113" s="531"/>
    </row>
    <row r="114" spans="1:13" ht="12.75" x14ac:dyDescent="0.2">
      <c r="A114" s="107" t="s">
        <v>289</v>
      </c>
      <c r="B114" s="1733">
        <v>27389.16066221485</v>
      </c>
      <c r="C114" s="1203">
        <f t="shared" si="3"/>
        <v>161445.36049434816</v>
      </c>
      <c r="D114" s="1456">
        <v>70906.055729181433</v>
      </c>
      <c r="E114" s="1879">
        <v>206.90767000000002</v>
      </c>
      <c r="F114" s="1022">
        <v>18658.409325853656</v>
      </c>
      <c r="G114" s="1022">
        <v>0</v>
      </c>
      <c r="H114" s="1838">
        <v>0</v>
      </c>
      <c r="I114" s="1022">
        <v>3370.6991093927672</v>
      </c>
      <c r="J114" s="1812">
        <v>68303.288659920305</v>
      </c>
      <c r="K114" s="848">
        <v>5856</v>
      </c>
      <c r="L114" s="531"/>
    </row>
    <row r="115" spans="1:13" ht="12.75" x14ac:dyDescent="0.2">
      <c r="A115" s="107" t="s">
        <v>290</v>
      </c>
      <c r="B115" s="1733">
        <v>21069.770397757246</v>
      </c>
      <c r="C115" s="1203">
        <f t="shared" si="3"/>
        <v>337871.29124308372</v>
      </c>
      <c r="D115" s="1456">
        <v>58983.921396339458</v>
      </c>
      <c r="E115" s="1879">
        <v>1522.4058200000002</v>
      </c>
      <c r="F115" s="1022">
        <v>14181.1339149166</v>
      </c>
      <c r="G115" s="1022">
        <v>0</v>
      </c>
      <c r="H115" s="1838">
        <v>33105.30485</v>
      </c>
      <c r="I115" s="1022">
        <v>2340.6328925277858</v>
      </c>
      <c r="J115" s="1812">
        <v>227737.89236929987</v>
      </c>
      <c r="K115" s="848">
        <v>8637</v>
      </c>
      <c r="L115" s="531"/>
    </row>
    <row r="116" spans="1:13" ht="12.75" x14ac:dyDescent="0.2">
      <c r="A116" s="107" t="s">
        <v>291</v>
      </c>
      <c r="B116" s="1733">
        <v>22600.36540206541</v>
      </c>
      <c r="C116" s="1203">
        <f t="shared" si="3"/>
        <v>157452.55980666459</v>
      </c>
      <c r="D116" s="1456">
        <v>58294.943269762909</v>
      </c>
      <c r="E116" s="1879">
        <v>327.09684999999996</v>
      </c>
      <c r="F116" s="1022">
        <v>16110.941432826401</v>
      </c>
      <c r="G116" s="1022">
        <v>0</v>
      </c>
      <c r="H116" s="1838">
        <v>3555.2273300000002</v>
      </c>
      <c r="I116" s="1022">
        <v>2733.5815828704153</v>
      </c>
      <c r="J116" s="1812">
        <v>76430.769341204868</v>
      </c>
      <c r="K116" s="848">
        <v>5574</v>
      </c>
      <c r="L116" s="531"/>
    </row>
    <row r="117" spans="1:13" ht="12.75" x14ac:dyDescent="0.2">
      <c r="A117" s="107" t="s">
        <v>292</v>
      </c>
      <c r="B117" s="1733">
        <v>23110.123833893682</v>
      </c>
      <c r="C117" s="1203">
        <f t="shared" si="3"/>
        <v>151993.56670450629</v>
      </c>
      <c r="D117" s="1456">
        <v>64695.803606058907</v>
      </c>
      <c r="E117" s="1879">
        <v>0</v>
      </c>
      <c r="F117" s="1022">
        <v>15554.405894885163</v>
      </c>
      <c r="G117" s="1022">
        <v>0</v>
      </c>
      <c r="H117" s="1838">
        <v>0</v>
      </c>
      <c r="I117" s="1022">
        <v>2567.2949906354802</v>
      </c>
      <c r="J117" s="1812">
        <v>69176.062212926743</v>
      </c>
      <c r="K117" s="848">
        <v>5030</v>
      </c>
      <c r="L117" s="531"/>
    </row>
    <row r="118" spans="1:13" ht="12.75" x14ac:dyDescent="0.2">
      <c r="A118" s="107" t="s">
        <v>293</v>
      </c>
      <c r="B118" s="1733">
        <v>31688.517068048575</v>
      </c>
      <c r="C118" s="1203">
        <f t="shared" si="3"/>
        <v>329173.94614785066</v>
      </c>
      <c r="D118" s="1456">
        <v>96303.46102844234</v>
      </c>
      <c r="E118" s="1879">
        <v>0</v>
      </c>
      <c r="F118" s="1022">
        <v>17470.018179665836</v>
      </c>
      <c r="G118" s="1022">
        <v>0</v>
      </c>
      <c r="H118" s="1838">
        <v>0</v>
      </c>
      <c r="I118" s="1022">
        <v>4673.6202891317771</v>
      </c>
      <c r="J118" s="1812">
        <v>210726.84665061068</v>
      </c>
      <c r="K118" s="848">
        <v>10969</v>
      </c>
      <c r="L118" s="531"/>
    </row>
    <row r="119" spans="1:13" ht="12.75" x14ac:dyDescent="0.2">
      <c r="A119" s="107" t="s">
        <v>294</v>
      </c>
      <c r="B119" s="1733">
        <v>26688.025049186188</v>
      </c>
      <c r="C119" s="1203">
        <f t="shared" si="3"/>
        <v>172361.85479564517</v>
      </c>
      <c r="D119" s="1456">
        <v>70378.232270786364</v>
      </c>
      <c r="E119" s="1879">
        <v>0</v>
      </c>
      <c r="F119" s="1022">
        <v>15702.78480106305</v>
      </c>
      <c r="G119" s="1022">
        <v>0</v>
      </c>
      <c r="H119" s="1838">
        <v>0</v>
      </c>
      <c r="I119" s="1022">
        <v>2380.1098322741905</v>
      </c>
      <c r="J119" s="1812">
        <v>83900.727891521543</v>
      </c>
      <c r="K119" s="848">
        <v>6815</v>
      </c>
      <c r="L119" s="531"/>
    </row>
    <row r="120" spans="1:13" ht="12.75" x14ac:dyDescent="0.2">
      <c r="A120" s="107" t="s">
        <v>295</v>
      </c>
      <c r="B120" s="1733">
        <v>61542.179198701444</v>
      </c>
      <c r="C120" s="1203">
        <f t="shared" si="3"/>
        <v>534811.66532445839</v>
      </c>
      <c r="D120" s="1456">
        <v>260829.60022417316</v>
      </c>
      <c r="E120" s="1879">
        <v>0</v>
      </c>
      <c r="F120" s="1022">
        <v>37950.178734941837</v>
      </c>
      <c r="G120" s="1022">
        <v>0</v>
      </c>
      <c r="H120" s="1838">
        <v>-36.049500000000002</v>
      </c>
      <c r="I120" s="1022">
        <v>3201.0151375180917</v>
      </c>
      <c r="J120" s="1812">
        <v>232866.92072782535</v>
      </c>
      <c r="K120" s="848">
        <v>18360</v>
      </c>
      <c r="L120" s="531"/>
    </row>
    <row r="121" spans="1:13" ht="12.75" x14ac:dyDescent="0.2">
      <c r="A121" s="107" t="s">
        <v>296</v>
      </c>
      <c r="B121" s="1733">
        <v>45409.725715240711</v>
      </c>
      <c r="C121" s="1203">
        <f t="shared" si="3"/>
        <v>253111.21290803791</v>
      </c>
      <c r="D121" s="1456">
        <v>137794.21620118743</v>
      </c>
      <c r="E121" s="1879">
        <v>0</v>
      </c>
      <c r="F121" s="1022">
        <v>13671.004211273634</v>
      </c>
      <c r="G121" s="1022">
        <v>0</v>
      </c>
      <c r="H121" s="1838">
        <v>0</v>
      </c>
      <c r="I121" s="1022">
        <v>3600.1401894981555</v>
      </c>
      <c r="J121" s="1812">
        <v>98045.852306078683</v>
      </c>
      <c r="K121" s="848">
        <v>10522</v>
      </c>
      <c r="L121" s="531"/>
    </row>
    <row r="122" spans="1:13" ht="12.75" x14ac:dyDescent="0.2">
      <c r="A122" s="107" t="s">
        <v>297</v>
      </c>
      <c r="B122" s="1733">
        <v>33406.818762240087</v>
      </c>
      <c r="C122" s="1203">
        <f t="shared" si="3"/>
        <v>219719.2618763377</v>
      </c>
      <c r="D122" s="1456">
        <v>92424.526359100506</v>
      </c>
      <c r="E122" s="1879">
        <v>0</v>
      </c>
      <c r="F122" s="1022">
        <v>17032.067111821412</v>
      </c>
      <c r="G122" s="1022">
        <v>0</v>
      </c>
      <c r="H122" s="1838">
        <v>0</v>
      </c>
      <c r="I122" s="1022">
        <v>3170.1897011763176</v>
      </c>
      <c r="J122" s="1812">
        <v>107092.47870423946</v>
      </c>
      <c r="K122" s="848">
        <v>8808</v>
      </c>
      <c r="L122" s="531"/>
    </row>
    <row r="123" spans="1:13" ht="12.75" x14ac:dyDescent="0.2">
      <c r="A123" s="107" t="s">
        <v>298</v>
      </c>
      <c r="B123" s="1733">
        <v>48934.109406527539</v>
      </c>
      <c r="C123" s="1203">
        <f t="shared" si="3"/>
        <v>395992.81246839953</v>
      </c>
      <c r="D123" s="1456">
        <v>173393.68787003026</v>
      </c>
      <c r="E123" s="1879">
        <v>277.44965999999999</v>
      </c>
      <c r="F123" s="1022">
        <v>9274.0611475152036</v>
      </c>
      <c r="G123" s="1022">
        <v>0</v>
      </c>
      <c r="H123" s="1838">
        <v>2144.9732300000001</v>
      </c>
      <c r="I123" s="1022">
        <v>3485.7748049709116</v>
      </c>
      <c r="J123" s="1812">
        <v>207416.86575588313</v>
      </c>
      <c r="K123" s="848">
        <v>16883</v>
      </c>
      <c r="L123" s="531"/>
    </row>
    <row r="124" spans="1:13" ht="12.75" x14ac:dyDescent="0.2">
      <c r="A124" s="107" t="s">
        <v>299</v>
      </c>
      <c r="B124" s="1733">
        <v>47100.732436530234</v>
      </c>
      <c r="C124" s="1203">
        <f t="shared" si="3"/>
        <v>251751.00253901765</v>
      </c>
      <c r="D124" s="1456">
        <v>117415.9530857365</v>
      </c>
      <c r="E124" s="1879">
        <v>0</v>
      </c>
      <c r="F124" s="1022">
        <v>11502.516970839699</v>
      </c>
      <c r="G124" s="1022">
        <v>0</v>
      </c>
      <c r="H124" s="1838">
        <v>0</v>
      </c>
      <c r="I124" s="1022">
        <v>3721.9242247967841</v>
      </c>
      <c r="J124" s="1812">
        <v>119110.60825764466</v>
      </c>
      <c r="K124" s="848">
        <v>13267</v>
      </c>
      <c r="L124" s="531"/>
    </row>
    <row r="125" spans="1:13" ht="12.75" x14ac:dyDescent="0.2">
      <c r="A125" s="107" t="s">
        <v>300</v>
      </c>
      <c r="B125" s="1733">
        <v>46859.214355810414</v>
      </c>
      <c r="C125" s="1203">
        <f t="shared" si="3"/>
        <v>288842.11404001643</v>
      </c>
      <c r="D125" s="1456">
        <v>125571.85017861938</v>
      </c>
      <c r="E125" s="1879">
        <v>0</v>
      </c>
      <c r="F125" s="1022">
        <v>10401.616155640095</v>
      </c>
      <c r="G125" s="1022">
        <v>0</v>
      </c>
      <c r="H125" s="1838">
        <v>1929.9830599999998</v>
      </c>
      <c r="I125" s="1022">
        <v>2550.9327437559509</v>
      </c>
      <c r="J125" s="1812">
        <v>148387.73190200099</v>
      </c>
      <c r="K125" s="848">
        <v>15380</v>
      </c>
      <c r="L125" s="531"/>
    </row>
    <row r="126" spans="1:13" ht="12.75" x14ac:dyDescent="0.2">
      <c r="A126" s="107" t="s">
        <v>301</v>
      </c>
      <c r="B126" s="1733">
        <v>48703.646125816653</v>
      </c>
      <c r="C126" s="1203">
        <f t="shared" si="3"/>
        <v>260452.40550967489</v>
      </c>
      <c r="D126" s="1456">
        <v>147788.49950538462</v>
      </c>
      <c r="E126" s="1879">
        <v>0</v>
      </c>
      <c r="F126" s="1022">
        <v>14567.33973072186</v>
      </c>
      <c r="G126" s="1022">
        <v>0</v>
      </c>
      <c r="H126" s="1838">
        <v>1422.1338699999999</v>
      </c>
      <c r="I126" s="1022">
        <v>4602.5162773892507</v>
      </c>
      <c r="J126" s="1812">
        <v>92071.91612617916</v>
      </c>
      <c r="K126" s="848">
        <v>12682</v>
      </c>
      <c r="L126" s="531"/>
      <c r="M126" s="16"/>
    </row>
    <row r="127" spans="1:13" x14ac:dyDescent="0.2">
      <c r="A127" s="107"/>
      <c r="B127" s="532"/>
      <c r="C127" s="1058"/>
      <c r="D127" s="1058"/>
      <c r="E127" s="1058"/>
      <c r="F127" s="1058"/>
      <c r="G127" s="1058"/>
      <c r="H127" s="1058"/>
      <c r="I127" s="1058"/>
      <c r="J127" s="1059"/>
      <c r="K127" s="929"/>
      <c r="L127" s="531"/>
      <c r="M127" s="16"/>
    </row>
    <row r="128" spans="1:13" x14ac:dyDescent="0.2">
      <c r="A128" s="526" t="s">
        <v>11</v>
      </c>
      <c r="B128" s="527">
        <f t="shared" ref="B128:K128" si="4">SUM(B109:B126)</f>
        <v>609881.08565922244</v>
      </c>
      <c r="C128" s="1096">
        <f t="shared" si="4"/>
        <v>4583447.260606938</v>
      </c>
      <c r="D128" s="1096">
        <f t="shared" si="4"/>
        <v>1826990.9470000002</v>
      </c>
      <c r="E128" s="1096">
        <f t="shared" si="4"/>
        <v>3449.23315</v>
      </c>
      <c r="F128" s="1096">
        <f t="shared" si="4"/>
        <v>291775.93199999997</v>
      </c>
      <c r="G128" s="1096">
        <f t="shared" si="4"/>
        <v>0</v>
      </c>
      <c r="H128" s="1096">
        <f t="shared" si="4"/>
        <v>42121.572840000001</v>
      </c>
      <c r="I128" s="1097">
        <f t="shared" si="4"/>
        <v>55515.954999999994</v>
      </c>
      <c r="J128" s="1098">
        <f t="shared" si="4"/>
        <v>2363593.620616938</v>
      </c>
      <c r="K128" s="958">
        <f t="shared" si="4"/>
        <v>177919</v>
      </c>
      <c r="L128" s="531"/>
    </row>
    <row r="129" spans="1:13" ht="12.75" thickBot="1" x14ac:dyDescent="0.25">
      <c r="A129" s="170"/>
      <c r="B129" s="533"/>
      <c r="C129" s="530"/>
      <c r="D129" s="530"/>
      <c r="E129" s="530"/>
      <c r="F129" s="530"/>
      <c r="G129" s="530"/>
      <c r="H129" s="318"/>
      <c r="I129" s="530"/>
      <c r="J129" s="830"/>
      <c r="K129" s="717"/>
      <c r="L129" s="534"/>
    </row>
    <row r="130" spans="1:13" x14ac:dyDescent="0.2">
      <c r="A130" s="666"/>
      <c r="B130" s="667"/>
      <c r="C130" s="668"/>
      <c r="D130" s="668"/>
      <c r="E130" s="668"/>
      <c r="F130" s="668"/>
      <c r="G130" s="668"/>
      <c r="H130" s="668"/>
      <c r="I130" s="668"/>
      <c r="J130" s="668"/>
      <c r="K130" s="676"/>
      <c r="L130" s="534"/>
      <c r="M130" s="16"/>
    </row>
    <row r="131" spans="1:13" x14ac:dyDescent="0.2">
      <c r="A131" s="670" t="s">
        <v>2063</v>
      </c>
      <c r="B131" s="609"/>
      <c r="C131" s="272"/>
      <c r="D131" s="272"/>
      <c r="E131" s="272"/>
      <c r="F131" s="272"/>
      <c r="G131" s="272"/>
      <c r="H131" s="272"/>
      <c r="I131" s="272"/>
      <c r="J131" s="272"/>
      <c r="K131" s="677"/>
      <c r="L131" s="12"/>
      <c r="M131" s="16"/>
    </row>
    <row r="132" spans="1:13" ht="12" customHeight="1" x14ac:dyDescent="0.2">
      <c r="A132" s="2037" t="s">
        <v>2146</v>
      </c>
      <c r="B132" s="2035"/>
      <c r="C132" s="2035"/>
      <c r="D132" s="2035"/>
      <c r="E132" s="2035"/>
      <c r="F132" s="2035"/>
      <c r="G132" s="2035"/>
      <c r="H132" s="2035"/>
      <c r="I132" s="2036"/>
      <c r="J132" s="2037"/>
      <c r="K132" s="2036"/>
      <c r="L132" s="15"/>
    </row>
    <row r="133" spans="1:13" ht="36" customHeight="1" x14ac:dyDescent="0.2">
      <c r="A133" s="2034" t="s">
        <v>2084</v>
      </c>
      <c r="B133" s="2035"/>
      <c r="C133" s="2035"/>
      <c r="D133" s="2035"/>
      <c r="E133" s="2035"/>
      <c r="F133" s="2035"/>
      <c r="G133" s="2035"/>
      <c r="H133" s="2035"/>
      <c r="I133" s="2035"/>
      <c r="J133" s="2035"/>
      <c r="K133" s="2036"/>
      <c r="L133" s="15"/>
    </row>
    <row r="134" spans="1:13" ht="12.75" customHeight="1" x14ac:dyDescent="0.2">
      <c r="A134" s="2037" t="s">
        <v>1247</v>
      </c>
      <c r="B134" s="2035"/>
      <c r="C134" s="2035"/>
      <c r="D134" s="2035"/>
      <c r="E134" s="2035"/>
      <c r="F134" s="2035"/>
      <c r="G134" s="2035"/>
      <c r="H134" s="2035"/>
      <c r="I134" s="2035"/>
      <c r="J134" s="2035"/>
      <c r="K134" s="2036"/>
      <c r="L134" s="15"/>
    </row>
    <row r="135" spans="1:13" ht="36" customHeight="1" x14ac:dyDescent="0.2">
      <c r="A135" s="2034" t="s">
        <v>2109</v>
      </c>
      <c r="B135" s="2035"/>
      <c r="C135" s="2035"/>
      <c r="D135" s="2035"/>
      <c r="E135" s="2035"/>
      <c r="F135" s="2035"/>
      <c r="G135" s="2035"/>
      <c r="H135" s="2035"/>
      <c r="I135" s="2036"/>
      <c r="J135" s="2037"/>
      <c r="K135" s="2036"/>
    </row>
    <row r="136" spans="1:13" ht="12" customHeight="1" x14ac:dyDescent="0.2">
      <c r="A136" s="2037" t="s">
        <v>2079</v>
      </c>
      <c r="B136" s="2035"/>
      <c r="C136" s="2035"/>
      <c r="D136" s="2035"/>
      <c r="E136" s="2035"/>
      <c r="F136" s="2035"/>
      <c r="G136" s="2035"/>
      <c r="H136" s="2035"/>
      <c r="I136" s="2035"/>
      <c r="J136" s="2035"/>
      <c r="K136" s="2036"/>
      <c r="L136" s="15"/>
    </row>
    <row r="137" spans="1:13" ht="24" customHeight="1" x14ac:dyDescent="0.2">
      <c r="A137" s="2034" t="s">
        <v>2088</v>
      </c>
      <c r="B137" s="2035"/>
      <c r="C137" s="2035"/>
      <c r="D137" s="2035"/>
      <c r="E137" s="2035"/>
      <c r="F137" s="2035"/>
      <c r="G137" s="2035"/>
      <c r="H137" s="2035"/>
      <c r="I137" s="2035"/>
      <c r="J137" s="2035"/>
      <c r="K137" s="2036"/>
      <c r="L137" s="15"/>
    </row>
    <row r="138" spans="1:13" ht="24" customHeight="1" x14ac:dyDescent="0.2">
      <c r="A138" s="2034" t="s">
        <v>1248</v>
      </c>
      <c r="B138" s="2035"/>
      <c r="C138" s="2035"/>
      <c r="D138" s="2035"/>
      <c r="E138" s="2035"/>
      <c r="F138" s="2035"/>
      <c r="G138" s="2035"/>
      <c r="H138" s="2035"/>
      <c r="I138" s="2035"/>
      <c r="J138" s="2035"/>
      <c r="K138" s="2036"/>
      <c r="L138" s="12"/>
    </row>
    <row r="139" spans="1:13" ht="12.75" thickBot="1" x14ac:dyDescent="0.25">
      <c r="A139" s="2038" t="s">
        <v>2129</v>
      </c>
      <c r="B139" s="2039"/>
      <c r="C139" s="2039"/>
      <c r="D139" s="2039"/>
      <c r="E139" s="2039"/>
      <c r="F139" s="2039"/>
      <c r="G139" s="2039"/>
      <c r="H139" s="2039"/>
      <c r="I139" s="2039"/>
      <c r="J139" s="2039"/>
      <c r="K139" s="2040"/>
      <c r="L139" s="534"/>
    </row>
    <row r="141" spans="1:13" x14ac:dyDescent="0.2">
      <c r="B141" s="112"/>
      <c r="C141" s="112"/>
      <c r="D141" s="112"/>
      <c r="E141" s="112"/>
      <c r="F141" s="112"/>
      <c r="G141" s="112"/>
      <c r="H141" s="112"/>
      <c r="I141" s="112"/>
      <c r="J141" s="112"/>
      <c r="K141" s="112"/>
      <c r="L141" s="43"/>
    </row>
    <row r="142" spans="1:13" x14ac:dyDescent="0.2">
      <c r="A142" s="46"/>
      <c r="B142" s="112"/>
      <c r="C142" s="310"/>
      <c r="D142" s="311"/>
      <c r="E142" s="311"/>
      <c r="F142" s="311"/>
      <c r="G142" s="311"/>
      <c r="H142" s="311"/>
      <c r="I142" s="311"/>
      <c r="J142" s="310"/>
    </row>
  </sheetData>
  <mergeCells count="10">
    <mergeCell ref="A1:K1"/>
    <mergeCell ref="A2:K2"/>
    <mergeCell ref="A132:K132"/>
    <mergeCell ref="A133:K133"/>
    <mergeCell ref="A139:K139"/>
    <mergeCell ref="A137:K137"/>
    <mergeCell ref="A138:K138"/>
    <mergeCell ref="A134:K134"/>
    <mergeCell ref="A135:K135"/>
    <mergeCell ref="A136:K136"/>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23"/>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241</v>
      </c>
      <c r="B4" s="1730">
        <v>1487.4030469565998</v>
      </c>
      <c r="C4" s="1203">
        <f t="shared" ref="C4:C67" si="0">SUM(D4:J4)</f>
        <v>8225.6666002667462</v>
      </c>
      <c r="D4" s="1456">
        <v>3829.1750000000002</v>
      </c>
      <c r="E4" s="1972">
        <v>0</v>
      </c>
      <c r="F4" s="1094">
        <v>228.15899999999999</v>
      </c>
      <c r="G4" s="1094">
        <v>0</v>
      </c>
      <c r="H4" s="1857">
        <v>0</v>
      </c>
      <c r="I4" s="1568">
        <v>165.36699999999999</v>
      </c>
      <c r="J4" s="1809">
        <v>4002.9656002667457</v>
      </c>
      <c r="K4" s="910">
        <v>483</v>
      </c>
    </row>
    <row r="5" spans="1:11" ht="12.75" customHeight="1" x14ac:dyDescent="0.2">
      <c r="A5" s="3" t="s">
        <v>611</v>
      </c>
      <c r="B5" s="1730">
        <v>20705.247123747999</v>
      </c>
      <c r="C5" s="1203">
        <f t="shared" si="0"/>
        <v>167750.28081928525</v>
      </c>
      <c r="D5" s="1456">
        <v>66832.479000000007</v>
      </c>
      <c r="E5" s="1972">
        <v>0</v>
      </c>
      <c r="F5" s="1094">
        <v>8492.0229999999992</v>
      </c>
      <c r="G5" s="1094">
        <v>0</v>
      </c>
      <c r="H5" s="1857">
        <v>844.29395</v>
      </c>
      <c r="I5" s="1569">
        <v>1425.5920000000001</v>
      </c>
      <c r="J5" s="1809">
        <v>90155.892869285221</v>
      </c>
      <c r="K5" s="911">
        <v>7285</v>
      </c>
    </row>
    <row r="6" spans="1:11" ht="12.75" customHeight="1" x14ac:dyDescent="0.2">
      <c r="A6" s="3" t="s">
        <v>612</v>
      </c>
      <c r="B6" s="1730">
        <v>4396.2777944733007</v>
      </c>
      <c r="C6" s="1203">
        <f t="shared" si="0"/>
        <v>28485.281270413478</v>
      </c>
      <c r="D6" s="1456">
        <v>13876.23</v>
      </c>
      <c r="E6" s="1972">
        <v>0</v>
      </c>
      <c r="F6" s="1094">
        <v>1372.741</v>
      </c>
      <c r="G6" s="1094">
        <v>0</v>
      </c>
      <c r="H6" s="1857">
        <v>0</v>
      </c>
      <c r="I6" s="1569">
        <v>278.12099999999998</v>
      </c>
      <c r="J6" s="1809">
        <v>12958.189270413477</v>
      </c>
      <c r="K6" s="911">
        <v>1359</v>
      </c>
    </row>
    <row r="7" spans="1:11" ht="12.75" customHeight="1" x14ac:dyDescent="0.2">
      <c r="A7" s="3" t="s">
        <v>133</v>
      </c>
      <c r="B7" s="1730">
        <v>564.05806482570006</v>
      </c>
      <c r="C7" s="1203">
        <f t="shared" si="0"/>
        <v>3732.400810015054</v>
      </c>
      <c r="D7" s="1456">
        <v>1323.933</v>
      </c>
      <c r="E7" s="1972">
        <v>0</v>
      </c>
      <c r="F7" s="1094">
        <v>32.472999999999999</v>
      </c>
      <c r="G7" s="1094">
        <v>0</v>
      </c>
      <c r="H7" s="1857">
        <v>0</v>
      </c>
      <c r="I7" s="1569">
        <v>10.724</v>
      </c>
      <c r="J7" s="1809">
        <v>2365.2708100150544</v>
      </c>
      <c r="K7" s="911">
        <v>165</v>
      </c>
    </row>
    <row r="8" spans="1:11" ht="12.75" customHeight="1" x14ac:dyDescent="0.2">
      <c r="A8" s="3" t="s">
        <v>613</v>
      </c>
      <c r="B8" s="1730">
        <v>1001.8231366783</v>
      </c>
      <c r="C8" s="1203">
        <f t="shared" si="0"/>
        <v>9336.3561237425456</v>
      </c>
      <c r="D8" s="1456">
        <v>3655.607</v>
      </c>
      <c r="E8" s="1972">
        <v>0</v>
      </c>
      <c r="F8" s="1094">
        <v>47.277000000000001</v>
      </c>
      <c r="G8" s="1094">
        <v>0</v>
      </c>
      <c r="H8" s="1857">
        <v>0</v>
      </c>
      <c r="I8" s="1569">
        <v>10.365</v>
      </c>
      <c r="J8" s="1809">
        <v>5623.1071237425449</v>
      </c>
      <c r="K8" s="911">
        <v>426</v>
      </c>
    </row>
    <row r="9" spans="1:11" ht="12.75" customHeight="1" x14ac:dyDescent="0.2">
      <c r="A9" s="3" t="s">
        <v>134</v>
      </c>
      <c r="B9" s="1730">
        <v>3100.2048934388999</v>
      </c>
      <c r="C9" s="1203">
        <f t="shared" si="0"/>
        <v>19849.687746133175</v>
      </c>
      <c r="D9" s="1456">
        <v>9617.3250000000007</v>
      </c>
      <c r="E9" s="1972">
        <v>0</v>
      </c>
      <c r="F9" s="1094">
        <v>1069.3510000000001</v>
      </c>
      <c r="G9" s="1094">
        <v>0</v>
      </c>
      <c r="H9" s="1857">
        <v>0</v>
      </c>
      <c r="I9" s="1569">
        <v>1295.146</v>
      </c>
      <c r="J9" s="1809">
        <v>7867.8657461331732</v>
      </c>
      <c r="K9" s="911">
        <v>793</v>
      </c>
    </row>
    <row r="10" spans="1:11" ht="12.75" customHeight="1" x14ac:dyDescent="0.2">
      <c r="A10" s="3" t="s">
        <v>559</v>
      </c>
      <c r="B10" s="1730">
        <v>1299.1134881167998</v>
      </c>
      <c r="C10" s="1203">
        <f t="shared" si="0"/>
        <v>7563.3971034324059</v>
      </c>
      <c r="D10" s="1456">
        <v>2890.8270000000002</v>
      </c>
      <c r="E10" s="1972">
        <v>0</v>
      </c>
      <c r="F10" s="1094">
        <v>37.003</v>
      </c>
      <c r="G10" s="1094">
        <v>0</v>
      </c>
      <c r="H10" s="1857">
        <v>0</v>
      </c>
      <c r="I10" s="1569">
        <v>15.19</v>
      </c>
      <c r="J10" s="1809">
        <v>4620.3771034324054</v>
      </c>
      <c r="K10" s="911">
        <v>477</v>
      </c>
    </row>
    <row r="11" spans="1:11" ht="12.75" customHeight="1" x14ac:dyDescent="0.2">
      <c r="A11" s="3" t="s">
        <v>136</v>
      </c>
      <c r="B11" s="1730">
        <v>1476.8205967309002</v>
      </c>
      <c r="C11" s="1203">
        <f t="shared" si="0"/>
        <v>6788.8910742053758</v>
      </c>
      <c r="D11" s="1456">
        <v>3006.1109999999999</v>
      </c>
      <c r="E11" s="1972">
        <v>0</v>
      </c>
      <c r="F11" s="1094">
        <v>118.672</v>
      </c>
      <c r="G11" s="1094">
        <v>0</v>
      </c>
      <c r="H11" s="1857">
        <v>0</v>
      </c>
      <c r="I11" s="1569">
        <v>29.611000000000001</v>
      </c>
      <c r="J11" s="1809">
        <v>3634.4970742053765</v>
      </c>
      <c r="K11" s="911">
        <v>398</v>
      </c>
    </row>
    <row r="12" spans="1:11" ht="12.75" customHeight="1" x14ac:dyDescent="0.2">
      <c r="A12" s="3" t="s">
        <v>561</v>
      </c>
      <c r="B12" s="1730">
        <v>2711.4075123018001</v>
      </c>
      <c r="C12" s="1203">
        <f t="shared" si="0"/>
        <v>16564.259199517037</v>
      </c>
      <c r="D12" s="1456">
        <v>9521.1720000000005</v>
      </c>
      <c r="E12" s="1972">
        <v>0</v>
      </c>
      <c r="F12" s="1094">
        <v>448.22800000000001</v>
      </c>
      <c r="G12" s="1094">
        <v>0</v>
      </c>
      <c r="H12" s="1857">
        <v>0</v>
      </c>
      <c r="I12" s="1569">
        <v>108.9</v>
      </c>
      <c r="J12" s="1809">
        <v>6485.9591995170395</v>
      </c>
      <c r="K12" s="911">
        <v>865</v>
      </c>
    </row>
    <row r="13" spans="1:11" ht="12.75" customHeight="1" x14ac:dyDescent="0.2">
      <c r="A13" s="3" t="s">
        <v>138</v>
      </c>
      <c r="B13" s="1730">
        <v>8555.1455135870001</v>
      </c>
      <c r="C13" s="1203">
        <f t="shared" si="0"/>
        <v>59865.365339330354</v>
      </c>
      <c r="D13" s="1456">
        <v>25033.72</v>
      </c>
      <c r="E13" s="1972">
        <v>0</v>
      </c>
      <c r="F13" s="1094">
        <v>3399.0709999999999</v>
      </c>
      <c r="G13" s="1094">
        <v>0</v>
      </c>
      <c r="H13" s="1857">
        <v>0</v>
      </c>
      <c r="I13" s="1569">
        <v>231.13</v>
      </c>
      <c r="J13" s="1809">
        <v>31201.444339330355</v>
      </c>
      <c r="K13" s="911">
        <v>2954</v>
      </c>
    </row>
    <row r="14" spans="1:11" ht="12.75" customHeight="1" x14ac:dyDescent="0.2">
      <c r="A14" s="3" t="s">
        <v>61</v>
      </c>
      <c r="B14" s="1730">
        <v>1913.8330590507001</v>
      </c>
      <c r="C14" s="1203">
        <f t="shared" si="0"/>
        <v>12666.634515491569</v>
      </c>
      <c r="D14" s="1456">
        <v>6327.4059999999999</v>
      </c>
      <c r="E14" s="1972">
        <v>0</v>
      </c>
      <c r="F14" s="1094">
        <v>505.733</v>
      </c>
      <c r="G14" s="1094">
        <v>0</v>
      </c>
      <c r="H14" s="1857">
        <v>0</v>
      </c>
      <c r="I14" s="1569">
        <v>52.881</v>
      </c>
      <c r="J14" s="1809">
        <v>5780.6145154915694</v>
      </c>
      <c r="K14" s="911">
        <v>681</v>
      </c>
    </row>
    <row r="15" spans="1:11" ht="12.75" customHeight="1" x14ac:dyDescent="0.2">
      <c r="A15" s="3" t="s">
        <v>564</v>
      </c>
      <c r="B15" s="1730">
        <v>1983.3061696819998</v>
      </c>
      <c r="C15" s="1203">
        <f t="shared" si="0"/>
        <v>10167.299123134995</v>
      </c>
      <c r="D15" s="1456">
        <v>4926.1769999999997</v>
      </c>
      <c r="E15" s="1972">
        <v>0</v>
      </c>
      <c r="F15" s="1094">
        <v>602.404</v>
      </c>
      <c r="G15" s="1094">
        <v>0</v>
      </c>
      <c r="H15" s="1857">
        <v>0</v>
      </c>
      <c r="I15" s="1569">
        <v>187.86099999999999</v>
      </c>
      <c r="J15" s="1809">
        <v>4450.8571231349943</v>
      </c>
      <c r="K15" s="911">
        <v>417</v>
      </c>
    </row>
    <row r="16" spans="1:11" ht="12.75" customHeight="1" x14ac:dyDescent="0.2">
      <c r="A16" s="3" t="s">
        <v>142</v>
      </c>
      <c r="B16" s="1730">
        <v>753.23640906989999</v>
      </c>
      <c r="C16" s="1203">
        <f t="shared" si="0"/>
        <v>7546.8998317296555</v>
      </c>
      <c r="D16" s="1456">
        <v>2921.9949999999999</v>
      </c>
      <c r="E16" s="1972">
        <v>0</v>
      </c>
      <c r="F16" s="1094">
        <v>86.075999999999993</v>
      </c>
      <c r="G16" s="1094">
        <v>0</v>
      </c>
      <c r="H16" s="1857">
        <v>0</v>
      </c>
      <c r="I16" s="1569">
        <v>41.441000000000003</v>
      </c>
      <c r="J16" s="1809">
        <v>4497.3878317296558</v>
      </c>
      <c r="K16" s="911">
        <v>335</v>
      </c>
    </row>
    <row r="17" spans="1:11" ht="12.75" customHeight="1" x14ac:dyDescent="0.2">
      <c r="A17" s="3" t="s">
        <v>614</v>
      </c>
      <c r="B17" s="1730">
        <v>1856.3369639574003</v>
      </c>
      <c r="C17" s="1203">
        <f t="shared" si="0"/>
        <v>10922.11772463842</v>
      </c>
      <c r="D17" s="1456">
        <v>6066.5349999999999</v>
      </c>
      <c r="E17" s="1972">
        <v>0</v>
      </c>
      <c r="F17" s="1094">
        <v>289.11099999999999</v>
      </c>
      <c r="G17" s="1094">
        <v>0</v>
      </c>
      <c r="H17" s="1857">
        <v>0</v>
      </c>
      <c r="I17" s="1569">
        <v>71.682000000000002</v>
      </c>
      <c r="J17" s="1809">
        <v>4494.78972463842</v>
      </c>
      <c r="K17" s="911">
        <v>525</v>
      </c>
    </row>
    <row r="18" spans="1:11" ht="12.75" customHeight="1" x14ac:dyDescent="0.2">
      <c r="A18" s="3" t="s">
        <v>615</v>
      </c>
      <c r="B18" s="1730">
        <v>3570.6632017033994</v>
      </c>
      <c r="C18" s="1203">
        <f t="shared" si="0"/>
        <v>24697.593509181843</v>
      </c>
      <c r="D18" s="1456">
        <v>10249.933999999999</v>
      </c>
      <c r="E18" s="1972">
        <v>0</v>
      </c>
      <c r="F18" s="1094">
        <v>722.04700000000003</v>
      </c>
      <c r="G18" s="1094">
        <v>0</v>
      </c>
      <c r="H18" s="1857">
        <v>0</v>
      </c>
      <c r="I18" s="1569">
        <v>133.74299999999999</v>
      </c>
      <c r="J18" s="1809">
        <v>13591.869509181843</v>
      </c>
      <c r="K18" s="911">
        <v>1326</v>
      </c>
    </row>
    <row r="19" spans="1:11" ht="12.75" customHeight="1" x14ac:dyDescent="0.2">
      <c r="A19" s="3" t="s">
        <v>443</v>
      </c>
      <c r="B19" s="1730">
        <v>1530.3515519302</v>
      </c>
      <c r="C19" s="1203">
        <f t="shared" si="0"/>
        <v>8806.7358312014621</v>
      </c>
      <c r="D19" s="1456">
        <v>4164.9470000000001</v>
      </c>
      <c r="E19" s="1972">
        <v>0</v>
      </c>
      <c r="F19" s="1094">
        <v>167.71899999999999</v>
      </c>
      <c r="G19" s="1094">
        <v>0</v>
      </c>
      <c r="H19" s="1857">
        <v>0</v>
      </c>
      <c r="I19" s="1569">
        <v>41.488999999999997</v>
      </c>
      <c r="J19" s="1809">
        <v>4432.5808312014615</v>
      </c>
      <c r="K19" s="911">
        <v>458</v>
      </c>
    </row>
    <row r="20" spans="1:11" ht="12.75" customHeight="1" x14ac:dyDescent="0.2">
      <c r="A20" s="3" t="s">
        <v>72</v>
      </c>
      <c r="B20" s="1730">
        <v>2737.2747620192999</v>
      </c>
      <c r="C20" s="1203">
        <f t="shared" si="0"/>
        <v>21554.936481167322</v>
      </c>
      <c r="D20" s="1456">
        <v>9669.375</v>
      </c>
      <c r="E20" s="1972">
        <v>0</v>
      </c>
      <c r="F20" s="1094">
        <v>468.505</v>
      </c>
      <c r="G20" s="1094">
        <v>0</v>
      </c>
      <c r="H20" s="1857">
        <v>0</v>
      </c>
      <c r="I20" s="1569">
        <v>143.38300000000001</v>
      </c>
      <c r="J20" s="1809">
        <v>11273.673481167321</v>
      </c>
      <c r="K20" s="911">
        <v>980</v>
      </c>
    </row>
    <row r="21" spans="1:11" ht="12.75" customHeight="1" x14ac:dyDescent="0.2">
      <c r="A21" s="3" t="s">
        <v>1</v>
      </c>
      <c r="B21" s="1730">
        <v>6715.7648571420004</v>
      </c>
      <c r="C21" s="1203">
        <f t="shared" si="0"/>
        <v>50625.046341440582</v>
      </c>
      <c r="D21" s="1456">
        <v>23958.916000000001</v>
      </c>
      <c r="E21" s="1972">
        <v>0</v>
      </c>
      <c r="F21" s="1094">
        <v>2319.8130000000001</v>
      </c>
      <c r="G21" s="1094">
        <v>0</v>
      </c>
      <c r="H21" s="1857">
        <v>0</v>
      </c>
      <c r="I21" s="1569">
        <v>337.18299999999999</v>
      </c>
      <c r="J21" s="1809">
        <v>24009.134341440582</v>
      </c>
      <c r="K21" s="911">
        <v>2426</v>
      </c>
    </row>
    <row r="22" spans="1:11" ht="12.75" customHeight="1" x14ac:dyDescent="0.2">
      <c r="A22" s="3" t="s">
        <v>616</v>
      </c>
      <c r="B22" s="1730">
        <v>2358.6887609446994</v>
      </c>
      <c r="C22" s="1203">
        <f t="shared" si="0"/>
        <v>11744.47155371149</v>
      </c>
      <c r="D22" s="1456">
        <v>6156.6970000000001</v>
      </c>
      <c r="E22" s="1972">
        <v>0</v>
      </c>
      <c r="F22" s="1094">
        <v>453.58</v>
      </c>
      <c r="G22" s="1094">
        <v>0</v>
      </c>
      <c r="H22" s="1857">
        <v>0</v>
      </c>
      <c r="I22" s="1569">
        <v>103.595</v>
      </c>
      <c r="J22" s="1809">
        <v>5030.5995537114904</v>
      </c>
      <c r="K22" s="911">
        <v>776</v>
      </c>
    </row>
    <row r="23" spans="1:11" ht="12.75" customHeight="1" x14ac:dyDescent="0.2">
      <c r="A23" s="3" t="s">
        <v>617</v>
      </c>
      <c r="B23" s="1730">
        <v>9177.7797035940002</v>
      </c>
      <c r="C23" s="1203">
        <f t="shared" si="0"/>
        <v>54045.959111528056</v>
      </c>
      <c r="D23" s="1456">
        <v>25323.823</v>
      </c>
      <c r="E23" s="1972">
        <v>0</v>
      </c>
      <c r="F23" s="1094">
        <v>1677.385</v>
      </c>
      <c r="G23" s="1094">
        <v>0</v>
      </c>
      <c r="H23" s="1857">
        <v>0</v>
      </c>
      <c r="I23" s="1569">
        <v>441.94799999999998</v>
      </c>
      <c r="J23" s="1809">
        <v>26602.803111528057</v>
      </c>
      <c r="K23" s="911">
        <v>3207</v>
      </c>
    </row>
    <row r="24" spans="1:11" ht="12.75" customHeight="1" x14ac:dyDescent="0.2">
      <c r="A24" s="3" t="s">
        <v>76</v>
      </c>
      <c r="B24" s="1730">
        <v>1704.1182633099997</v>
      </c>
      <c r="C24" s="1203">
        <f t="shared" si="0"/>
        <v>11904.03855751461</v>
      </c>
      <c r="D24" s="1456">
        <v>4931.9129999999996</v>
      </c>
      <c r="E24" s="1972">
        <v>0</v>
      </c>
      <c r="F24" s="1094">
        <v>178.40700000000001</v>
      </c>
      <c r="G24" s="1094">
        <v>0</v>
      </c>
      <c r="H24" s="1857">
        <v>0</v>
      </c>
      <c r="I24" s="1569">
        <v>9.2929999999999993</v>
      </c>
      <c r="J24" s="1809">
        <v>6784.4255575146117</v>
      </c>
      <c r="K24" s="911">
        <v>612</v>
      </c>
    </row>
    <row r="25" spans="1:11" ht="12.75" customHeight="1" x14ac:dyDescent="0.2">
      <c r="A25" s="3" t="s">
        <v>454</v>
      </c>
      <c r="B25" s="1730">
        <v>5334.722909427901</v>
      </c>
      <c r="C25" s="1203">
        <f t="shared" si="0"/>
        <v>38049.778158741647</v>
      </c>
      <c r="D25" s="1456">
        <v>16156.512000000001</v>
      </c>
      <c r="E25" s="1972">
        <v>0</v>
      </c>
      <c r="F25" s="1094">
        <v>2260.2269999999999</v>
      </c>
      <c r="G25" s="1094">
        <v>0</v>
      </c>
      <c r="H25" s="1857">
        <v>283.31758000000002</v>
      </c>
      <c r="I25" s="1569">
        <v>226.60499999999999</v>
      </c>
      <c r="J25" s="1809">
        <v>19123.116578741647</v>
      </c>
      <c r="K25" s="911">
        <v>1883</v>
      </c>
    </row>
    <row r="26" spans="1:11" ht="12.75" customHeight="1" x14ac:dyDescent="0.2">
      <c r="A26" s="3" t="s">
        <v>618</v>
      </c>
      <c r="B26" s="1730">
        <v>1140.3258789459999</v>
      </c>
      <c r="C26" s="1203">
        <f t="shared" si="0"/>
        <v>11669.107898433391</v>
      </c>
      <c r="D26" s="1456">
        <v>4168.0649999999996</v>
      </c>
      <c r="E26" s="1972">
        <v>0</v>
      </c>
      <c r="F26" s="1094">
        <v>122.66</v>
      </c>
      <c r="G26" s="1094">
        <v>0</v>
      </c>
      <c r="H26" s="1857">
        <v>0</v>
      </c>
      <c r="I26" s="1569">
        <v>20.475000000000001</v>
      </c>
      <c r="J26" s="1809">
        <v>7357.907898433391</v>
      </c>
      <c r="K26" s="911">
        <v>393</v>
      </c>
    </row>
    <row r="27" spans="1:11" ht="12.75" customHeight="1" x14ac:dyDescent="0.2">
      <c r="A27" s="3" t="s">
        <v>77</v>
      </c>
      <c r="B27" s="1730">
        <v>1189.4753565026001</v>
      </c>
      <c r="C27" s="1203">
        <f t="shared" si="0"/>
        <v>9505.7523457985117</v>
      </c>
      <c r="D27" s="1456">
        <v>3437.2910000000002</v>
      </c>
      <c r="E27" s="1972">
        <v>0</v>
      </c>
      <c r="F27" s="1094">
        <v>141.02600000000001</v>
      </c>
      <c r="G27" s="1094">
        <v>0</v>
      </c>
      <c r="H27" s="1857">
        <v>0</v>
      </c>
      <c r="I27" s="1569">
        <v>30.491</v>
      </c>
      <c r="J27" s="1809">
        <v>5896.9443457985117</v>
      </c>
      <c r="K27" s="911">
        <v>521</v>
      </c>
    </row>
    <row r="28" spans="1:11" ht="12.75" customHeight="1" x14ac:dyDescent="0.2">
      <c r="A28" s="3" t="s">
        <v>148</v>
      </c>
      <c r="B28" s="1730">
        <v>1450.6450736818001</v>
      </c>
      <c r="C28" s="1203">
        <f t="shared" si="0"/>
        <v>9543.9839623200114</v>
      </c>
      <c r="D28" s="1456">
        <v>4522.1859999999997</v>
      </c>
      <c r="E28" s="1972">
        <v>0</v>
      </c>
      <c r="F28" s="1094">
        <v>211.37200000000001</v>
      </c>
      <c r="G28" s="1094">
        <v>0</v>
      </c>
      <c r="H28" s="1857">
        <v>0</v>
      </c>
      <c r="I28" s="1569">
        <v>34.863999999999997</v>
      </c>
      <c r="J28" s="1809">
        <v>4775.5619623200118</v>
      </c>
      <c r="K28" s="911">
        <v>557</v>
      </c>
    </row>
    <row r="29" spans="1:11" ht="12.75" customHeight="1" x14ac:dyDescent="0.2">
      <c r="A29" s="3" t="s">
        <v>619</v>
      </c>
      <c r="B29" s="1730">
        <v>2227.5263316327</v>
      </c>
      <c r="C29" s="1203">
        <f t="shared" si="0"/>
        <v>12573.846244904989</v>
      </c>
      <c r="D29" s="1456">
        <v>5816.8119999999999</v>
      </c>
      <c r="E29" s="1972">
        <v>0</v>
      </c>
      <c r="F29" s="1094">
        <v>482.67599999999999</v>
      </c>
      <c r="G29" s="1094">
        <v>0</v>
      </c>
      <c r="H29" s="1857">
        <v>0</v>
      </c>
      <c r="I29" s="1569">
        <v>283.76600000000002</v>
      </c>
      <c r="J29" s="1809">
        <v>5990.5922449049895</v>
      </c>
      <c r="K29" s="911">
        <v>759</v>
      </c>
    </row>
    <row r="30" spans="1:11" ht="12.75" customHeight="1" x14ac:dyDescent="0.2">
      <c r="A30" s="3" t="s">
        <v>150</v>
      </c>
      <c r="B30" s="1730">
        <v>5107.394597289599</v>
      </c>
      <c r="C30" s="1203">
        <f t="shared" si="0"/>
        <v>96769.91799471587</v>
      </c>
      <c r="D30" s="1456">
        <v>25467.494999999999</v>
      </c>
      <c r="E30" s="1972">
        <v>738.56812000000002</v>
      </c>
      <c r="F30" s="1094">
        <v>2297.84</v>
      </c>
      <c r="G30" s="1094">
        <v>0</v>
      </c>
      <c r="H30" s="1857">
        <v>2737.1835700000001</v>
      </c>
      <c r="I30" s="1569">
        <v>151.28399999999999</v>
      </c>
      <c r="J30" s="1809">
        <v>65377.547304715874</v>
      </c>
      <c r="K30" s="911">
        <v>2711</v>
      </c>
    </row>
    <row r="31" spans="1:11" ht="12.75" customHeight="1" x14ac:dyDescent="0.2">
      <c r="A31" s="3" t="s">
        <v>79</v>
      </c>
      <c r="B31" s="1730">
        <v>2743.5246051271997</v>
      </c>
      <c r="C31" s="1203">
        <f t="shared" si="0"/>
        <v>19075.684714244795</v>
      </c>
      <c r="D31" s="1456">
        <v>10194.636</v>
      </c>
      <c r="E31" s="1972">
        <v>0</v>
      </c>
      <c r="F31" s="1094">
        <v>636.14300000000003</v>
      </c>
      <c r="G31" s="1094">
        <v>0</v>
      </c>
      <c r="H31" s="1857">
        <v>0</v>
      </c>
      <c r="I31" s="1569">
        <v>12.215999999999999</v>
      </c>
      <c r="J31" s="1809">
        <v>8232.6897142447961</v>
      </c>
      <c r="K31" s="911">
        <v>869</v>
      </c>
    </row>
    <row r="32" spans="1:11" ht="12.75" customHeight="1" x14ac:dyDescent="0.2">
      <c r="A32" s="3" t="s">
        <v>380</v>
      </c>
      <c r="B32" s="1730">
        <v>14071.834897965002</v>
      </c>
      <c r="C32" s="1203">
        <f t="shared" si="0"/>
        <v>87975.797105872756</v>
      </c>
      <c r="D32" s="1456">
        <v>48588.839</v>
      </c>
      <c r="E32" s="1972">
        <v>0</v>
      </c>
      <c r="F32" s="1094">
        <v>7136.5749999999998</v>
      </c>
      <c r="G32" s="1094">
        <v>0</v>
      </c>
      <c r="H32" s="1857">
        <v>0</v>
      </c>
      <c r="I32" s="1569">
        <v>1179.915</v>
      </c>
      <c r="J32" s="1809">
        <v>31070.468105872762</v>
      </c>
      <c r="K32" s="911">
        <v>3316</v>
      </c>
    </row>
    <row r="33" spans="1:11" ht="12.75" customHeight="1" x14ac:dyDescent="0.2">
      <c r="A33" s="3" t="s">
        <v>464</v>
      </c>
      <c r="B33" s="1730">
        <v>5316.2998046969997</v>
      </c>
      <c r="C33" s="1203">
        <f t="shared" si="0"/>
        <v>44922.720894222308</v>
      </c>
      <c r="D33" s="1456">
        <v>26641.292000000001</v>
      </c>
      <c r="E33" s="1972">
        <v>0</v>
      </c>
      <c r="F33" s="1094">
        <v>2127.221</v>
      </c>
      <c r="G33" s="1094">
        <v>0</v>
      </c>
      <c r="H33" s="1857">
        <v>0</v>
      </c>
      <c r="I33" s="1569">
        <v>524.38</v>
      </c>
      <c r="J33" s="1809">
        <v>15629.827894222306</v>
      </c>
      <c r="K33" s="911">
        <v>1487</v>
      </c>
    </row>
    <row r="34" spans="1:11" ht="12.75" customHeight="1" x14ac:dyDescent="0.2">
      <c r="A34" s="3" t="s">
        <v>620</v>
      </c>
      <c r="B34" s="1730">
        <v>3037.6822828752997</v>
      </c>
      <c r="C34" s="1203">
        <f t="shared" si="0"/>
        <v>23819.495104580885</v>
      </c>
      <c r="D34" s="1456">
        <v>9880.8369999999995</v>
      </c>
      <c r="E34" s="1972">
        <v>0</v>
      </c>
      <c r="F34" s="1094">
        <v>931.96</v>
      </c>
      <c r="G34" s="1094">
        <v>0</v>
      </c>
      <c r="H34" s="1857">
        <v>0</v>
      </c>
      <c r="I34" s="1569">
        <v>214.9</v>
      </c>
      <c r="J34" s="1809">
        <v>12791.798104580888</v>
      </c>
      <c r="K34" s="911">
        <v>1085</v>
      </c>
    </row>
    <row r="35" spans="1:11" ht="12.75" customHeight="1" x14ac:dyDescent="0.2">
      <c r="A35" s="3" t="s">
        <v>621</v>
      </c>
      <c r="B35" s="1730">
        <v>10133.264540480999</v>
      </c>
      <c r="C35" s="1203">
        <f t="shared" si="0"/>
        <v>70173.493384660469</v>
      </c>
      <c r="D35" s="1456">
        <v>33859.866999999998</v>
      </c>
      <c r="E35" s="1972">
        <v>0</v>
      </c>
      <c r="F35" s="1094">
        <v>4873.22</v>
      </c>
      <c r="G35" s="1094">
        <v>0</v>
      </c>
      <c r="H35" s="1857">
        <v>0</v>
      </c>
      <c r="I35" s="1569">
        <v>762.27300000000002</v>
      </c>
      <c r="J35" s="1809">
        <v>30678.133384660465</v>
      </c>
      <c r="K35" s="911">
        <v>3099</v>
      </c>
    </row>
    <row r="36" spans="1:11" ht="12.75" customHeight="1" x14ac:dyDescent="0.2">
      <c r="A36" s="3" t="s">
        <v>81</v>
      </c>
      <c r="B36" s="1730">
        <v>3307.3977410254001</v>
      </c>
      <c r="C36" s="1203">
        <f t="shared" si="0"/>
        <v>24203.113320079538</v>
      </c>
      <c r="D36" s="1456">
        <v>11621.986000000001</v>
      </c>
      <c r="E36" s="1972">
        <v>0</v>
      </c>
      <c r="F36" s="1094">
        <v>645.67499999999995</v>
      </c>
      <c r="G36" s="1094">
        <v>0</v>
      </c>
      <c r="H36" s="1857">
        <v>0</v>
      </c>
      <c r="I36" s="1569">
        <v>163.21299999999999</v>
      </c>
      <c r="J36" s="1809">
        <v>11772.239320079536</v>
      </c>
      <c r="K36" s="911">
        <v>1022</v>
      </c>
    </row>
    <row r="37" spans="1:11" ht="12.75" customHeight="1" x14ac:dyDescent="0.2">
      <c r="A37" s="3" t="s">
        <v>153</v>
      </c>
      <c r="B37" s="1730">
        <v>6146.092209215999</v>
      </c>
      <c r="C37" s="1203">
        <f t="shared" si="0"/>
        <v>44191.584477575889</v>
      </c>
      <c r="D37" s="1456">
        <v>24560.986000000001</v>
      </c>
      <c r="E37" s="1972">
        <v>0</v>
      </c>
      <c r="F37" s="1094">
        <v>2314.3240000000001</v>
      </c>
      <c r="G37" s="1094">
        <v>0</v>
      </c>
      <c r="H37" s="1857">
        <v>0</v>
      </c>
      <c r="I37" s="1569">
        <v>225.83500000000001</v>
      </c>
      <c r="J37" s="1809">
        <v>17090.439477575888</v>
      </c>
      <c r="K37" s="911">
        <v>1956</v>
      </c>
    </row>
    <row r="38" spans="1:11" ht="12.75" customHeight="1" x14ac:dyDescent="0.2">
      <c r="A38" s="3" t="s">
        <v>622</v>
      </c>
      <c r="B38" s="1730">
        <v>2349.2738363577996</v>
      </c>
      <c r="C38" s="1203">
        <f t="shared" si="0"/>
        <v>20726.798994274322</v>
      </c>
      <c r="D38" s="1456">
        <v>9585.2070000000003</v>
      </c>
      <c r="E38" s="1972">
        <v>0</v>
      </c>
      <c r="F38" s="1094">
        <v>788.06299999999999</v>
      </c>
      <c r="G38" s="1094">
        <v>0</v>
      </c>
      <c r="H38" s="1857">
        <v>0</v>
      </c>
      <c r="I38" s="1569">
        <v>184.922</v>
      </c>
      <c r="J38" s="1809">
        <v>10168.606994274322</v>
      </c>
      <c r="K38" s="911">
        <v>969</v>
      </c>
    </row>
    <row r="39" spans="1:11" ht="12.75" customHeight="1" x14ac:dyDescent="0.2">
      <c r="A39" s="3" t="s">
        <v>83</v>
      </c>
      <c r="B39" s="1730">
        <v>2748.8041734993999</v>
      </c>
      <c r="C39" s="1203">
        <f t="shared" si="0"/>
        <v>13148.17125719722</v>
      </c>
      <c r="D39" s="1456">
        <v>6976.4610000000002</v>
      </c>
      <c r="E39" s="1972">
        <v>0</v>
      </c>
      <c r="F39" s="1094">
        <v>887.90499999999997</v>
      </c>
      <c r="G39" s="1094">
        <v>0</v>
      </c>
      <c r="H39" s="1857">
        <v>0</v>
      </c>
      <c r="I39" s="1569">
        <v>36.686</v>
      </c>
      <c r="J39" s="1809">
        <v>5247.1192571972197</v>
      </c>
      <c r="K39" s="911">
        <v>657</v>
      </c>
    </row>
    <row r="40" spans="1:11" ht="12.75" customHeight="1" x14ac:dyDescent="0.2">
      <c r="A40" s="3" t="s">
        <v>470</v>
      </c>
      <c r="B40" s="1730">
        <v>2159.273494644</v>
      </c>
      <c r="C40" s="1203">
        <f t="shared" si="0"/>
        <v>11750.778943737767</v>
      </c>
      <c r="D40" s="1456">
        <v>6423.2950000000001</v>
      </c>
      <c r="E40" s="1972">
        <v>0</v>
      </c>
      <c r="F40" s="1094">
        <v>309.19400000000002</v>
      </c>
      <c r="G40" s="1094">
        <v>0</v>
      </c>
      <c r="H40" s="1857">
        <v>0</v>
      </c>
      <c r="I40" s="1569">
        <v>34.89</v>
      </c>
      <c r="J40" s="1809">
        <v>4983.3999437377661</v>
      </c>
      <c r="K40" s="911">
        <v>557</v>
      </c>
    </row>
    <row r="41" spans="1:11" ht="12.75" customHeight="1" x14ac:dyDescent="0.2">
      <c r="A41" s="3" t="s">
        <v>623</v>
      </c>
      <c r="B41" s="1730">
        <v>1250.6309591606</v>
      </c>
      <c r="C41" s="1203">
        <f t="shared" si="0"/>
        <v>8761.0494580268642</v>
      </c>
      <c r="D41" s="1456">
        <v>4337.1170000000002</v>
      </c>
      <c r="E41" s="1972">
        <v>0</v>
      </c>
      <c r="F41" s="1094">
        <v>98.308999999999997</v>
      </c>
      <c r="G41" s="1094">
        <v>0</v>
      </c>
      <c r="H41" s="1857">
        <v>0</v>
      </c>
      <c r="I41" s="1569">
        <v>88.385999999999996</v>
      </c>
      <c r="J41" s="1809">
        <v>4237.2374580268634</v>
      </c>
      <c r="K41" s="911">
        <v>492</v>
      </c>
    </row>
    <row r="42" spans="1:11" ht="12.75" customHeight="1" x14ac:dyDescent="0.2">
      <c r="A42" s="3" t="s">
        <v>84</v>
      </c>
      <c r="B42" s="1730">
        <v>2306.4166866869</v>
      </c>
      <c r="C42" s="1203">
        <f t="shared" si="0"/>
        <v>13481.072433888779</v>
      </c>
      <c r="D42" s="1456">
        <v>6997.1570000000002</v>
      </c>
      <c r="E42" s="1972">
        <v>0</v>
      </c>
      <c r="F42" s="1094">
        <v>384.03300000000002</v>
      </c>
      <c r="G42" s="1094">
        <v>0</v>
      </c>
      <c r="H42" s="1857">
        <v>0</v>
      </c>
      <c r="I42" s="1569">
        <v>66.736999999999995</v>
      </c>
      <c r="J42" s="1809">
        <v>6033.1454338887788</v>
      </c>
      <c r="K42" s="911">
        <v>751</v>
      </c>
    </row>
    <row r="43" spans="1:11" ht="12.75" customHeight="1" x14ac:dyDescent="0.2">
      <c r="A43" s="3" t="s">
        <v>624</v>
      </c>
      <c r="B43" s="1730">
        <v>1948.7779846999001</v>
      </c>
      <c r="C43" s="1203">
        <f t="shared" si="0"/>
        <v>10726.716438284284</v>
      </c>
      <c r="D43" s="1456">
        <v>4831.2070000000003</v>
      </c>
      <c r="E43" s="1972">
        <v>0</v>
      </c>
      <c r="F43" s="1094">
        <v>201.989</v>
      </c>
      <c r="G43" s="1094">
        <v>0</v>
      </c>
      <c r="H43" s="1857">
        <v>0</v>
      </c>
      <c r="I43" s="1569">
        <v>41.054000000000002</v>
      </c>
      <c r="J43" s="1809">
        <v>5652.4664382842839</v>
      </c>
      <c r="K43" s="911">
        <v>550</v>
      </c>
    </row>
    <row r="44" spans="1:11" ht="12.75" customHeight="1" x14ac:dyDescent="0.2">
      <c r="A44" s="3" t="s">
        <v>156</v>
      </c>
      <c r="B44" s="1730">
        <v>10131.270505945999</v>
      </c>
      <c r="C44" s="1203">
        <f t="shared" si="0"/>
        <v>77430.566414127563</v>
      </c>
      <c r="D44" s="1456">
        <v>38265.167999999998</v>
      </c>
      <c r="E44" s="1972">
        <v>0</v>
      </c>
      <c r="F44" s="1094">
        <v>5723.9049999999997</v>
      </c>
      <c r="G44" s="1094">
        <v>0</v>
      </c>
      <c r="H44" s="1857">
        <v>0</v>
      </c>
      <c r="I44" s="1569">
        <v>469.28</v>
      </c>
      <c r="J44" s="1809">
        <v>32972.21341412756</v>
      </c>
      <c r="K44" s="911">
        <v>3097</v>
      </c>
    </row>
    <row r="45" spans="1:11" ht="12.75" customHeight="1" x14ac:dyDescent="0.2">
      <c r="A45" s="3" t="s">
        <v>582</v>
      </c>
      <c r="B45" s="1730">
        <v>2511.6128510819999</v>
      </c>
      <c r="C45" s="1203">
        <f t="shared" si="0"/>
        <v>15995.476776238907</v>
      </c>
      <c r="D45" s="1456">
        <v>9156.8610000000008</v>
      </c>
      <c r="E45" s="1972">
        <v>0</v>
      </c>
      <c r="F45" s="1094">
        <v>437.16899999999998</v>
      </c>
      <c r="G45" s="1094">
        <v>0</v>
      </c>
      <c r="H45" s="1857">
        <v>0</v>
      </c>
      <c r="I45" s="1569">
        <v>93.918000000000006</v>
      </c>
      <c r="J45" s="1809">
        <v>6307.5287762389071</v>
      </c>
      <c r="K45" s="911">
        <v>839</v>
      </c>
    </row>
    <row r="46" spans="1:11" ht="12.75" customHeight="1" x14ac:dyDescent="0.2">
      <c r="A46" s="3" t="s">
        <v>625</v>
      </c>
      <c r="B46" s="1730">
        <v>4435.3811669311999</v>
      </c>
      <c r="C46" s="1203">
        <f t="shared" si="0"/>
        <v>22816.313783316458</v>
      </c>
      <c r="D46" s="1456">
        <v>11365.871999999999</v>
      </c>
      <c r="E46" s="1972">
        <v>0</v>
      </c>
      <c r="F46" s="1094">
        <v>636.86699999999996</v>
      </c>
      <c r="G46" s="1094">
        <v>0</v>
      </c>
      <c r="H46" s="1857">
        <v>0</v>
      </c>
      <c r="I46" s="1569">
        <v>261.726</v>
      </c>
      <c r="J46" s="1809">
        <v>10551.84878331646</v>
      </c>
      <c r="K46" s="911">
        <v>1316</v>
      </c>
    </row>
    <row r="47" spans="1:11" ht="12.75" customHeight="1" x14ac:dyDescent="0.2">
      <c r="A47" s="3" t="s">
        <v>626</v>
      </c>
      <c r="B47" s="1730">
        <v>1324.3608864134001</v>
      </c>
      <c r="C47" s="1203">
        <f t="shared" si="0"/>
        <v>9548.660281069122</v>
      </c>
      <c r="D47" s="1456">
        <v>4239.2020000000002</v>
      </c>
      <c r="E47" s="1972">
        <v>0</v>
      </c>
      <c r="F47" s="1094">
        <v>117.85299999999999</v>
      </c>
      <c r="G47" s="1094">
        <v>0</v>
      </c>
      <c r="H47" s="1857">
        <v>0</v>
      </c>
      <c r="I47" s="1569">
        <v>92.471999999999994</v>
      </c>
      <c r="J47" s="1809">
        <v>5099.133281069121</v>
      </c>
      <c r="K47" s="911">
        <v>452</v>
      </c>
    </row>
    <row r="48" spans="1:11" ht="12.75" customHeight="1" x14ac:dyDescent="0.2">
      <c r="A48" s="3" t="s">
        <v>201</v>
      </c>
      <c r="B48" s="1730">
        <v>28256.646838531</v>
      </c>
      <c r="C48" s="1203">
        <f t="shared" si="0"/>
        <v>170837.86690739001</v>
      </c>
      <c r="D48" s="1456">
        <v>79623.574999999997</v>
      </c>
      <c r="E48" s="1972">
        <v>0</v>
      </c>
      <c r="F48" s="1094">
        <v>7744.58</v>
      </c>
      <c r="G48" s="1094">
        <v>0</v>
      </c>
      <c r="H48" s="1857">
        <v>0</v>
      </c>
      <c r="I48" s="1569">
        <v>1616.461</v>
      </c>
      <c r="J48" s="1809">
        <v>81853.25090739</v>
      </c>
      <c r="K48" s="911">
        <v>7915</v>
      </c>
    </row>
    <row r="49" spans="1:11" ht="12.75" customHeight="1" x14ac:dyDescent="0.2">
      <c r="A49" s="3" t="s">
        <v>627</v>
      </c>
      <c r="B49" s="1730">
        <v>7679.5695876620002</v>
      </c>
      <c r="C49" s="1203">
        <f t="shared" si="0"/>
        <v>36277.841682628525</v>
      </c>
      <c r="D49" s="1456">
        <v>19628.582999999999</v>
      </c>
      <c r="E49" s="1972">
        <v>0</v>
      </c>
      <c r="F49" s="1094">
        <v>1377.048</v>
      </c>
      <c r="G49" s="1094">
        <v>0</v>
      </c>
      <c r="H49" s="1857">
        <v>0</v>
      </c>
      <c r="I49" s="1569">
        <v>490.88600000000002</v>
      </c>
      <c r="J49" s="1809">
        <v>14781.324682628527</v>
      </c>
      <c r="K49" s="911">
        <v>1941</v>
      </c>
    </row>
    <row r="50" spans="1:11" ht="12.75" customHeight="1" x14ac:dyDescent="0.2">
      <c r="A50" s="3" t="s">
        <v>87</v>
      </c>
      <c r="B50" s="1730">
        <v>3649.2863239341996</v>
      </c>
      <c r="C50" s="1203">
        <f t="shared" si="0"/>
        <v>22344.44166034232</v>
      </c>
      <c r="D50" s="1456">
        <v>12541.436</v>
      </c>
      <c r="E50" s="1972">
        <v>0</v>
      </c>
      <c r="F50" s="1094">
        <v>787.21299999999997</v>
      </c>
      <c r="G50" s="1094">
        <v>0</v>
      </c>
      <c r="H50" s="1857">
        <v>0</v>
      </c>
      <c r="I50" s="1569">
        <v>301.12400000000002</v>
      </c>
      <c r="J50" s="1809">
        <v>8714.6686603423204</v>
      </c>
      <c r="K50" s="911">
        <v>1121</v>
      </c>
    </row>
    <row r="51" spans="1:11" ht="12.75" customHeight="1" x14ac:dyDescent="0.2">
      <c r="A51" s="3" t="s">
        <v>92</v>
      </c>
      <c r="B51" s="1730">
        <v>8831.2591061190014</v>
      </c>
      <c r="C51" s="1203">
        <f t="shared" si="0"/>
        <v>64065.340241270416</v>
      </c>
      <c r="D51" s="1456">
        <v>32439.647000000001</v>
      </c>
      <c r="E51" s="1972">
        <v>0</v>
      </c>
      <c r="F51" s="1094">
        <v>2061.4639999999999</v>
      </c>
      <c r="G51" s="1094">
        <v>0</v>
      </c>
      <c r="H51" s="1857">
        <v>0</v>
      </c>
      <c r="I51" s="1569">
        <v>275.11200000000002</v>
      </c>
      <c r="J51" s="1809">
        <v>29289.117241270411</v>
      </c>
      <c r="K51" s="911">
        <v>2748</v>
      </c>
    </row>
    <row r="52" spans="1:11" ht="12.75" customHeight="1" x14ac:dyDescent="0.2">
      <c r="A52" s="3" t="s">
        <v>94</v>
      </c>
      <c r="B52" s="1730">
        <v>50349.495478270997</v>
      </c>
      <c r="C52" s="1203">
        <f t="shared" si="0"/>
        <v>536158.92979553866</v>
      </c>
      <c r="D52" s="1456">
        <v>180342.51</v>
      </c>
      <c r="E52" s="1972">
        <v>796.94795999999997</v>
      </c>
      <c r="F52" s="1094">
        <v>25114.374</v>
      </c>
      <c r="G52" s="1094">
        <v>0</v>
      </c>
      <c r="H52" s="1857">
        <v>57827.499029999999</v>
      </c>
      <c r="I52" s="1569">
        <v>2958.1680000000001</v>
      </c>
      <c r="J52" s="1809">
        <v>269119.43080553866</v>
      </c>
      <c r="K52" s="911">
        <v>18340</v>
      </c>
    </row>
    <row r="53" spans="1:11" ht="12.75" customHeight="1" x14ac:dyDescent="0.2">
      <c r="A53" s="3" t="s">
        <v>95</v>
      </c>
      <c r="B53" s="1730">
        <v>2798.5719951914998</v>
      </c>
      <c r="C53" s="1203">
        <f t="shared" si="0"/>
        <v>15015.397068774602</v>
      </c>
      <c r="D53" s="1456">
        <v>7747.7139999999999</v>
      </c>
      <c r="E53" s="1972">
        <v>0</v>
      </c>
      <c r="F53" s="1094">
        <v>338.11500000000001</v>
      </c>
      <c r="G53" s="1094">
        <v>0</v>
      </c>
      <c r="H53" s="1857">
        <v>0</v>
      </c>
      <c r="I53" s="1569">
        <v>256.81400000000002</v>
      </c>
      <c r="J53" s="1809">
        <v>6672.7540687746023</v>
      </c>
      <c r="K53" s="911">
        <v>879</v>
      </c>
    </row>
    <row r="54" spans="1:11" ht="12.75" customHeight="1" x14ac:dyDescent="0.2">
      <c r="A54" s="3" t="s">
        <v>392</v>
      </c>
      <c r="B54" s="1730">
        <v>852.58418270590005</v>
      </c>
      <c r="C54" s="1203">
        <f t="shared" si="0"/>
        <v>5002.0404389913265</v>
      </c>
      <c r="D54" s="1456">
        <v>3056.2939999999999</v>
      </c>
      <c r="E54" s="1972">
        <v>0</v>
      </c>
      <c r="F54" s="1094">
        <v>33.142000000000003</v>
      </c>
      <c r="G54" s="1094">
        <v>0</v>
      </c>
      <c r="H54" s="1857">
        <v>0</v>
      </c>
      <c r="I54" s="1569">
        <v>0.76200000000000001</v>
      </c>
      <c r="J54" s="1809">
        <v>1911.8424389913266</v>
      </c>
      <c r="K54" s="911">
        <v>284</v>
      </c>
    </row>
    <row r="55" spans="1:11" ht="12.75" customHeight="1" x14ac:dyDescent="0.2">
      <c r="A55" s="3" t="s">
        <v>628</v>
      </c>
      <c r="B55" s="1730">
        <v>3135.1489154838009</v>
      </c>
      <c r="C55" s="1203">
        <f t="shared" si="0"/>
        <v>27137.430042658503</v>
      </c>
      <c r="D55" s="1456">
        <v>14353.581</v>
      </c>
      <c r="E55" s="1972">
        <v>0</v>
      </c>
      <c r="F55" s="1094">
        <v>848.78899999999999</v>
      </c>
      <c r="G55" s="1094">
        <v>0</v>
      </c>
      <c r="H55" s="1857">
        <v>0</v>
      </c>
      <c r="I55" s="1569">
        <v>70.340999999999994</v>
      </c>
      <c r="J55" s="1809">
        <v>11864.719042658504</v>
      </c>
      <c r="K55" s="911">
        <v>1431</v>
      </c>
    </row>
    <row r="56" spans="1:11" ht="12.75" customHeight="1" x14ac:dyDescent="0.2">
      <c r="A56" s="3" t="s">
        <v>97</v>
      </c>
      <c r="B56" s="1730">
        <v>6363.1679103279994</v>
      </c>
      <c r="C56" s="1203">
        <f t="shared" si="0"/>
        <v>45702.266037063368</v>
      </c>
      <c r="D56" s="1456">
        <v>20591.131000000001</v>
      </c>
      <c r="E56" s="1972">
        <v>0</v>
      </c>
      <c r="F56" s="1094">
        <v>5790.5420000000004</v>
      </c>
      <c r="G56" s="1094">
        <v>0</v>
      </c>
      <c r="H56" s="1857">
        <v>0</v>
      </c>
      <c r="I56" s="1569">
        <v>938.54499999999996</v>
      </c>
      <c r="J56" s="1809">
        <v>18382.048037063367</v>
      </c>
      <c r="K56" s="911">
        <v>2343</v>
      </c>
    </row>
    <row r="57" spans="1:11" ht="12.75" customHeight="1" x14ac:dyDescent="0.2">
      <c r="A57" s="3" t="s">
        <v>98</v>
      </c>
      <c r="B57" s="1730">
        <v>2430.4935320696</v>
      </c>
      <c r="C57" s="1203">
        <f t="shared" si="0"/>
        <v>14744.367021139078</v>
      </c>
      <c r="D57" s="1456">
        <v>6661.6090000000004</v>
      </c>
      <c r="E57" s="1972">
        <v>0</v>
      </c>
      <c r="F57" s="1094">
        <v>643.38</v>
      </c>
      <c r="G57" s="1094">
        <v>0</v>
      </c>
      <c r="H57" s="1857">
        <v>0</v>
      </c>
      <c r="I57" s="1569">
        <v>96.117000000000004</v>
      </c>
      <c r="J57" s="1809">
        <v>7343.2610211390775</v>
      </c>
      <c r="K57" s="911">
        <v>642</v>
      </c>
    </row>
    <row r="58" spans="1:11" ht="12.75" customHeight="1" x14ac:dyDescent="0.2">
      <c r="A58" s="3" t="s">
        <v>99</v>
      </c>
      <c r="B58" s="1730">
        <v>5962.4087287920011</v>
      </c>
      <c r="C58" s="1203">
        <f t="shared" si="0"/>
        <v>44555.146544052834</v>
      </c>
      <c r="D58" s="1456">
        <v>21270.204000000002</v>
      </c>
      <c r="E58" s="1972">
        <v>0</v>
      </c>
      <c r="F58" s="1094">
        <v>2561.0079999999998</v>
      </c>
      <c r="G58" s="1094">
        <v>0</v>
      </c>
      <c r="H58" s="1857">
        <v>0</v>
      </c>
      <c r="I58" s="1569">
        <v>346.58699999999999</v>
      </c>
      <c r="J58" s="1809">
        <v>20377.347544052835</v>
      </c>
      <c r="K58" s="911">
        <v>1771</v>
      </c>
    </row>
    <row r="59" spans="1:11" ht="12.75" customHeight="1" x14ac:dyDescent="0.2">
      <c r="A59" s="3" t="s">
        <v>163</v>
      </c>
      <c r="B59" s="1730">
        <v>927.23690452970004</v>
      </c>
      <c r="C59" s="1203">
        <f t="shared" si="0"/>
        <v>5818.3401834763454</v>
      </c>
      <c r="D59" s="1456">
        <v>2351.873</v>
      </c>
      <c r="E59" s="1972">
        <v>0</v>
      </c>
      <c r="F59" s="1094">
        <v>63.055999999999997</v>
      </c>
      <c r="G59" s="1094">
        <v>0</v>
      </c>
      <c r="H59" s="1857">
        <v>0</v>
      </c>
      <c r="I59" s="1569">
        <v>11.095000000000001</v>
      </c>
      <c r="J59" s="1809">
        <v>3392.3161834763455</v>
      </c>
      <c r="K59" s="911">
        <v>298</v>
      </c>
    </row>
    <row r="60" spans="1:11" ht="12.75" customHeight="1" x14ac:dyDescent="0.2">
      <c r="A60" s="3" t="s">
        <v>629</v>
      </c>
      <c r="B60" s="1730">
        <v>2672.7874749371999</v>
      </c>
      <c r="C60" s="1203">
        <f t="shared" si="0"/>
        <v>18944.223468766882</v>
      </c>
      <c r="D60" s="1456">
        <v>8869.3870000000006</v>
      </c>
      <c r="E60" s="1972">
        <v>0</v>
      </c>
      <c r="F60" s="1094">
        <v>669.38599999999997</v>
      </c>
      <c r="G60" s="1094">
        <v>0</v>
      </c>
      <c r="H60" s="1857">
        <v>0</v>
      </c>
      <c r="I60" s="1569">
        <v>169.22499999999999</v>
      </c>
      <c r="J60" s="1809">
        <v>9236.225468766881</v>
      </c>
      <c r="K60" s="911">
        <v>912</v>
      </c>
    </row>
    <row r="61" spans="1:11" ht="12.75" customHeight="1" x14ac:dyDescent="0.2">
      <c r="A61" s="3" t="s">
        <v>2049</v>
      </c>
      <c r="B61" s="1730">
        <v>500.95621433899998</v>
      </c>
      <c r="C61" s="1203">
        <f t="shared" si="0"/>
        <v>3143.6940716643194</v>
      </c>
      <c r="D61" s="1456">
        <v>1389.6089999999999</v>
      </c>
      <c r="E61" s="1972">
        <v>0</v>
      </c>
      <c r="F61" s="1094">
        <v>0</v>
      </c>
      <c r="G61" s="1094">
        <v>0</v>
      </c>
      <c r="H61" s="1857">
        <v>0</v>
      </c>
      <c r="I61" s="1569">
        <v>10.143000000000001</v>
      </c>
      <c r="J61" s="1809">
        <v>1743.9420716643197</v>
      </c>
      <c r="K61" s="911">
        <v>199</v>
      </c>
    </row>
    <row r="62" spans="1:11" ht="12.75" customHeight="1" x14ac:dyDescent="0.2">
      <c r="A62" s="3" t="s">
        <v>213</v>
      </c>
      <c r="B62" s="1730">
        <v>1395.2709870865999</v>
      </c>
      <c r="C62" s="1203">
        <f t="shared" si="0"/>
        <v>8227.1163833639894</v>
      </c>
      <c r="D62" s="1456">
        <v>3897.01</v>
      </c>
      <c r="E62" s="1972">
        <v>0</v>
      </c>
      <c r="F62" s="1094">
        <v>239.47300000000001</v>
      </c>
      <c r="G62" s="1094">
        <v>0</v>
      </c>
      <c r="H62" s="1857">
        <v>0</v>
      </c>
      <c r="I62" s="1569">
        <v>24.298999999999999</v>
      </c>
      <c r="J62" s="1809">
        <v>4066.3343833639897</v>
      </c>
      <c r="K62" s="911">
        <v>470</v>
      </c>
    </row>
    <row r="63" spans="1:11" ht="12.75" customHeight="1" x14ac:dyDescent="0.2">
      <c r="A63" s="3" t="s">
        <v>630</v>
      </c>
      <c r="B63" s="1730">
        <v>1615.8521780605997</v>
      </c>
      <c r="C63" s="1203">
        <f t="shared" si="0"/>
        <v>12650.853045921966</v>
      </c>
      <c r="D63" s="1456">
        <v>6182.0559999999996</v>
      </c>
      <c r="E63" s="1972">
        <v>0</v>
      </c>
      <c r="F63" s="1094">
        <v>268.07799999999997</v>
      </c>
      <c r="G63" s="1094">
        <v>0</v>
      </c>
      <c r="H63" s="1857">
        <v>0</v>
      </c>
      <c r="I63" s="1569">
        <v>10.542</v>
      </c>
      <c r="J63" s="1809">
        <v>6190.1770459219661</v>
      </c>
      <c r="K63" s="911">
        <v>594</v>
      </c>
    </row>
    <row r="64" spans="1:11" ht="12.75" customHeight="1" x14ac:dyDescent="0.2">
      <c r="A64" s="3" t="s">
        <v>631</v>
      </c>
      <c r="B64" s="1730">
        <v>1252.2115540429002</v>
      </c>
      <c r="C64" s="1203">
        <f t="shared" si="0"/>
        <v>9143.6326867707539</v>
      </c>
      <c r="D64" s="1456">
        <v>4132.0020000000004</v>
      </c>
      <c r="E64" s="1972">
        <v>0</v>
      </c>
      <c r="F64" s="1094">
        <v>90.373999999999995</v>
      </c>
      <c r="G64" s="1094">
        <v>0</v>
      </c>
      <c r="H64" s="1857">
        <v>0</v>
      </c>
      <c r="I64" s="1569">
        <v>45.414999999999999</v>
      </c>
      <c r="J64" s="1809">
        <v>4875.8416867707538</v>
      </c>
      <c r="K64" s="911">
        <v>459</v>
      </c>
    </row>
    <row r="65" spans="1:11" ht="12.75" customHeight="1" x14ac:dyDescent="0.2">
      <c r="A65" s="3" t="s">
        <v>100</v>
      </c>
      <c r="B65" s="1730">
        <v>1318.5622246844</v>
      </c>
      <c r="C65" s="1203">
        <f t="shared" si="0"/>
        <v>6994.504543779547</v>
      </c>
      <c r="D65" s="1456">
        <v>3414.8829999999998</v>
      </c>
      <c r="E65" s="1972">
        <v>0</v>
      </c>
      <c r="F65" s="1094">
        <v>140.798</v>
      </c>
      <c r="G65" s="1094">
        <v>0</v>
      </c>
      <c r="H65" s="1857">
        <v>0</v>
      </c>
      <c r="I65" s="1569">
        <v>88.739000000000004</v>
      </c>
      <c r="J65" s="1809">
        <v>3350.0845437795469</v>
      </c>
      <c r="K65" s="911">
        <v>431</v>
      </c>
    </row>
    <row r="66" spans="1:11" ht="12.75" customHeight="1" x14ac:dyDescent="0.2">
      <c r="A66" s="3" t="s">
        <v>102</v>
      </c>
      <c r="B66" s="1730">
        <v>855.82217359909987</v>
      </c>
      <c r="C66" s="1203">
        <f t="shared" si="0"/>
        <v>3987.5967445436563</v>
      </c>
      <c r="D66" s="1456">
        <v>1978.41</v>
      </c>
      <c r="E66" s="1972">
        <v>0</v>
      </c>
      <c r="F66" s="1094">
        <v>0</v>
      </c>
      <c r="G66" s="1094">
        <v>0</v>
      </c>
      <c r="H66" s="1857">
        <v>0</v>
      </c>
      <c r="I66" s="1569">
        <v>13.596</v>
      </c>
      <c r="J66" s="1809">
        <v>1995.590744543656</v>
      </c>
      <c r="K66" s="911">
        <v>262</v>
      </c>
    </row>
    <row r="67" spans="1:11" ht="12.75" customHeight="1" x14ac:dyDescent="0.2">
      <c r="A67" s="3" t="s">
        <v>632</v>
      </c>
      <c r="B67" s="1730">
        <v>10184.278859308999</v>
      </c>
      <c r="C67" s="1203">
        <f t="shared" si="0"/>
        <v>50908.189987058846</v>
      </c>
      <c r="D67" s="1456">
        <v>27091.86</v>
      </c>
      <c r="E67" s="1972">
        <v>0</v>
      </c>
      <c r="F67" s="1094">
        <v>2997.5360000000001</v>
      </c>
      <c r="G67" s="1094">
        <v>0</v>
      </c>
      <c r="H67" s="1857">
        <v>0</v>
      </c>
      <c r="I67" s="1569">
        <v>501.18099999999998</v>
      </c>
      <c r="J67" s="1809">
        <v>20317.612987058845</v>
      </c>
      <c r="K67" s="911">
        <v>2368</v>
      </c>
    </row>
    <row r="68" spans="1:11" ht="12.75" customHeight="1" x14ac:dyDescent="0.2">
      <c r="A68" s="3" t="s">
        <v>633</v>
      </c>
      <c r="B68" s="1730">
        <v>1730.8712374725001</v>
      </c>
      <c r="C68" s="1203">
        <f t="shared" ref="C68:C94" si="1">SUM(D68:J68)</f>
        <v>8732.7642913095842</v>
      </c>
      <c r="D68" s="1456">
        <v>5026.732</v>
      </c>
      <c r="E68" s="1972">
        <v>0</v>
      </c>
      <c r="F68" s="1094">
        <v>149.93899999999999</v>
      </c>
      <c r="G68" s="1094">
        <v>0</v>
      </c>
      <c r="H68" s="1857">
        <v>0</v>
      </c>
      <c r="I68" s="1569">
        <v>84.495999999999995</v>
      </c>
      <c r="J68" s="1809">
        <v>3471.5972913095834</v>
      </c>
      <c r="K68" s="911">
        <v>524</v>
      </c>
    </row>
    <row r="69" spans="1:11" ht="12.75" customHeight="1" x14ac:dyDescent="0.2">
      <c r="A69" s="3" t="s">
        <v>170</v>
      </c>
      <c r="B69" s="1730">
        <v>851.56792985009997</v>
      </c>
      <c r="C69" s="1203">
        <f t="shared" si="1"/>
        <v>4271.6499156081954</v>
      </c>
      <c r="D69" s="1456">
        <v>2293.9560000000001</v>
      </c>
      <c r="E69" s="1972">
        <v>0</v>
      </c>
      <c r="F69" s="1094">
        <v>0</v>
      </c>
      <c r="G69" s="1094">
        <v>0</v>
      </c>
      <c r="H69" s="1857">
        <v>0</v>
      </c>
      <c r="I69" s="1569">
        <v>20.001999999999999</v>
      </c>
      <c r="J69" s="1809">
        <v>1957.6919156081958</v>
      </c>
      <c r="K69" s="911">
        <v>259</v>
      </c>
    </row>
    <row r="70" spans="1:11" ht="12.75" customHeight="1" x14ac:dyDescent="0.2">
      <c r="A70" s="3" t="s">
        <v>401</v>
      </c>
      <c r="B70" s="1730">
        <v>2515.7593892786999</v>
      </c>
      <c r="C70" s="1203">
        <f t="shared" si="1"/>
        <v>17843.103716847141</v>
      </c>
      <c r="D70" s="1456">
        <v>9307.0810000000001</v>
      </c>
      <c r="E70" s="1972">
        <v>0</v>
      </c>
      <c r="F70" s="1094">
        <v>769.71699999999998</v>
      </c>
      <c r="G70" s="1094">
        <v>0</v>
      </c>
      <c r="H70" s="1857">
        <v>0</v>
      </c>
      <c r="I70" s="1569">
        <v>129.31</v>
      </c>
      <c r="J70" s="1809">
        <v>7636.995716847141</v>
      </c>
      <c r="K70" s="911">
        <v>731</v>
      </c>
    </row>
    <row r="71" spans="1:11" ht="12.75" customHeight="1" x14ac:dyDescent="0.2">
      <c r="A71" s="3" t="s">
        <v>103</v>
      </c>
      <c r="B71" s="1730">
        <v>1752.0778068180002</v>
      </c>
      <c r="C71" s="1203">
        <f t="shared" si="1"/>
        <v>12658.086082522543</v>
      </c>
      <c r="D71" s="1456">
        <v>5945.3760000000002</v>
      </c>
      <c r="E71" s="1972">
        <v>0</v>
      </c>
      <c r="F71" s="1094">
        <v>235.06700000000001</v>
      </c>
      <c r="G71" s="1094">
        <v>0</v>
      </c>
      <c r="H71" s="1857">
        <v>0</v>
      </c>
      <c r="I71" s="1569">
        <v>147.30000000000001</v>
      </c>
      <c r="J71" s="1812">
        <v>6330.3430825225423</v>
      </c>
      <c r="K71" s="911">
        <v>660</v>
      </c>
    </row>
    <row r="72" spans="1:11" ht="12.75" customHeight="1" x14ac:dyDescent="0.2">
      <c r="A72" s="3" t="s">
        <v>634</v>
      </c>
      <c r="B72" s="1730">
        <v>2168.2482371136998</v>
      </c>
      <c r="C72" s="1203">
        <f t="shared" si="1"/>
        <v>12937.023937780366</v>
      </c>
      <c r="D72" s="1456">
        <v>5980.3429999999998</v>
      </c>
      <c r="E72" s="1972">
        <v>0</v>
      </c>
      <c r="F72" s="1094">
        <v>320.41199999999998</v>
      </c>
      <c r="G72" s="1094">
        <v>0</v>
      </c>
      <c r="H72" s="1857">
        <v>0</v>
      </c>
      <c r="I72" s="1569">
        <v>35.39</v>
      </c>
      <c r="J72" s="1812">
        <v>6600.8789377803669</v>
      </c>
      <c r="K72" s="911">
        <v>756</v>
      </c>
    </row>
    <row r="73" spans="1:11" ht="12.75" customHeight="1" x14ac:dyDescent="0.2">
      <c r="A73" s="3" t="s">
        <v>635</v>
      </c>
      <c r="B73" s="1730">
        <v>1089.7006253973998</v>
      </c>
      <c r="C73" s="1203">
        <f t="shared" si="1"/>
        <v>6844.2903993050686</v>
      </c>
      <c r="D73" s="1456">
        <v>2663.1170000000002</v>
      </c>
      <c r="E73" s="1972">
        <v>0</v>
      </c>
      <c r="F73" s="1094">
        <v>107.47199999999999</v>
      </c>
      <c r="G73" s="1094">
        <v>0</v>
      </c>
      <c r="H73" s="1857">
        <v>0</v>
      </c>
      <c r="I73" s="1569">
        <v>13.994999999999999</v>
      </c>
      <c r="J73" s="1812">
        <v>4059.7063993050683</v>
      </c>
      <c r="K73" s="911">
        <v>305</v>
      </c>
    </row>
    <row r="74" spans="1:11" ht="12.75" customHeight="1" x14ac:dyDescent="0.2">
      <c r="A74" s="3" t="s">
        <v>1565</v>
      </c>
      <c r="B74" s="1730">
        <v>14417.494679284002</v>
      </c>
      <c r="C74" s="1203">
        <f t="shared" si="1"/>
        <v>87998.484246129578</v>
      </c>
      <c r="D74" s="1456">
        <v>44650.332999999999</v>
      </c>
      <c r="E74" s="1972">
        <v>0</v>
      </c>
      <c r="F74" s="1094">
        <v>4641.4380000000001</v>
      </c>
      <c r="G74" s="1094">
        <v>0</v>
      </c>
      <c r="H74" s="1857">
        <v>0</v>
      </c>
      <c r="I74" s="1569">
        <v>898.54499999999996</v>
      </c>
      <c r="J74" s="1812">
        <v>37808.168246129579</v>
      </c>
      <c r="K74" s="911">
        <v>5315</v>
      </c>
    </row>
    <row r="75" spans="1:11" ht="12.75" customHeight="1" x14ac:dyDescent="0.2">
      <c r="A75" s="3" t="s">
        <v>173</v>
      </c>
      <c r="B75" s="1730">
        <v>1606.1791680022998</v>
      </c>
      <c r="C75" s="1203">
        <f t="shared" si="1"/>
        <v>12693.16963443553</v>
      </c>
      <c r="D75" s="1456">
        <v>6448.8990000000003</v>
      </c>
      <c r="E75" s="1972">
        <v>0</v>
      </c>
      <c r="F75" s="1094">
        <v>298.15600000000001</v>
      </c>
      <c r="G75" s="1094">
        <v>0</v>
      </c>
      <c r="H75" s="1857">
        <v>0</v>
      </c>
      <c r="I75" s="1569">
        <v>57.412999999999997</v>
      </c>
      <c r="J75" s="1812">
        <v>5888.7016344355297</v>
      </c>
      <c r="K75" s="911">
        <v>609</v>
      </c>
    </row>
    <row r="76" spans="1:11" ht="12.75" customHeight="1" x14ac:dyDescent="0.2">
      <c r="A76" s="3" t="s">
        <v>106</v>
      </c>
      <c r="B76" s="1730">
        <v>3289.2557680291998</v>
      </c>
      <c r="C76" s="1203">
        <f t="shared" si="1"/>
        <v>20376.532618253532</v>
      </c>
      <c r="D76" s="1456">
        <v>9026.3619999999992</v>
      </c>
      <c r="E76" s="1972">
        <v>0</v>
      </c>
      <c r="F76" s="1094">
        <v>831.03399999999999</v>
      </c>
      <c r="G76" s="1094">
        <v>0</v>
      </c>
      <c r="H76" s="1857">
        <v>0</v>
      </c>
      <c r="I76" s="1569">
        <v>110.235</v>
      </c>
      <c r="J76" s="1812">
        <v>10408.901618253532</v>
      </c>
      <c r="K76" s="911">
        <v>974</v>
      </c>
    </row>
    <row r="77" spans="1:11" ht="12.75" customHeight="1" x14ac:dyDescent="0.2">
      <c r="A77" s="3" t="s">
        <v>636</v>
      </c>
      <c r="B77" s="1730">
        <v>1637.0103177894998</v>
      </c>
      <c r="C77" s="1203">
        <f t="shared" si="1"/>
        <v>9274.3810178473941</v>
      </c>
      <c r="D77" s="1456">
        <v>5116.5119999999997</v>
      </c>
      <c r="E77" s="1972">
        <v>0</v>
      </c>
      <c r="F77" s="1094">
        <v>307.00900000000001</v>
      </c>
      <c r="G77" s="1094">
        <v>0</v>
      </c>
      <c r="H77" s="1857">
        <v>0</v>
      </c>
      <c r="I77" s="1569">
        <v>62.261000000000003</v>
      </c>
      <c r="J77" s="1812">
        <v>3788.599017847393</v>
      </c>
      <c r="K77" s="911">
        <v>475</v>
      </c>
    </row>
    <row r="78" spans="1:11" ht="12.75" customHeight="1" x14ac:dyDescent="0.2">
      <c r="A78" s="3" t="s">
        <v>637</v>
      </c>
      <c r="B78" s="1730">
        <v>1653.7443798492</v>
      </c>
      <c r="C78" s="1203">
        <f t="shared" si="1"/>
        <v>8049.7211142079332</v>
      </c>
      <c r="D78" s="1456">
        <v>3812.2440000000001</v>
      </c>
      <c r="E78" s="1972">
        <v>0</v>
      </c>
      <c r="F78" s="1094">
        <v>252.148</v>
      </c>
      <c r="G78" s="1094">
        <v>0</v>
      </c>
      <c r="H78" s="1857">
        <v>0</v>
      </c>
      <c r="I78" s="1569">
        <v>138.994</v>
      </c>
      <c r="J78" s="1812">
        <v>3846.3351142079327</v>
      </c>
      <c r="K78" s="911">
        <v>449</v>
      </c>
    </row>
    <row r="79" spans="1:11" ht="12.75" customHeight="1" x14ac:dyDescent="0.2">
      <c r="A79" s="3" t="s">
        <v>638</v>
      </c>
      <c r="B79" s="1730">
        <v>2153.2149958356003</v>
      </c>
      <c r="C79" s="1203">
        <f t="shared" si="1"/>
        <v>15468.91420287966</v>
      </c>
      <c r="D79" s="1456">
        <v>7545.0370000000003</v>
      </c>
      <c r="E79" s="1972">
        <v>0</v>
      </c>
      <c r="F79" s="1094">
        <v>526.15599999999995</v>
      </c>
      <c r="G79" s="1094">
        <v>0</v>
      </c>
      <c r="H79" s="1857">
        <v>0</v>
      </c>
      <c r="I79" s="1569">
        <v>110.428</v>
      </c>
      <c r="J79" s="1812">
        <v>7287.2932028796595</v>
      </c>
      <c r="K79" s="911">
        <v>724</v>
      </c>
    </row>
    <row r="80" spans="1:11" ht="12.75" customHeight="1" x14ac:dyDescent="0.2">
      <c r="A80" s="3" t="s">
        <v>639</v>
      </c>
      <c r="B80" s="1730">
        <v>1383.9738256414998</v>
      </c>
      <c r="C80" s="1203">
        <f t="shared" si="1"/>
        <v>9603.6968673209303</v>
      </c>
      <c r="D80" s="1456">
        <v>5191.0659999999998</v>
      </c>
      <c r="E80" s="1972">
        <v>0</v>
      </c>
      <c r="F80" s="1094">
        <v>198.916</v>
      </c>
      <c r="G80" s="1094">
        <v>0</v>
      </c>
      <c r="H80" s="1857">
        <v>0</v>
      </c>
      <c r="I80" s="1569">
        <v>24.556000000000001</v>
      </c>
      <c r="J80" s="1812">
        <v>4189.1588673209317</v>
      </c>
      <c r="K80" s="911">
        <v>480</v>
      </c>
    </row>
    <row r="81" spans="1:11" ht="12.75" customHeight="1" x14ac:dyDescent="0.2">
      <c r="A81" s="3" t="s">
        <v>640</v>
      </c>
      <c r="B81" s="1730">
        <v>732.07372944010012</v>
      </c>
      <c r="C81" s="1203">
        <f t="shared" si="1"/>
        <v>4144.587973870588</v>
      </c>
      <c r="D81" s="1456">
        <v>1657.38</v>
      </c>
      <c r="E81" s="1972">
        <v>0</v>
      </c>
      <c r="F81" s="1094">
        <v>126.991</v>
      </c>
      <c r="G81" s="1094">
        <v>0</v>
      </c>
      <c r="H81" s="1857">
        <v>0</v>
      </c>
      <c r="I81" s="1569">
        <v>6.681</v>
      </c>
      <c r="J81" s="1812">
        <v>2353.5359738705884</v>
      </c>
      <c r="K81" s="911">
        <v>260</v>
      </c>
    </row>
    <row r="82" spans="1:11" ht="12.75" customHeight="1" x14ac:dyDescent="0.2">
      <c r="A82" s="3" t="s">
        <v>641</v>
      </c>
      <c r="B82" s="1730">
        <v>8354.2803169309991</v>
      </c>
      <c r="C82" s="1203">
        <f t="shared" si="1"/>
        <v>48622.321568005682</v>
      </c>
      <c r="D82" s="1456">
        <v>25634.008999999998</v>
      </c>
      <c r="E82" s="1972">
        <v>0</v>
      </c>
      <c r="F82" s="1094">
        <v>4861.4430000000002</v>
      </c>
      <c r="G82" s="1094">
        <v>0</v>
      </c>
      <c r="H82" s="1857">
        <v>0</v>
      </c>
      <c r="I82" s="1569">
        <v>711.09400000000005</v>
      </c>
      <c r="J82" s="1812">
        <v>17415.775568005683</v>
      </c>
      <c r="K82" s="911">
        <v>2030</v>
      </c>
    </row>
    <row r="83" spans="1:11" ht="12.75" customHeight="1" x14ac:dyDescent="0.2">
      <c r="A83" s="3" t="s">
        <v>642</v>
      </c>
      <c r="B83" s="1730">
        <v>1146.9684547058998</v>
      </c>
      <c r="C83" s="1203">
        <f t="shared" si="1"/>
        <v>5976.412010663511</v>
      </c>
      <c r="D83" s="1456">
        <v>3138.0920000000001</v>
      </c>
      <c r="E83" s="1972">
        <v>0</v>
      </c>
      <c r="F83" s="1094">
        <v>96.42</v>
      </c>
      <c r="G83" s="1094">
        <v>0</v>
      </c>
      <c r="H83" s="1857">
        <v>0</v>
      </c>
      <c r="I83" s="1569">
        <v>15.814</v>
      </c>
      <c r="J83" s="1812">
        <v>2726.0860106635109</v>
      </c>
      <c r="K83" s="911">
        <v>282</v>
      </c>
    </row>
    <row r="84" spans="1:11" ht="12.75" customHeight="1" x14ac:dyDescent="0.2">
      <c r="A84" s="3" t="s">
        <v>179</v>
      </c>
      <c r="B84" s="1730">
        <v>535.24499763680001</v>
      </c>
      <c r="C84" s="1203">
        <f t="shared" si="1"/>
        <v>3251.9263281458771</v>
      </c>
      <c r="D84" s="1456">
        <v>1584.777</v>
      </c>
      <c r="E84" s="1972">
        <v>0</v>
      </c>
      <c r="F84" s="1094">
        <v>28.75</v>
      </c>
      <c r="G84" s="1094">
        <v>0</v>
      </c>
      <c r="H84" s="1857">
        <v>0</v>
      </c>
      <c r="I84" s="1569">
        <v>38.631</v>
      </c>
      <c r="J84" s="1812">
        <v>1599.7683281458771</v>
      </c>
      <c r="K84" s="911">
        <v>146</v>
      </c>
    </row>
    <row r="85" spans="1:11" ht="12.75" customHeight="1" x14ac:dyDescent="0.2">
      <c r="A85" s="3" t="s">
        <v>643</v>
      </c>
      <c r="B85" s="1730">
        <v>13018.871071844</v>
      </c>
      <c r="C85" s="1203">
        <f t="shared" si="1"/>
        <v>78991.403352831781</v>
      </c>
      <c r="D85" s="1456">
        <v>37734.995000000003</v>
      </c>
      <c r="E85" s="1972">
        <v>0</v>
      </c>
      <c r="F85" s="1094">
        <v>3827.3290000000002</v>
      </c>
      <c r="G85" s="1094">
        <v>0</v>
      </c>
      <c r="H85" s="1857">
        <v>0</v>
      </c>
      <c r="I85" s="1569">
        <v>1058.9359999999999</v>
      </c>
      <c r="J85" s="1812">
        <v>36370.143352831772</v>
      </c>
      <c r="K85" s="911">
        <v>4350</v>
      </c>
    </row>
    <row r="86" spans="1:11" ht="12.75" customHeight="1" x14ac:dyDescent="0.2">
      <c r="A86" s="3" t="s">
        <v>644</v>
      </c>
      <c r="B86" s="1730">
        <v>1281.8482395400997</v>
      </c>
      <c r="C86" s="1203">
        <f t="shared" si="1"/>
        <v>9689.066626880227</v>
      </c>
      <c r="D86" s="1456">
        <v>4464.0940000000001</v>
      </c>
      <c r="E86" s="1972">
        <v>0</v>
      </c>
      <c r="F86" s="1094">
        <v>110.691</v>
      </c>
      <c r="G86" s="1094">
        <v>0</v>
      </c>
      <c r="H86" s="1857">
        <v>0</v>
      </c>
      <c r="I86" s="1569">
        <v>71.677999999999997</v>
      </c>
      <c r="J86" s="1812">
        <v>5042.6036268802272</v>
      </c>
      <c r="K86" s="911">
        <v>461</v>
      </c>
    </row>
    <row r="87" spans="1:11" ht="12.75" customHeight="1" x14ac:dyDescent="0.2">
      <c r="A87" s="3" t="s">
        <v>645</v>
      </c>
      <c r="B87" s="1730">
        <v>7329.0660141839999</v>
      </c>
      <c r="C87" s="1203">
        <f t="shared" si="1"/>
        <v>48765.38387487358</v>
      </c>
      <c r="D87" s="1456">
        <v>22989.967000000001</v>
      </c>
      <c r="E87" s="1972">
        <v>0</v>
      </c>
      <c r="F87" s="1094">
        <v>2393.0129999999999</v>
      </c>
      <c r="G87" s="1094">
        <v>0</v>
      </c>
      <c r="H87" s="1857">
        <v>0</v>
      </c>
      <c r="I87" s="1569">
        <v>930.81</v>
      </c>
      <c r="J87" s="1812">
        <v>22451.593874873579</v>
      </c>
      <c r="K87" s="911">
        <v>2551</v>
      </c>
    </row>
    <row r="88" spans="1:11" ht="12.75" customHeight="1" x14ac:dyDescent="0.2">
      <c r="A88" s="3" t="s">
        <v>605</v>
      </c>
      <c r="B88" s="1730">
        <v>2098.5094447013998</v>
      </c>
      <c r="C88" s="1203">
        <f t="shared" si="1"/>
        <v>19674.070172214626</v>
      </c>
      <c r="D88" s="1456">
        <v>8558.2669999999998</v>
      </c>
      <c r="E88" s="1972">
        <v>0</v>
      </c>
      <c r="F88" s="1094">
        <v>454.38600000000002</v>
      </c>
      <c r="G88" s="1094">
        <v>0</v>
      </c>
      <c r="H88" s="1857">
        <v>0</v>
      </c>
      <c r="I88" s="1569">
        <v>49.636000000000003</v>
      </c>
      <c r="J88" s="1812">
        <v>10611.781172214627</v>
      </c>
      <c r="K88" s="911">
        <v>867</v>
      </c>
    </row>
    <row r="89" spans="1:11" ht="12.75" customHeight="1" x14ac:dyDescent="0.2">
      <c r="A89" s="3" t="s">
        <v>513</v>
      </c>
      <c r="B89" s="1730">
        <v>591.98564542830013</v>
      </c>
      <c r="C89" s="1203">
        <f t="shared" si="1"/>
        <v>4023.5214629706097</v>
      </c>
      <c r="D89" s="1456">
        <v>1287.3610000000001</v>
      </c>
      <c r="E89" s="1972">
        <v>0</v>
      </c>
      <c r="F89" s="1094">
        <v>80.287999999999997</v>
      </c>
      <c r="G89" s="1094">
        <v>0</v>
      </c>
      <c r="H89" s="1857">
        <v>0</v>
      </c>
      <c r="I89" s="1569">
        <v>0.22800000000000001</v>
      </c>
      <c r="J89" s="1812">
        <v>2655.6444629706093</v>
      </c>
      <c r="K89" s="911">
        <v>218</v>
      </c>
    </row>
    <row r="90" spans="1:11" ht="12.75" customHeight="1" x14ac:dyDescent="0.2">
      <c r="A90" s="3" t="s">
        <v>646</v>
      </c>
      <c r="B90" s="1730">
        <v>4085.6639446008007</v>
      </c>
      <c r="C90" s="1203">
        <f t="shared" si="1"/>
        <v>27052.817675486258</v>
      </c>
      <c r="D90" s="1456">
        <v>14770.321</v>
      </c>
      <c r="E90" s="1972">
        <v>0</v>
      </c>
      <c r="F90" s="1094">
        <v>938.50699999999995</v>
      </c>
      <c r="G90" s="1094">
        <v>0</v>
      </c>
      <c r="H90" s="1857">
        <v>0</v>
      </c>
      <c r="I90" s="1569">
        <v>99.021000000000001</v>
      </c>
      <c r="J90" s="1812">
        <v>11244.968675486258</v>
      </c>
      <c r="K90" s="911">
        <v>1395</v>
      </c>
    </row>
    <row r="91" spans="1:11" ht="12.75" customHeight="1" x14ac:dyDescent="0.2">
      <c r="A91" s="3" t="s">
        <v>2073</v>
      </c>
      <c r="B91" s="1730">
        <v>2100.806453532</v>
      </c>
      <c r="C91" s="1203">
        <f t="shared" si="1"/>
        <v>15092.630335612954</v>
      </c>
      <c r="D91" s="1456">
        <v>6053.4269999999997</v>
      </c>
      <c r="E91" s="1972">
        <v>0</v>
      </c>
      <c r="F91" s="1094">
        <v>456.36200000000002</v>
      </c>
      <c r="G91" s="1094">
        <v>0</v>
      </c>
      <c r="H91" s="1857">
        <v>0</v>
      </c>
      <c r="I91" s="1569">
        <v>87.007999999999996</v>
      </c>
      <c r="J91" s="1812">
        <v>8495.8333356129533</v>
      </c>
      <c r="K91" s="911">
        <v>702</v>
      </c>
    </row>
    <row r="92" spans="1:11" ht="12.75" customHeight="1" x14ac:dyDescent="0.2">
      <c r="A92" s="3" t="s">
        <v>514</v>
      </c>
      <c r="B92" s="1730">
        <v>4959.8829101359997</v>
      </c>
      <c r="C92" s="1203">
        <f t="shared" si="1"/>
        <v>35906.004113377887</v>
      </c>
      <c r="D92" s="1456">
        <v>15462.061</v>
      </c>
      <c r="E92" s="1972">
        <v>0</v>
      </c>
      <c r="F92" s="1094">
        <v>792.76700000000005</v>
      </c>
      <c r="G92" s="1094">
        <v>0</v>
      </c>
      <c r="H92" s="1857">
        <v>0</v>
      </c>
      <c r="I92" s="1569">
        <v>132.35599999999999</v>
      </c>
      <c r="J92" s="1812">
        <v>19518.820113377886</v>
      </c>
      <c r="K92" s="911">
        <v>1799</v>
      </c>
    </row>
    <row r="93" spans="1:11" ht="12.75" customHeight="1" x14ac:dyDescent="0.2">
      <c r="A93" s="3" t="s">
        <v>647</v>
      </c>
      <c r="B93" s="1730">
        <v>1632.5163446119998</v>
      </c>
      <c r="C93" s="1203">
        <f t="shared" si="1"/>
        <v>10826.7365038765</v>
      </c>
      <c r="D93" s="1456">
        <v>5409.1760000000004</v>
      </c>
      <c r="E93" s="1972">
        <v>0</v>
      </c>
      <c r="F93" s="1094">
        <v>300.24099999999999</v>
      </c>
      <c r="G93" s="1094">
        <v>0</v>
      </c>
      <c r="H93" s="1857">
        <v>0</v>
      </c>
      <c r="I93" s="1569">
        <v>106.61</v>
      </c>
      <c r="J93" s="1812">
        <v>5010.7095038765001</v>
      </c>
      <c r="K93" s="911">
        <v>586</v>
      </c>
    </row>
    <row r="94" spans="1:11" ht="12.75" customHeight="1" x14ac:dyDescent="0.2">
      <c r="A94" s="3" t="s">
        <v>181</v>
      </c>
      <c r="B94" s="1730">
        <v>1824.1487562056002</v>
      </c>
      <c r="C94" s="1203">
        <f t="shared" si="1"/>
        <v>10195.600219671267</v>
      </c>
      <c r="D94" s="1456">
        <v>5963.4979999999996</v>
      </c>
      <c r="E94" s="1972">
        <v>0</v>
      </c>
      <c r="F94" s="1094">
        <v>160.93700000000001</v>
      </c>
      <c r="G94" s="1094">
        <v>0</v>
      </c>
      <c r="H94" s="1857">
        <v>0</v>
      </c>
      <c r="I94" s="1569">
        <v>90.658000000000001</v>
      </c>
      <c r="J94" s="1812">
        <v>3980.5072196712672</v>
      </c>
      <c r="K94" s="911">
        <v>494</v>
      </c>
    </row>
    <row r="95" spans="1:11" ht="12.75" customHeight="1" x14ac:dyDescent="0.2">
      <c r="A95" s="3" t="s">
        <v>648</v>
      </c>
      <c r="B95" s="1730">
        <v>2126.5611616931001</v>
      </c>
      <c r="C95" s="1203">
        <f>SUM(D95:J95)</f>
        <v>15416.019467195572</v>
      </c>
      <c r="D95" s="1456">
        <v>6928.3059999999996</v>
      </c>
      <c r="E95" s="1972">
        <v>0</v>
      </c>
      <c r="F95" s="1094">
        <v>667.69200000000001</v>
      </c>
      <c r="G95" s="1094">
        <v>0</v>
      </c>
      <c r="H95" s="1857">
        <v>0</v>
      </c>
      <c r="I95" s="1569">
        <v>143.255</v>
      </c>
      <c r="J95" s="1812">
        <v>7676.7664671955736</v>
      </c>
      <c r="K95" s="911">
        <v>654</v>
      </c>
    </row>
    <row r="96" spans="1:11" ht="12.75" customHeight="1" x14ac:dyDescent="0.2">
      <c r="A96" s="512"/>
      <c r="B96" s="513"/>
      <c r="C96" s="1058"/>
      <c r="D96" s="1095"/>
      <c r="E96" s="1095"/>
      <c r="F96" s="1095"/>
      <c r="G96" s="1095"/>
      <c r="H96" s="1095"/>
      <c r="I96" s="1639"/>
      <c r="J96" s="1640"/>
      <c r="K96" s="718"/>
    </row>
    <row r="97" spans="1:13" ht="12.75" customHeight="1" x14ac:dyDescent="0.2">
      <c r="A97" s="514" t="s">
        <v>649</v>
      </c>
      <c r="B97" s="515">
        <f>SUM(B4:B95)</f>
        <v>401069.98066277901</v>
      </c>
      <c r="C97" s="1091">
        <f t="shared" ref="C97:K97" si="2">SUM(C4:C95)</f>
        <v>2915742.7373387148</v>
      </c>
      <c r="D97" s="1091">
        <f t="shared" si="2"/>
        <v>1303584.8110000005</v>
      </c>
      <c r="E97" s="1091">
        <f t="shared" si="2"/>
        <v>1535.5160799999999</v>
      </c>
      <c r="F97" s="1091">
        <f t="shared" si="2"/>
        <v>132183.62100000004</v>
      </c>
      <c r="G97" s="1091">
        <f t="shared" si="2"/>
        <v>0</v>
      </c>
      <c r="H97" s="1091">
        <f t="shared" si="2"/>
        <v>61692.294130000002</v>
      </c>
      <c r="I97" s="1092">
        <f t="shared" si="2"/>
        <v>23935.425999999996</v>
      </c>
      <c r="J97" s="1093">
        <f t="shared" si="2"/>
        <v>1392811.0691287138</v>
      </c>
      <c r="K97" s="973">
        <f t="shared" si="2"/>
        <v>130750</v>
      </c>
    </row>
    <row r="98" spans="1:13" ht="12.75" customHeight="1" thickBot="1" x14ac:dyDescent="0.25">
      <c r="A98" s="516"/>
      <c r="B98" s="517"/>
      <c r="C98" s="9"/>
      <c r="D98" s="518"/>
      <c r="E98" s="518"/>
      <c r="F98" s="518"/>
      <c r="G98" s="518"/>
      <c r="H98" s="518"/>
      <c r="I98" s="518"/>
      <c r="J98" s="831"/>
      <c r="K98" s="719"/>
    </row>
    <row r="99" spans="1:13" ht="12.75" customHeight="1" x14ac:dyDescent="0.2">
      <c r="A99" s="107" t="s">
        <v>284</v>
      </c>
      <c r="B99" s="1733">
        <v>42282.124845098326</v>
      </c>
      <c r="C99" s="1203">
        <f>SUM(D99:J99)</f>
        <v>240129.94150188321</v>
      </c>
      <c r="D99" s="1456">
        <v>116533.34151297741</v>
      </c>
      <c r="E99" s="1880">
        <v>0</v>
      </c>
      <c r="F99" s="1022">
        <v>11430.893612112017</v>
      </c>
      <c r="G99" s="1022">
        <v>0</v>
      </c>
      <c r="H99" s="1839">
        <v>0</v>
      </c>
      <c r="I99" s="1465">
        <v>2363.1754068959249</v>
      </c>
      <c r="J99" s="1811">
        <v>109802.53096989784</v>
      </c>
      <c r="K99" s="849">
        <v>11221</v>
      </c>
    </row>
    <row r="100" spans="1:13" ht="12.75" customHeight="1" x14ac:dyDescent="0.2">
      <c r="A100" s="107" t="s">
        <v>285</v>
      </c>
      <c r="B100" s="1733">
        <v>41166.912808800545</v>
      </c>
      <c r="C100" s="1203">
        <f t="shared" ref="C100:C107" si="3">SUM(D100:J100)</f>
        <v>253348.1045426843</v>
      </c>
      <c r="D100" s="1456">
        <v>125544.63035963787</v>
      </c>
      <c r="E100" s="1880">
        <v>312.40196999999995</v>
      </c>
      <c r="F100" s="1022">
        <v>9362.475769208384</v>
      </c>
      <c r="G100" s="1022">
        <v>0</v>
      </c>
      <c r="H100" s="1839">
        <v>0</v>
      </c>
      <c r="I100" s="1478">
        <v>2259.4714796556837</v>
      </c>
      <c r="J100" s="1812">
        <v>115869.12496418235</v>
      </c>
      <c r="K100" s="849">
        <v>14492</v>
      </c>
    </row>
    <row r="101" spans="1:13" ht="12.75" customHeight="1" x14ac:dyDescent="0.2">
      <c r="A101" s="107" t="s">
        <v>286</v>
      </c>
      <c r="B101" s="1733">
        <v>41310.489564632844</v>
      </c>
      <c r="C101" s="1203">
        <f t="shared" si="3"/>
        <v>311003.40630762838</v>
      </c>
      <c r="D101" s="1456">
        <v>134798.64485939161</v>
      </c>
      <c r="E101" s="1880">
        <v>0</v>
      </c>
      <c r="F101" s="1022">
        <v>12751.21931603166</v>
      </c>
      <c r="G101" s="1022">
        <v>0</v>
      </c>
      <c r="H101" s="1839">
        <v>0</v>
      </c>
      <c r="I101" s="1478">
        <v>2790.2629165038766</v>
      </c>
      <c r="J101" s="1812">
        <v>160663.27921570119</v>
      </c>
      <c r="K101" s="849">
        <v>14395</v>
      </c>
    </row>
    <row r="102" spans="1:13" ht="12.75" customHeight="1" x14ac:dyDescent="0.2">
      <c r="A102" s="107" t="s">
        <v>287</v>
      </c>
      <c r="B102" s="1733">
        <v>46174.108032323864</v>
      </c>
      <c r="C102" s="1203">
        <f t="shared" si="3"/>
        <v>299691.49086391309</v>
      </c>
      <c r="D102" s="1456">
        <v>149180.83846009095</v>
      </c>
      <c r="E102" s="1880">
        <v>0</v>
      </c>
      <c r="F102" s="1022">
        <v>16643.473939863823</v>
      </c>
      <c r="G102" s="1022">
        <v>0</v>
      </c>
      <c r="H102" s="1839">
        <v>0</v>
      </c>
      <c r="I102" s="1478">
        <v>3372.38047177622</v>
      </c>
      <c r="J102" s="1812">
        <v>130494.7979921821</v>
      </c>
      <c r="K102" s="849">
        <v>13213</v>
      </c>
    </row>
    <row r="103" spans="1:13" ht="12.75" customHeight="1" x14ac:dyDescent="0.2">
      <c r="A103" s="107" t="s">
        <v>288</v>
      </c>
      <c r="B103" s="1733">
        <v>41165.632459637825</v>
      </c>
      <c r="C103" s="1203">
        <f t="shared" si="3"/>
        <v>352568.36948071938</v>
      </c>
      <c r="D103" s="1456">
        <v>152518.41578796913</v>
      </c>
      <c r="E103" s="1880">
        <v>399.59615000000002</v>
      </c>
      <c r="F103" s="1022">
        <v>16965.741948264014</v>
      </c>
      <c r="G103" s="1022">
        <v>0</v>
      </c>
      <c r="H103" s="1839">
        <v>3581.4775199999999</v>
      </c>
      <c r="I103" s="1478">
        <v>2635.358132673025</v>
      </c>
      <c r="J103" s="1812">
        <v>176467.77994181323</v>
      </c>
      <c r="K103" s="849">
        <v>12854</v>
      </c>
    </row>
    <row r="104" spans="1:13" ht="12.75" customHeight="1" x14ac:dyDescent="0.2">
      <c r="A104" s="107" t="s">
        <v>289</v>
      </c>
      <c r="B104" s="1733">
        <v>47728.260306926772</v>
      </c>
      <c r="C104" s="1203">
        <f t="shared" si="3"/>
        <v>332772.18019679014</v>
      </c>
      <c r="D104" s="1456">
        <v>157291.77417411742</v>
      </c>
      <c r="E104" s="1880">
        <v>26.57</v>
      </c>
      <c r="F104" s="1022">
        <v>10835.941255864942</v>
      </c>
      <c r="G104" s="1022">
        <v>0</v>
      </c>
      <c r="H104" s="1839">
        <v>0</v>
      </c>
      <c r="I104" s="1478">
        <v>2146.0026243006141</v>
      </c>
      <c r="J104" s="1812">
        <v>162471.8921425071</v>
      </c>
      <c r="K104" s="849">
        <v>15887</v>
      </c>
    </row>
    <row r="105" spans="1:13" ht="12.75" customHeight="1" x14ac:dyDescent="0.2">
      <c r="A105" s="107" t="s">
        <v>290</v>
      </c>
      <c r="B105" s="1733">
        <v>40908.576620268883</v>
      </c>
      <c r="C105" s="1203">
        <f t="shared" si="3"/>
        <v>457841.79773082666</v>
      </c>
      <c r="D105" s="1456">
        <v>146526.89799926407</v>
      </c>
      <c r="E105" s="1880">
        <v>796.94795999999997</v>
      </c>
      <c r="F105" s="1022">
        <v>20405.235112971255</v>
      </c>
      <c r="G105" s="1022">
        <v>0</v>
      </c>
      <c r="H105" s="1839">
        <v>57827.499029999999</v>
      </c>
      <c r="I105" s="1478">
        <v>2403.4886771881297</v>
      </c>
      <c r="J105" s="1812">
        <v>229881.7289514032</v>
      </c>
      <c r="K105" s="849">
        <v>15337</v>
      </c>
    </row>
    <row r="106" spans="1:13" ht="12.75" customHeight="1" x14ac:dyDescent="0.2">
      <c r="A106" s="107" t="s">
        <v>291</v>
      </c>
      <c r="B106" s="1733">
        <v>50114.411265661984</v>
      </c>
      <c r="C106" s="1203">
        <f t="shared" si="3"/>
        <v>313974.79787673336</v>
      </c>
      <c r="D106" s="1456">
        <v>158321.51479450031</v>
      </c>
      <c r="E106" s="1880">
        <v>0</v>
      </c>
      <c r="F106" s="1022">
        <v>11278.269532017477</v>
      </c>
      <c r="G106" s="1022">
        <v>0</v>
      </c>
      <c r="H106" s="1839">
        <v>0</v>
      </c>
      <c r="I106" s="1478">
        <v>3116.6027704393359</v>
      </c>
      <c r="J106" s="1812">
        <v>141258.41077977623</v>
      </c>
      <c r="K106" s="849">
        <v>16774</v>
      </c>
    </row>
    <row r="107" spans="1:13" ht="12.75" customHeight="1" x14ac:dyDescent="0.2">
      <c r="A107" s="107" t="s">
        <v>292</v>
      </c>
      <c r="B107" s="1733">
        <v>50219.464759767463</v>
      </c>
      <c r="C107" s="1203">
        <f t="shared" si="3"/>
        <v>354412.55998668366</v>
      </c>
      <c r="D107" s="1456">
        <v>162868.75305205127</v>
      </c>
      <c r="E107" s="1880">
        <v>0</v>
      </c>
      <c r="F107" s="1022">
        <v>22510.370513666428</v>
      </c>
      <c r="G107" s="1022">
        <v>0</v>
      </c>
      <c r="H107" s="1839">
        <v>283.31758000000002</v>
      </c>
      <c r="I107" s="1478">
        <v>2848.683520567191</v>
      </c>
      <c r="J107" s="1812">
        <v>165901.43532039874</v>
      </c>
      <c r="K107" s="849">
        <v>16577</v>
      </c>
      <c r="M107" s="16"/>
    </row>
    <row r="108" spans="1:13" ht="12.75" customHeight="1" x14ac:dyDescent="0.2">
      <c r="A108" s="107"/>
      <c r="B108" s="519"/>
      <c r="C108" s="1058"/>
      <c r="D108" s="1090"/>
      <c r="E108" s="1090"/>
      <c r="F108" s="1090"/>
      <c r="G108" s="1090"/>
      <c r="H108" s="1090"/>
      <c r="I108" s="1641"/>
      <c r="J108" s="1642"/>
      <c r="K108" s="930"/>
      <c r="M108" s="16"/>
    </row>
    <row r="109" spans="1:13" ht="12.75" customHeight="1" x14ac:dyDescent="0.2">
      <c r="A109" s="514" t="s">
        <v>649</v>
      </c>
      <c r="B109" s="515">
        <f>SUM(B99:B107)</f>
        <v>401069.98066311853</v>
      </c>
      <c r="C109" s="1091">
        <f t="shared" ref="C109:K109" si="4">SUM(C99:C107)</f>
        <v>2915742.6484878622</v>
      </c>
      <c r="D109" s="1091">
        <f t="shared" si="4"/>
        <v>1303584.811</v>
      </c>
      <c r="E109" s="1091">
        <f t="shared" si="4"/>
        <v>1535.5160799999999</v>
      </c>
      <c r="F109" s="1091">
        <f t="shared" si="4"/>
        <v>132183.62100000001</v>
      </c>
      <c r="G109" s="1091">
        <f t="shared" si="4"/>
        <v>0</v>
      </c>
      <c r="H109" s="1091">
        <f t="shared" si="4"/>
        <v>61692.294130000002</v>
      </c>
      <c r="I109" s="1092">
        <f t="shared" si="4"/>
        <v>23935.425999999999</v>
      </c>
      <c r="J109" s="1093">
        <f t="shared" si="4"/>
        <v>1392810.9802778622</v>
      </c>
      <c r="K109" s="973">
        <f t="shared" si="4"/>
        <v>130750</v>
      </c>
      <c r="M109" s="16"/>
    </row>
    <row r="110" spans="1:13" ht="12.75" customHeight="1" thickBot="1" x14ac:dyDescent="0.25">
      <c r="A110" s="520"/>
      <c r="B110" s="521"/>
      <c r="C110" s="522"/>
      <c r="D110" s="522"/>
      <c r="E110" s="522"/>
      <c r="F110" s="522"/>
      <c r="G110" s="522"/>
      <c r="H110" s="522"/>
      <c r="I110" s="522"/>
      <c r="J110" s="832"/>
      <c r="K110" s="720"/>
      <c r="M110" s="16"/>
    </row>
    <row r="111" spans="1:13" ht="12.75" customHeight="1" x14ac:dyDescent="0.2">
      <c r="A111" s="666"/>
      <c r="B111" s="667"/>
      <c r="C111" s="668"/>
      <c r="D111" s="668"/>
      <c r="E111" s="668"/>
      <c r="F111" s="668"/>
      <c r="G111" s="668"/>
      <c r="H111" s="668"/>
      <c r="I111" s="668"/>
      <c r="J111" s="668"/>
      <c r="K111" s="676"/>
      <c r="M111" s="16"/>
    </row>
    <row r="112" spans="1:13" x14ac:dyDescent="0.2">
      <c r="A112" s="670" t="s">
        <v>2063</v>
      </c>
      <c r="B112" s="609"/>
      <c r="C112" s="272"/>
      <c r="D112" s="272"/>
      <c r="E112" s="272"/>
      <c r="F112" s="272"/>
      <c r="G112" s="272"/>
      <c r="H112" s="272"/>
      <c r="I112" s="272"/>
      <c r="J112" s="272"/>
      <c r="K112" s="677"/>
    </row>
    <row r="113" spans="1:12" ht="12" customHeight="1" x14ac:dyDescent="0.2">
      <c r="A113" s="2037" t="s">
        <v>2146</v>
      </c>
      <c r="B113" s="2035"/>
      <c r="C113" s="2035"/>
      <c r="D113" s="2035"/>
      <c r="E113" s="2035"/>
      <c r="F113" s="2035"/>
      <c r="G113" s="2035"/>
      <c r="H113" s="2035"/>
      <c r="I113" s="2036"/>
      <c r="J113" s="2037"/>
      <c r="K113" s="2036"/>
    </row>
    <row r="114" spans="1:12" ht="36" customHeight="1" x14ac:dyDescent="0.2">
      <c r="A114" s="2034" t="s">
        <v>2084</v>
      </c>
      <c r="B114" s="2035"/>
      <c r="C114" s="2035"/>
      <c r="D114" s="2035"/>
      <c r="E114" s="2035"/>
      <c r="F114" s="2035"/>
      <c r="G114" s="2035"/>
      <c r="H114" s="2035"/>
      <c r="I114" s="2035"/>
      <c r="J114" s="2035"/>
      <c r="K114" s="2036"/>
    </row>
    <row r="115" spans="1:12" ht="12.75" customHeight="1" x14ac:dyDescent="0.2">
      <c r="A115" s="2037" t="s">
        <v>1247</v>
      </c>
      <c r="B115" s="2035"/>
      <c r="C115" s="2035"/>
      <c r="D115" s="2035"/>
      <c r="E115" s="2035"/>
      <c r="F115" s="2035"/>
      <c r="G115" s="2035"/>
      <c r="H115" s="2035"/>
      <c r="I115" s="2035"/>
      <c r="J115" s="2035"/>
      <c r="K115" s="2036"/>
    </row>
    <row r="116" spans="1:12" ht="36" customHeight="1" x14ac:dyDescent="0.2">
      <c r="A116" s="2034" t="s">
        <v>2109</v>
      </c>
      <c r="B116" s="2035"/>
      <c r="C116" s="2035"/>
      <c r="D116" s="2035"/>
      <c r="E116" s="2035"/>
      <c r="F116" s="2035"/>
      <c r="G116" s="2035"/>
      <c r="H116" s="2035"/>
      <c r="I116" s="2036"/>
      <c r="J116" s="2037"/>
      <c r="K116" s="2036"/>
    </row>
    <row r="117" spans="1:12" ht="12" customHeight="1" x14ac:dyDescent="0.2">
      <c r="A117" s="2037" t="s">
        <v>2079</v>
      </c>
      <c r="B117" s="2035"/>
      <c r="C117" s="2035"/>
      <c r="D117" s="2035"/>
      <c r="E117" s="2035"/>
      <c r="F117" s="2035"/>
      <c r="G117" s="2035"/>
      <c r="H117" s="2035"/>
      <c r="I117" s="2035"/>
      <c r="J117" s="2035"/>
      <c r="K117" s="2036"/>
      <c r="L117" s="15"/>
    </row>
    <row r="118" spans="1:12" ht="24" customHeight="1" x14ac:dyDescent="0.2">
      <c r="A118" s="2034" t="s">
        <v>2088</v>
      </c>
      <c r="B118" s="2035"/>
      <c r="C118" s="2035"/>
      <c r="D118" s="2035"/>
      <c r="E118" s="2035"/>
      <c r="F118" s="2035"/>
      <c r="G118" s="2035"/>
      <c r="H118" s="2035"/>
      <c r="I118" s="2035"/>
      <c r="J118" s="2035"/>
      <c r="K118" s="2036"/>
    </row>
    <row r="119" spans="1:12" ht="24" customHeight="1" x14ac:dyDescent="0.2">
      <c r="A119" s="2034" t="s">
        <v>1248</v>
      </c>
      <c r="B119" s="2035"/>
      <c r="C119" s="2035"/>
      <c r="D119" s="2035"/>
      <c r="E119" s="2035"/>
      <c r="F119" s="2035"/>
      <c r="G119" s="2035"/>
      <c r="H119" s="2035"/>
      <c r="I119" s="2035"/>
      <c r="J119" s="2035"/>
      <c r="K119" s="2036"/>
    </row>
    <row r="120" spans="1:12" ht="12.75" thickBot="1" x14ac:dyDescent="0.25">
      <c r="A120" s="2038" t="s">
        <v>2129</v>
      </c>
      <c r="B120" s="2039"/>
      <c r="C120" s="2039"/>
      <c r="D120" s="2039"/>
      <c r="E120" s="2039"/>
      <c r="F120" s="2039"/>
      <c r="G120" s="2039"/>
      <c r="H120" s="2039"/>
      <c r="I120" s="2039"/>
      <c r="J120" s="2039"/>
      <c r="K120" s="2040"/>
    </row>
    <row r="122" spans="1:12" x14ac:dyDescent="0.2">
      <c r="B122" s="112"/>
      <c r="C122" s="112"/>
      <c r="D122" s="112"/>
      <c r="E122" s="112"/>
      <c r="F122" s="112"/>
      <c r="G122" s="112"/>
      <c r="H122" s="112"/>
      <c r="I122" s="112"/>
      <c r="J122" s="112"/>
      <c r="K122" s="112"/>
    </row>
    <row r="123" spans="1:12" x14ac:dyDescent="0.2">
      <c r="A123" s="46"/>
      <c r="B123" s="112"/>
      <c r="C123" s="137"/>
      <c r="D123" s="138"/>
      <c r="E123" s="138"/>
      <c r="F123" s="138"/>
      <c r="G123" s="138"/>
      <c r="H123" s="138"/>
      <c r="I123" s="138"/>
      <c r="J123" s="137"/>
      <c r="K123" s="574"/>
    </row>
  </sheetData>
  <mergeCells count="10">
    <mergeCell ref="A1:K1"/>
    <mergeCell ref="A2:K2"/>
    <mergeCell ref="A113:K113"/>
    <mergeCell ref="A114:K114"/>
    <mergeCell ref="A120:K120"/>
    <mergeCell ref="A118:K118"/>
    <mergeCell ref="A119:K119"/>
    <mergeCell ref="A115:K115"/>
    <mergeCell ref="A116:K116"/>
    <mergeCell ref="A117:K117"/>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110" max="10"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31"/>
  <sheetViews>
    <sheetView zoomScaleNormal="100" workbookViewId="0">
      <selection activeCell="A500" sqref="A500"/>
    </sheetView>
  </sheetViews>
  <sheetFormatPr defaultColWidth="18.42578125" defaultRowHeight="12" x14ac:dyDescent="0.2"/>
  <cols>
    <col min="1" max="1" width="19.42578125" style="1" customWidth="1"/>
    <col min="2" max="2" width="11.7109375" style="1" customWidth="1"/>
    <col min="3" max="3" width="13.140625" style="1" customWidth="1"/>
    <col min="4" max="9" width="12.42578125" style="1" customWidth="1"/>
    <col min="10" max="10" width="13" style="1" customWidth="1"/>
    <col min="11" max="11" width="11.7109375" style="727" customWidth="1"/>
    <col min="12" max="56" width="8.85546875" style="1" customWidth="1"/>
    <col min="57" max="16384" width="18.42578125" style="1"/>
  </cols>
  <sheetData>
    <row r="1" spans="1:11" x14ac:dyDescent="0.2">
      <c r="A1" s="2056" t="s">
        <v>2144</v>
      </c>
      <c r="B1" s="2059"/>
      <c r="C1" s="2059"/>
      <c r="D1" s="2059"/>
      <c r="E1" s="2059"/>
      <c r="F1" s="2059"/>
      <c r="G1" s="2059"/>
      <c r="H1" s="2059"/>
      <c r="I1" s="2059"/>
      <c r="J1" s="2059"/>
      <c r="K1" s="2060"/>
    </row>
    <row r="2" spans="1:11" ht="13.5" customHeight="1" thickBot="1" x14ac:dyDescent="0.25">
      <c r="A2" s="2061" t="s">
        <v>1945</v>
      </c>
      <c r="B2" s="2062"/>
      <c r="C2" s="2062"/>
      <c r="D2" s="2062"/>
      <c r="E2" s="2062"/>
      <c r="F2" s="2062"/>
      <c r="G2" s="2062"/>
      <c r="H2" s="2062"/>
      <c r="I2" s="2062"/>
      <c r="J2" s="2062"/>
      <c r="K2" s="2063"/>
    </row>
    <row r="3" spans="1:11" ht="57" customHeight="1" thickBot="1" x14ac:dyDescent="0.25">
      <c r="A3" s="1446" t="s">
        <v>1902</v>
      </c>
      <c r="B3" s="1451" t="s">
        <v>1946</v>
      </c>
      <c r="C3" s="482" t="s">
        <v>722</v>
      </c>
      <c r="D3" s="1447" t="s">
        <v>2082</v>
      </c>
      <c r="E3" s="22" t="s">
        <v>1898</v>
      </c>
      <c r="F3" s="1451" t="s">
        <v>283</v>
      </c>
      <c r="G3" s="1447" t="s">
        <v>2083</v>
      </c>
      <c r="H3" s="1451" t="s">
        <v>1949</v>
      </c>
      <c r="I3" s="1452" t="s">
        <v>1947</v>
      </c>
      <c r="J3" s="1450" t="s">
        <v>1948</v>
      </c>
      <c r="K3" s="1453" t="s">
        <v>1617</v>
      </c>
    </row>
    <row r="4" spans="1:11" ht="12.75" x14ac:dyDescent="0.2">
      <c r="A4" s="483" t="s">
        <v>611</v>
      </c>
      <c r="B4" s="1730">
        <v>974.81448230729984</v>
      </c>
      <c r="C4" s="1203">
        <f>SUM(D4:J4)</f>
        <v>5270.0822422960282</v>
      </c>
      <c r="D4" s="1077">
        <v>2583.8330000000001</v>
      </c>
      <c r="E4" s="1973">
        <v>0</v>
      </c>
      <c r="F4" s="1077">
        <v>197.97800000000001</v>
      </c>
      <c r="G4" s="1077">
        <v>0</v>
      </c>
      <c r="H4" s="1858">
        <v>0</v>
      </c>
      <c r="I4" s="1566">
        <v>8.3520000000000003</v>
      </c>
      <c r="J4" s="1811">
        <v>2479.9192422960286</v>
      </c>
      <c r="K4" s="910">
        <v>286</v>
      </c>
    </row>
    <row r="5" spans="1:11" ht="12.75" x14ac:dyDescent="0.2">
      <c r="A5" s="483" t="s">
        <v>695</v>
      </c>
      <c r="B5" s="1730">
        <v>526.43487989080006</v>
      </c>
      <c r="C5" s="1203">
        <f t="shared" ref="C5:C68" si="0">SUM(D5:J5)</f>
        <v>3123.3407804928925</v>
      </c>
      <c r="D5" s="1077">
        <v>1353.546</v>
      </c>
      <c r="E5" s="1973">
        <v>0</v>
      </c>
      <c r="F5" s="1077">
        <v>36.661000000000001</v>
      </c>
      <c r="G5" s="1077">
        <v>0</v>
      </c>
      <c r="H5" s="1858">
        <v>0</v>
      </c>
      <c r="I5" s="1567">
        <v>32.076000000000001</v>
      </c>
      <c r="J5" s="1812">
        <v>1701.0577804928923</v>
      </c>
      <c r="K5" s="911">
        <v>176</v>
      </c>
    </row>
    <row r="6" spans="1:11" ht="12.75" x14ac:dyDescent="0.2">
      <c r="A6" s="483" t="s">
        <v>696</v>
      </c>
      <c r="B6" s="1730">
        <v>1035.9312196465</v>
      </c>
      <c r="C6" s="1203">
        <f t="shared" si="0"/>
        <v>8695.9402132054693</v>
      </c>
      <c r="D6" s="1077">
        <v>3436.951</v>
      </c>
      <c r="E6" s="1973">
        <v>0</v>
      </c>
      <c r="F6" s="1077">
        <v>342.62200000000001</v>
      </c>
      <c r="G6" s="1077">
        <v>0</v>
      </c>
      <c r="H6" s="1858">
        <v>0</v>
      </c>
      <c r="I6" s="1567">
        <v>115.92400000000001</v>
      </c>
      <c r="J6" s="1812">
        <v>4800.4432132054699</v>
      </c>
      <c r="K6" s="911">
        <v>366</v>
      </c>
    </row>
    <row r="7" spans="1:11" ht="12.75" x14ac:dyDescent="0.2">
      <c r="A7" s="483" t="s">
        <v>697</v>
      </c>
      <c r="B7" s="1730">
        <v>296.14952867600005</v>
      </c>
      <c r="C7" s="1203">
        <f t="shared" si="0"/>
        <v>1862.336224331646</v>
      </c>
      <c r="D7" s="1077">
        <v>664.81299999999999</v>
      </c>
      <c r="E7" s="1973">
        <v>0</v>
      </c>
      <c r="F7" s="1077">
        <v>0</v>
      </c>
      <c r="G7" s="1077">
        <v>0</v>
      </c>
      <c r="H7" s="1858">
        <v>0</v>
      </c>
      <c r="I7" s="1567">
        <v>18.344000000000001</v>
      </c>
      <c r="J7" s="1812">
        <v>1179.1792243316461</v>
      </c>
      <c r="K7" s="911">
        <v>105</v>
      </c>
    </row>
    <row r="8" spans="1:11" ht="12.75" x14ac:dyDescent="0.2">
      <c r="A8" s="483" t="s">
        <v>698</v>
      </c>
      <c r="B8" s="1730">
        <v>1724.6201547218</v>
      </c>
      <c r="C8" s="1203">
        <f t="shared" si="0"/>
        <v>7620.8554297285082</v>
      </c>
      <c r="D8" s="1077">
        <v>3929.3380000000002</v>
      </c>
      <c r="E8" s="1973">
        <v>0</v>
      </c>
      <c r="F8" s="1077">
        <v>95.314999999999998</v>
      </c>
      <c r="G8" s="1077">
        <v>0</v>
      </c>
      <c r="H8" s="1858">
        <v>0</v>
      </c>
      <c r="I8" s="1567">
        <v>205.459</v>
      </c>
      <c r="J8" s="1812">
        <v>3390.7434297285081</v>
      </c>
      <c r="K8" s="911">
        <v>528</v>
      </c>
    </row>
    <row r="9" spans="1:11" ht="12.75" x14ac:dyDescent="0.2">
      <c r="A9" s="483" t="s">
        <v>699</v>
      </c>
      <c r="B9" s="1730">
        <v>937.22196189070007</v>
      </c>
      <c r="C9" s="1203">
        <f t="shared" si="0"/>
        <v>5649.2979708455805</v>
      </c>
      <c r="D9" s="1077">
        <v>2592.018</v>
      </c>
      <c r="E9" s="1973">
        <v>7.9931400000000004</v>
      </c>
      <c r="F9" s="1077">
        <v>140.43799999999999</v>
      </c>
      <c r="G9" s="1077">
        <v>0</v>
      </c>
      <c r="H9" s="1858">
        <v>0</v>
      </c>
      <c r="I9" s="1567">
        <v>10.888999999999999</v>
      </c>
      <c r="J9" s="1812">
        <v>2897.9598308455807</v>
      </c>
      <c r="K9" s="911">
        <v>374</v>
      </c>
    </row>
    <row r="10" spans="1:11" ht="12.75" x14ac:dyDescent="0.2">
      <c r="A10" s="483" t="s">
        <v>559</v>
      </c>
      <c r="B10" s="1730">
        <v>779.22297579199994</v>
      </c>
      <c r="C10" s="1203">
        <f t="shared" si="0"/>
        <v>4637.7092629123963</v>
      </c>
      <c r="D10" s="1077">
        <v>2341.5309999999999</v>
      </c>
      <c r="E10" s="1973">
        <v>0</v>
      </c>
      <c r="F10" s="1077">
        <v>24.43</v>
      </c>
      <c r="G10" s="1077">
        <v>0</v>
      </c>
      <c r="H10" s="1858">
        <v>0</v>
      </c>
      <c r="I10" s="1567">
        <v>13.486000000000001</v>
      </c>
      <c r="J10" s="1812">
        <v>2258.2622629123966</v>
      </c>
      <c r="K10" s="911">
        <v>235</v>
      </c>
    </row>
    <row r="11" spans="1:11" ht="12.75" x14ac:dyDescent="0.2">
      <c r="A11" s="483" t="s">
        <v>54</v>
      </c>
      <c r="B11" s="1730">
        <v>4950.9148995279984</v>
      </c>
      <c r="C11" s="1203">
        <f t="shared" si="0"/>
        <v>35217.274602332771</v>
      </c>
      <c r="D11" s="1077">
        <v>16225.477999999999</v>
      </c>
      <c r="E11" s="1973">
        <v>0</v>
      </c>
      <c r="F11" s="1077">
        <v>2455.924</v>
      </c>
      <c r="G11" s="1077">
        <v>0</v>
      </c>
      <c r="H11" s="1858">
        <v>0</v>
      </c>
      <c r="I11" s="1567">
        <v>466.35599999999999</v>
      </c>
      <c r="J11" s="1812">
        <v>16069.516602332775</v>
      </c>
      <c r="K11" s="911">
        <v>1338</v>
      </c>
    </row>
    <row r="12" spans="1:11" ht="12.75" x14ac:dyDescent="0.2">
      <c r="A12" s="483" t="s">
        <v>700</v>
      </c>
      <c r="B12" s="1730">
        <v>222.2244465428</v>
      </c>
      <c r="C12" s="1203">
        <f t="shared" si="0"/>
        <v>762.25092135643695</v>
      </c>
      <c r="D12" s="1077">
        <v>366.36599999999999</v>
      </c>
      <c r="E12" s="1973">
        <v>0</v>
      </c>
      <c r="F12" s="1077">
        <v>13.266999999999999</v>
      </c>
      <c r="G12" s="1077">
        <v>0</v>
      </c>
      <c r="H12" s="1858">
        <v>0</v>
      </c>
      <c r="I12" s="1567">
        <v>5.2</v>
      </c>
      <c r="J12" s="1812">
        <v>377.41792135643703</v>
      </c>
      <c r="K12" s="911">
        <v>53</v>
      </c>
    </row>
    <row r="13" spans="1:11" ht="12.75" x14ac:dyDescent="0.2">
      <c r="A13" s="483" t="s">
        <v>701</v>
      </c>
      <c r="B13" s="1730">
        <v>254.76125922270006</v>
      </c>
      <c r="C13" s="1203">
        <f t="shared" si="0"/>
        <v>2159.3516654368932</v>
      </c>
      <c r="D13" s="1077">
        <v>656.98699999999997</v>
      </c>
      <c r="E13" s="1973">
        <v>0</v>
      </c>
      <c r="F13" s="1077">
        <v>0</v>
      </c>
      <c r="G13" s="1077">
        <v>0</v>
      </c>
      <c r="H13" s="1858">
        <v>0</v>
      </c>
      <c r="I13" s="1567">
        <v>5.2859999999999996</v>
      </c>
      <c r="J13" s="1812">
        <v>1497.0786654368935</v>
      </c>
      <c r="K13" s="911">
        <v>113</v>
      </c>
    </row>
    <row r="14" spans="1:11" ht="12.75" x14ac:dyDescent="0.2">
      <c r="A14" s="483" t="s">
        <v>57</v>
      </c>
      <c r="B14" s="1730">
        <v>1389.4992511677001</v>
      </c>
      <c r="C14" s="1203">
        <f t="shared" si="0"/>
        <v>8349.9008559993981</v>
      </c>
      <c r="D14" s="1077">
        <v>4702.8249999999998</v>
      </c>
      <c r="E14" s="1973">
        <v>0</v>
      </c>
      <c r="F14" s="1077">
        <v>477.25599999999997</v>
      </c>
      <c r="G14" s="1077">
        <v>0</v>
      </c>
      <c r="H14" s="1858">
        <v>0</v>
      </c>
      <c r="I14" s="1567">
        <v>36.951000000000001</v>
      </c>
      <c r="J14" s="1812">
        <v>3132.8688559993975</v>
      </c>
      <c r="K14" s="911">
        <v>461</v>
      </c>
    </row>
    <row r="15" spans="1:11" ht="12.75" x14ac:dyDescent="0.2">
      <c r="A15" s="483" t="s">
        <v>250</v>
      </c>
      <c r="B15" s="1730">
        <v>208.29811452469997</v>
      </c>
      <c r="C15" s="1203">
        <f t="shared" si="0"/>
        <v>862.57471698518282</v>
      </c>
      <c r="D15" s="1077">
        <v>389.64600000000002</v>
      </c>
      <c r="E15" s="1973">
        <v>0</v>
      </c>
      <c r="F15" s="1077">
        <v>27.47</v>
      </c>
      <c r="G15" s="1077">
        <v>0</v>
      </c>
      <c r="H15" s="1858">
        <v>0</v>
      </c>
      <c r="I15" s="1567">
        <v>8.3889999999999993</v>
      </c>
      <c r="J15" s="1812">
        <v>437.06971698518282</v>
      </c>
      <c r="K15" s="911">
        <v>65</v>
      </c>
    </row>
    <row r="16" spans="1:11" ht="12.75" x14ac:dyDescent="0.2">
      <c r="A16" s="483" t="s">
        <v>138</v>
      </c>
      <c r="B16" s="1730">
        <v>135.08326568359999</v>
      </c>
      <c r="C16" s="1203">
        <f t="shared" si="0"/>
        <v>955.354332810497</v>
      </c>
      <c r="D16" s="1077">
        <v>490.39299999999997</v>
      </c>
      <c r="E16" s="1973">
        <v>0</v>
      </c>
      <c r="F16" s="1077">
        <v>0</v>
      </c>
      <c r="G16" s="1077">
        <v>0</v>
      </c>
      <c r="H16" s="1858">
        <v>0</v>
      </c>
      <c r="I16" s="1567">
        <v>24.641999999999999</v>
      </c>
      <c r="J16" s="1812">
        <v>440.31933281049703</v>
      </c>
      <c r="K16" s="911">
        <v>49</v>
      </c>
    </row>
    <row r="17" spans="1:11" ht="12.75" x14ac:dyDescent="0.2">
      <c r="A17" s="483" t="s">
        <v>61</v>
      </c>
      <c r="B17" s="1730">
        <v>991.08971368729999</v>
      </c>
      <c r="C17" s="1203">
        <f t="shared" si="0"/>
        <v>8681.5195468446418</v>
      </c>
      <c r="D17" s="1077">
        <v>5223.942</v>
      </c>
      <c r="E17" s="1973">
        <v>0</v>
      </c>
      <c r="F17" s="1077">
        <v>587.35500000000002</v>
      </c>
      <c r="G17" s="1077">
        <v>0</v>
      </c>
      <c r="H17" s="1858">
        <v>0</v>
      </c>
      <c r="I17" s="1567">
        <v>21.198</v>
      </c>
      <c r="J17" s="1812">
        <v>2849.0245468446406</v>
      </c>
      <c r="K17" s="911">
        <v>297</v>
      </c>
    </row>
    <row r="18" spans="1:11" ht="12.75" x14ac:dyDescent="0.2">
      <c r="A18" s="483" t="s">
        <v>702</v>
      </c>
      <c r="B18" s="1730">
        <v>679.40421286270009</v>
      </c>
      <c r="C18" s="1203">
        <f t="shared" si="0"/>
        <v>4017.2066160213853</v>
      </c>
      <c r="D18" s="1077">
        <v>1989.1759999999999</v>
      </c>
      <c r="E18" s="1973">
        <v>0</v>
      </c>
      <c r="F18" s="1077">
        <v>151.38399999999999</v>
      </c>
      <c r="G18" s="1077">
        <v>0</v>
      </c>
      <c r="H18" s="1858">
        <v>0</v>
      </c>
      <c r="I18" s="1567">
        <v>67.84</v>
      </c>
      <c r="J18" s="1812">
        <v>1808.806616021385</v>
      </c>
      <c r="K18" s="911">
        <v>220</v>
      </c>
    </row>
    <row r="19" spans="1:11" ht="12.75" x14ac:dyDescent="0.2">
      <c r="A19" s="483" t="s">
        <v>703</v>
      </c>
      <c r="B19" s="1730">
        <v>660.25676321840001</v>
      </c>
      <c r="C19" s="1203">
        <f t="shared" si="0"/>
        <v>3692.2457912883792</v>
      </c>
      <c r="D19" s="1077">
        <v>1815.6010000000001</v>
      </c>
      <c r="E19" s="1973">
        <v>0</v>
      </c>
      <c r="F19" s="1077">
        <v>45.151000000000003</v>
      </c>
      <c r="G19" s="1077">
        <v>0</v>
      </c>
      <c r="H19" s="1858">
        <v>0</v>
      </c>
      <c r="I19" s="1567">
        <v>47.908999999999999</v>
      </c>
      <c r="J19" s="1812">
        <v>1783.5847912883787</v>
      </c>
      <c r="K19" s="911">
        <v>196</v>
      </c>
    </row>
    <row r="20" spans="1:11" ht="12.75" x14ac:dyDescent="0.2">
      <c r="A20" s="483" t="s">
        <v>704</v>
      </c>
      <c r="B20" s="1730">
        <v>122.38974196570001</v>
      </c>
      <c r="C20" s="1203">
        <f t="shared" si="0"/>
        <v>113.75480469761033</v>
      </c>
      <c r="D20" s="1077">
        <v>69.933999999999997</v>
      </c>
      <c r="E20" s="1973">
        <v>0</v>
      </c>
      <c r="F20" s="1077">
        <v>0</v>
      </c>
      <c r="G20" s="1077">
        <v>0</v>
      </c>
      <c r="H20" s="1858">
        <v>0</v>
      </c>
      <c r="I20" s="1567">
        <v>0</v>
      </c>
      <c r="J20" s="1812">
        <v>43.82080469761032</v>
      </c>
      <c r="K20" s="911">
        <v>11</v>
      </c>
    </row>
    <row r="21" spans="1:11" ht="12.75" x14ac:dyDescent="0.2">
      <c r="A21" s="483" t="s">
        <v>705</v>
      </c>
      <c r="B21" s="1730">
        <v>2323.1940312014999</v>
      </c>
      <c r="C21" s="1203">
        <f t="shared" si="0"/>
        <v>16329.036770402796</v>
      </c>
      <c r="D21" s="1077">
        <v>6866.9629999999997</v>
      </c>
      <c r="E21" s="1973">
        <v>0</v>
      </c>
      <c r="F21" s="1077">
        <v>735.23</v>
      </c>
      <c r="G21" s="1077">
        <v>0</v>
      </c>
      <c r="H21" s="1858">
        <v>0</v>
      </c>
      <c r="I21" s="1567">
        <v>114.149</v>
      </c>
      <c r="J21" s="1812">
        <v>8612.6947704027953</v>
      </c>
      <c r="K21" s="911">
        <v>758</v>
      </c>
    </row>
    <row r="22" spans="1:11" ht="12.75" x14ac:dyDescent="0.2">
      <c r="A22" s="483" t="s">
        <v>142</v>
      </c>
      <c r="B22" s="1730">
        <v>2174.8711656968999</v>
      </c>
      <c r="C22" s="1203">
        <f t="shared" si="0"/>
        <v>12388.464170947291</v>
      </c>
      <c r="D22" s="1077">
        <v>6863.7169999999996</v>
      </c>
      <c r="E22" s="1973">
        <v>0</v>
      </c>
      <c r="F22" s="1077">
        <v>1198.1890000000001</v>
      </c>
      <c r="G22" s="1077">
        <v>0</v>
      </c>
      <c r="H22" s="1858">
        <v>0</v>
      </c>
      <c r="I22" s="1567">
        <v>117.137</v>
      </c>
      <c r="J22" s="1812">
        <v>4209.4211709472911</v>
      </c>
      <c r="K22" s="911">
        <v>578</v>
      </c>
    </row>
    <row r="23" spans="1:11" ht="12.75" x14ac:dyDescent="0.2">
      <c r="A23" s="483" t="s">
        <v>443</v>
      </c>
      <c r="B23" s="1730">
        <v>218.98132718810001</v>
      </c>
      <c r="C23" s="1203">
        <f t="shared" si="0"/>
        <v>1254.4105418881754</v>
      </c>
      <c r="D23" s="1077">
        <v>413.44499999999999</v>
      </c>
      <c r="E23" s="1973">
        <v>0</v>
      </c>
      <c r="F23" s="1077">
        <v>0</v>
      </c>
      <c r="G23" s="1077">
        <v>0</v>
      </c>
      <c r="H23" s="1858">
        <v>0</v>
      </c>
      <c r="I23" s="1567">
        <v>11.426</v>
      </c>
      <c r="J23" s="1812">
        <v>829.53954188817534</v>
      </c>
      <c r="K23" s="911">
        <v>74</v>
      </c>
    </row>
    <row r="24" spans="1:11" ht="12.75" x14ac:dyDescent="0.2">
      <c r="A24" s="483" t="s">
        <v>664</v>
      </c>
      <c r="B24" s="1730">
        <v>2094.7843629110002</v>
      </c>
      <c r="C24" s="1203">
        <f t="shared" si="0"/>
        <v>20959.797213530928</v>
      </c>
      <c r="D24" s="1077">
        <v>11717.654</v>
      </c>
      <c r="E24" s="1973">
        <v>0</v>
      </c>
      <c r="F24" s="1077">
        <v>1610.7560000000001</v>
      </c>
      <c r="G24" s="1077">
        <v>0</v>
      </c>
      <c r="H24" s="1858">
        <v>0</v>
      </c>
      <c r="I24" s="1567">
        <v>72.423000000000002</v>
      </c>
      <c r="J24" s="1812">
        <v>7558.9642135309268</v>
      </c>
      <c r="K24" s="911">
        <v>819</v>
      </c>
    </row>
    <row r="25" spans="1:11" ht="12.75" x14ac:dyDescent="0.2">
      <c r="A25" s="483" t="s">
        <v>706</v>
      </c>
      <c r="B25" s="1730">
        <v>573.38445677499999</v>
      </c>
      <c r="C25" s="1203">
        <f t="shared" si="0"/>
        <v>3400.7762084347296</v>
      </c>
      <c r="D25" s="1077">
        <v>1445.069</v>
      </c>
      <c r="E25" s="1973">
        <v>0</v>
      </c>
      <c r="F25" s="1077">
        <v>43.331000000000003</v>
      </c>
      <c r="G25" s="1077">
        <v>0</v>
      </c>
      <c r="H25" s="1858">
        <v>0</v>
      </c>
      <c r="I25" s="1567">
        <v>3.8580000000000001</v>
      </c>
      <c r="J25" s="1812">
        <v>1908.5182084347296</v>
      </c>
      <c r="K25" s="911">
        <v>199</v>
      </c>
    </row>
    <row r="26" spans="1:11" ht="12.75" x14ac:dyDescent="0.2">
      <c r="A26" s="483" t="s">
        <v>259</v>
      </c>
      <c r="B26" s="1730">
        <v>5188.4136593860003</v>
      </c>
      <c r="C26" s="1203">
        <f t="shared" si="0"/>
        <v>37159.792008116478</v>
      </c>
      <c r="D26" s="1077">
        <v>17237.337</v>
      </c>
      <c r="E26" s="1973">
        <v>0</v>
      </c>
      <c r="F26" s="1077">
        <v>5753.8329999999996</v>
      </c>
      <c r="G26" s="1077">
        <v>0</v>
      </c>
      <c r="H26" s="1858">
        <v>0</v>
      </c>
      <c r="I26" s="1567">
        <v>407.28399999999999</v>
      </c>
      <c r="J26" s="1812">
        <v>13761.338008116478</v>
      </c>
      <c r="K26" s="911">
        <v>1587</v>
      </c>
    </row>
    <row r="27" spans="1:11" ht="12.75" x14ac:dyDescent="0.2">
      <c r="A27" s="483" t="s">
        <v>570</v>
      </c>
      <c r="B27" s="1730">
        <v>188.75249155740002</v>
      </c>
      <c r="C27" s="1203">
        <f t="shared" si="0"/>
        <v>1055.0070434011911</v>
      </c>
      <c r="D27" s="1077">
        <v>464.58600000000001</v>
      </c>
      <c r="E27" s="1973">
        <v>0</v>
      </c>
      <c r="F27" s="1077">
        <v>0</v>
      </c>
      <c r="G27" s="1077">
        <v>0</v>
      </c>
      <c r="H27" s="1858">
        <v>0</v>
      </c>
      <c r="I27" s="1567">
        <v>33.773000000000003</v>
      </c>
      <c r="J27" s="1812">
        <v>556.6480434011911</v>
      </c>
      <c r="K27" s="911">
        <v>93</v>
      </c>
    </row>
    <row r="28" spans="1:11" ht="12.75" x14ac:dyDescent="0.2">
      <c r="A28" s="483" t="s">
        <v>707</v>
      </c>
      <c r="B28" s="1730">
        <v>260.2279818586</v>
      </c>
      <c r="C28" s="1203">
        <f t="shared" si="0"/>
        <v>1997.3298147251553</v>
      </c>
      <c r="D28" s="1077">
        <v>956.07299999999998</v>
      </c>
      <c r="E28" s="1973">
        <v>0</v>
      </c>
      <c r="F28" s="1077">
        <v>0</v>
      </c>
      <c r="G28" s="1077">
        <v>0</v>
      </c>
      <c r="H28" s="1858">
        <v>0</v>
      </c>
      <c r="I28" s="1567">
        <v>0.16900000000000001</v>
      </c>
      <c r="J28" s="1812">
        <v>1041.0878147251553</v>
      </c>
      <c r="K28" s="911">
        <v>98</v>
      </c>
    </row>
    <row r="29" spans="1:11" ht="12.75" x14ac:dyDescent="0.2">
      <c r="A29" s="483" t="s">
        <v>708</v>
      </c>
      <c r="B29" s="1730">
        <v>1411.0714663547997</v>
      </c>
      <c r="C29" s="1203">
        <f t="shared" si="0"/>
        <v>7298.2331575387279</v>
      </c>
      <c r="D29" s="1077">
        <v>3606.241</v>
      </c>
      <c r="E29" s="1973">
        <v>0</v>
      </c>
      <c r="F29" s="1077">
        <v>436.74</v>
      </c>
      <c r="G29" s="1077">
        <v>0</v>
      </c>
      <c r="H29" s="1858">
        <v>0</v>
      </c>
      <c r="I29" s="1567">
        <v>72.241</v>
      </c>
      <c r="J29" s="1812">
        <v>3183.0111575387282</v>
      </c>
      <c r="K29" s="911">
        <v>591</v>
      </c>
    </row>
    <row r="30" spans="1:11" ht="12.75" x14ac:dyDescent="0.2">
      <c r="A30" s="483" t="s">
        <v>709</v>
      </c>
      <c r="B30" s="1730">
        <v>409.8985244914</v>
      </c>
      <c r="C30" s="1203">
        <f t="shared" si="0"/>
        <v>2726.7690650090653</v>
      </c>
      <c r="D30" s="1077">
        <v>1262.364</v>
      </c>
      <c r="E30" s="1973">
        <v>0</v>
      </c>
      <c r="F30" s="1077">
        <v>39.445999999999998</v>
      </c>
      <c r="G30" s="1077">
        <v>0</v>
      </c>
      <c r="H30" s="1858">
        <v>0</v>
      </c>
      <c r="I30" s="1567">
        <v>12.321999999999999</v>
      </c>
      <c r="J30" s="1812">
        <v>1412.6370650090653</v>
      </c>
      <c r="K30" s="911">
        <v>190</v>
      </c>
    </row>
    <row r="31" spans="1:11" ht="12.75" x14ac:dyDescent="0.2">
      <c r="A31" s="483" t="s">
        <v>710</v>
      </c>
      <c r="B31" s="1730">
        <v>1062.4480637383999</v>
      </c>
      <c r="C31" s="1203">
        <f t="shared" si="0"/>
        <v>4839.8110971339547</v>
      </c>
      <c r="D31" s="1077">
        <v>2436.7040000000002</v>
      </c>
      <c r="E31" s="1973">
        <v>0</v>
      </c>
      <c r="F31" s="1077">
        <v>329.46199999999999</v>
      </c>
      <c r="G31" s="1077">
        <v>0</v>
      </c>
      <c r="H31" s="1858">
        <v>0</v>
      </c>
      <c r="I31" s="1567">
        <v>53.924999999999997</v>
      </c>
      <c r="J31" s="1812">
        <v>2019.7200971339546</v>
      </c>
      <c r="K31" s="911">
        <v>298</v>
      </c>
    </row>
    <row r="32" spans="1:11" ht="12.75" x14ac:dyDescent="0.2">
      <c r="A32" s="483" t="s">
        <v>571</v>
      </c>
      <c r="B32" s="1730">
        <v>1076.5656852117002</v>
      </c>
      <c r="C32" s="1203">
        <f t="shared" si="0"/>
        <v>7807.7091835605279</v>
      </c>
      <c r="D32" s="1077">
        <v>3236.9670000000001</v>
      </c>
      <c r="E32" s="1973">
        <v>0</v>
      </c>
      <c r="F32" s="1077">
        <v>289.38499999999999</v>
      </c>
      <c r="G32" s="1077">
        <v>0</v>
      </c>
      <c r="H32" s="1858">
        <v>0</v>
      </c>
      <c r="I32" s="1567">
        <v>91.35</v>
      </c>
      <c r="J32" s="1812">
        <v>4190.0071835605286</v>
      </c>
      <c r="K32" s="911">
        <v>468</v>
      </c>
    </row>
    <row r="33" spans="1:11" ht="12.75" x14ac:dyDescent="0.2">
      <c r="A33" s="483" t="s">
        <v>77</v>
      </c>
      <c r="B33" s="1730">
        <v>1649.5218934259001</v>
      </c>
      <c r="C33" s="1203">
        <f t="shared" si="0"/>
        <v>13091.636778657041</v>
      </c>
      <c r="D33" s="1077">
        <v>5683.4679999999998</v>
      </c>
      <c r="E33" s="1973">
        <v>0</v>
      </c>
      <c r="F33" s="1077">
        <v>586.37199999999996</v>
      </c>
      <c r="G33" s="1077">
        <v>0</v>
      </c>
      <c r="H33" s="1858">
        <v>0</v>
      </c>
      <c r="I33" s="1567">
        <v>44.345999999999997</v>
      </c>
      <c r="J33" s="1812">
        <v>6777.4507786570402</v>
      </c>
      <c r="K33" s="911">
        <v>522</v>
      </c>
    </row>
    <row r="34" spans="1:11" ht="12.75" x14ac:dyDescent="0.2">
      <c r="A34" s="483" t="s">
        <v>711</v>
      </c>
      <c r="B34" s="1730">
        <v>8069.9768286409007</v>
      </c>
      <c r="C34" s="1203">
        <f t="shared" si="0"/>
        <v>75811.805179859773</v>
      </c>
      <c r="D34" s="1077">
        <v>43721.572</v>
      </c>
      <c r="E34" s="1973">
        <v>0</v>
      </c>
      <c r="F34" s="1077">
        <v>11995.393</v>
      </c>
      <c r="G34" s="1077">
        <v>0</v>
      </c>
      <c r="H34" s="1858">
        <v>0</v>
      </c>
      <c r="I34" s="1567">
        <v>277.48500000000001</v>
      </c>
      <c r="J34" s="1812">
        <v>19817.355179859784</v>
      </c>
      <c r="K34" s="911">
        <v>2237</v>
      </c>
    </row>
    <row r="35" spans="1:11" ht="12.75" x14ac:dyDescent="0.2">
      <c r="A35" s="483" t="s">
        <v>712</v>
      </c>
      <c r="B35" s="1730">
        <v>148.14272429190001</v>
      </c>
      <c r="C35" s="1203">
        <f t="shared" si="0"/>
        <v>622.49333647520132</v>
      </c>
      <c r="D35" s="1077">
        <v>314.44799999999998</v>
      </c>
      <c r="E35" s="1973">
        <v>0</v>
      </c>
      <c r="F35" s="1077">
        <v>0</v>
      </c>
      <c r="G35" s="1077">
        <v>0</v>
      </c>
      <c r="H35" s="1858">
        <v>0</v>
      </c>
      <c r="I35" s="1567">
        <v>0</v>
      </c>
      <c r="J35" s="1812">
        <v>308.04533647520134</v>
      </c>
      <c r="K35" s="911">
        <v>48</v>
      </c>
    </row>
    <row r="36" spans="1:11" ht="12.75" x14ac:dyDescent="0.2">
      <c r="A36" s="483" t="s">
        <v>120</v>
      </c>
      <c r="B36" s="1730">
        <v>169.41207278949997</v>
      </c>
      <c r="C36" s="1203">
        <f t="shared" si="0"/>
        <v>1076.4523863445381</v>
      </c>
      <c r="D36" s="1077">
        <v>257.13299999999998</v>
      </c>
      <c r="E36" s="1973">
        <v>0</v>
      </c>
      <c r="F36" s="1077">
        <v>0</v>
      </c>
      <c r="G36" s="1077">
        <v>0</v>
      </c>
      <c r="H36" s="1858">
        <v>0</v>
      </c>
      <c r="I36" s="1567">
        <v>0</v>
      </c>
      <c r="J36" s="1812">
        <v>819.31938634453809</v>
      </c>
      <c r="K36" s="911">
        <v>97</v>
      </c>
    </row>
    <row r="37" spans="1:11" ht="12.75" x14ac:dyDescent="0.2">
      <c r="A37" s="483" t="s">
        <v>150</v>
      </c>
      <c r="B37" s="1730">
        <v>225.67075532519996</v>
      </c>
      <c r="C37" s="1203">
        <f t="shared" si="0"/>
        <v>975.85170599311118</v>
      </c>
      <c r="D37" s="1077">
        <v>529.36900000000003</v>
      </c>
      <c r="E37" s="1973">
        <v>0</v>
      </c>
      <c r="F37" s="1077">
        <v>55.192999999999998</v>
      </c>
      <c r="G37" s="1077">
        <v>0</v>
      </c>
      <c r="H37" s="1858">
        <v>0</v>
      </c>
      <c r="I37" s="1567">
        <v>0.36599999999999999</v>
      </c>
      <c r="J37" s="1812">
        <v>390.92370599311124</v>
      </c>
      <c r="K37" s="911">
        <v>51</v>
      </c>
    </row>
    <row r="38" spans="1:11" ht="12.75" x14ac:dyDescent="0.2">
      <c r="A38" s="483" t="s">
        <v>713</v>
      </c>
      <c r="B38" s="1730">
        <v>176.94271525889999</v>
      </c>
      <c r="C38" s="1203">
        <f t="shared" si="0"/>
        <v>761.51989847232358</v>
      </c>
      <c r="D38" s="1077">
        <v>462.04500000000002</v>
      </c>
      <c r="E38" s="1973">
        <v>0</v>
      </c>
      <c r="F38" s="1077">
        <v>33.601999999999997</v>
      </c>
      <c r="G38" s="1077">
        <v>0</v>
      </c>
      <c r="H38" s="1858">
        <v>0</v>
      </c>
      <c r="I38" s="1567">
        <v>2.3359999999999999</v>
      </c>
      <c r="J38" s="1812">
        <v>263.53689847232357</v>
      </c>
      <c r="K38" s="911">
        <v>48</v>
      </c>
    </row>
    <row r="39" spans="1:11" ht="12.75" x14ac:dyDescent="0.2">
      <c r="A39" s="483" t="s">
        <v>714</v>
      </c>
      <c r="B39" s="1730">
        <v>54.549125837399998</v>
      </c>
      <c r="C39" s="1203">
        <f t="shared" si="0"/>
        <v>485.74583001492101</v>
      </c>
      <c r="D39" s="1077">
        <v>106.593</v>
      </c>
      <c r="E39" s="1973">
        <v>0</v>
      </c>
      <c r="F39" s="1077">
        <v>0</v>
      </c>
      <c r="G39" s="1077">
        <v>0</v>
      </c>
      <c r="H39" s="1858">
        <v>0</v>
      </c>
      <c r="I39" s="1567">
        <v>0.11</v>
      </c>
      <c r="J39" s="1812">
        <v>379.04283001492104</v>
      </c>
      <c r="K39" s="911">
        <v>18</v>
      </c>
    </row>
    <row r="40" spans="1:11" ht="12.75" x14ac:dyDescent="0.2">
      <c r="A40" s="483" t="s">
        <v>715</v>
      </c>
      <c r="B40" s="1730">
        <v>512.73288264320013</v>
      </c>
      <c r="C40" s="1203">
        <f t="shared" si="0"/>
        <v>3350.605314920168</v>
      </c>
      <c r="D40" s="1077">
        <v>1642.5139999999999</v>
      </c>
      <c r="E40" s="1973">
        <v>0</v>
      </c>
      <c r="F40" s="1077">
        <v>0</v>
      </c>
      <c r="G40" s="1077">
        <v>0</v>
      </c>
      <c r="H40" s="1858">
        <v>0</v>
      </c>
      <c r="I40" s="1567">
        <v>18.099</v>
      </c>
      <c r="J40" s="1812">
        <v>1689.9923149201682</v>
      </c>
      <c r="K40" s="911">
        <v>158</v>
      </c>
    </row>
    <row r="41" spans="1:11" ht="12.75" x14ac:dyDescent="0.2">
      <c r="A41" s="483" t="s">
        <v>380</v>
      </c>
      <c r="B41" s="1730">
        <v>106.1325005397</v>
      </c>
      <c r="C41" s="1203">
        <f t="shared" si="0"/>
        <v>658.47809932143809</v>
      </c>
      <c r="D41" s="1077">
        <v>249.37899999999999</v>
      </c>
      <c r="E41" s="1973">
        <v>0</v>
      </c>
      <c r="F41" s="1077">
        <v>0</v>
      </c>
      <c r="G41" s="1077">
        <v>0</v>
      </c>
      <c r="H41" s="1858">
        <v>0</v>
      </c>
      <c r="I41" s="1567">
        <v>2.214</v>
      </c>
      <c r="J41" s="1812">
        <v>406.88509932143813</v>
      </c>
      <c r="K41" s="911">
        <v>31</v>
      </c>
    </row>
    <row r="42" spans="1:11" ht="12.75" x14ac:dyDescent="0.2">
      <c r="A42" s="483" t="s">
        <v>716</v>
      </c>
      <c r="B42" s="1730">
        <v>343.64286230810006</v>
      </c>
      <c r="C42" s="1203">
        <f t="shared" si="0"/>
        <v>1403.1445287019606</v>
      </c>
      <c r="D42" s="1077">
        <v>709.48400000000004</v>
      </c>
      <c r="E42" s="1973">
        <v>0</v>
      </c>
      <c r="F42" s="1077">
        <v>0</v>
      </c>
      <c r="G42" s="1077">
        <v>0</v>
      </c>
      <c r="H42" s="1858">
        <v>0</v>
      </c>
      <c r="I42" s="1567">
        <v>18.094999999999999</v>
      </c>
      <c r="J42" s="1812">
        <v>675.56552870196049</v>
      </c>
      <c r="K42" s="911">
        <v>94</v>
      </c>
    </row>
    <row r="43" spans="1:11" ht="12.75" x14ac:dyDescent="0.2">
      <c r="A43" s="483" t="s">
        <v>717</v>
      </c>
      <c r="B43" s="1730">
        <v>1910.9828266256002</v>
      </c>
      <c r="C43" s="1203">
        <f t="shared" si="0"/>
        <v>13324.35267552095</v>
      </c>
      <c r="D43" s="1077">
        <v>6313.9889999999996</v>
      </c>
      <c r="E43" s="1973">
        <v>0</v>
      </c>
      <c r="F43" s="1077">
        <v>437.79899999999998</v>
      </c>
      <c r="G43" s="1077">
        <v>0</v>
      </c>
      <c r="H43" s="1858">
        <v>0</v>
      </c>
      <c r="I43" s="1567">
        <v>42.521999999999998</v>
      </c>
      <c r="J43" s="1812">
        <v>6530.0426755209492</v>
      </c>
      <c r="K43" s="911">
        <v>590</v>
      </c>
    </row>
    <row r="44" spans="1:11" ht="12.75" x14ac:dyDescent="0.2">
      <c r="A44" s="483" t="s">
        <v>718</v>
      </c>
      <c r="B44" s="1730">
        <v>123.48431741340002</v>
      </c>
      <c r="C44" s="1203">
        <f t="shared" si="0"/>
        <v>518.65831217644472</v>
      </c>
      <c r="D44" s="1077">
        <v>405.08100000000002</v>
      </c>
      <c r="E44" s="1973">
        <v>0</v>
      </c>
      <c r="F44" s="1077">
        <v>0</v>
      </c>
      <c r="G44" s="1077">
        <v>0</v>
      </c>
      <c r="H44" s="1858">
        <v>0</v>
      </c>
      <c r="I44" s="1567">
        <v>10</v>
      </c>
      <c r="J44" s="1812">
        <v>103.57731217644471</v>
      </c>
      <c r="K44" s="911">
        <v>17</v>
      </c>
    </row>
    <row r="45" spans="1:11" ht="12.75" x14ac:dyDescent="0.2">
      <c r="A45" s="483" t="s">
        <v>719</v>
      </c>
      <c r="B45" s="1730">
        <v>151.08736714119996</v>
      </c>
      <c r="C45" s="1203">
        <f t="shared" si="0"/>
        <v>980.12151249455167</v>
      </c>
      <c r="D45" s="1077">
        <v>247.09399999999999</v>
      </c>
      <c r="E45" s="1973">
        <v>0</v>
      </c>
      <c r="F45" s="1077">
        <v>0</v>
      </c>
      <c r="G45" s="1077">
        <v>0</v>
      </c>
      <c r="H45" s="1858">
        <v>0</v>
      </c>
      <c r="I45" s="1567">
        <v>94.17</v>
      </c>
      <c r="J45" s="1812">
        <v>638.85751249455166</v>
      </c>
      <c r="K45" s="911">
        <v>83</v>
      </c>
    </row>
    <row r="46" spans="1:11" ht="12.75" x14ac:dyDescent="0.2">
      <c r="A46" s="483" t="s">
        <v>83</v>
      </c>
      <c r="B46" s="1730">
        <v>1145.9158403161002</v>
      </c>
      <c r="C46" s="1203">
        <f t="shared" si="0"/>
        <v>8155.9012604241707</v>
      </c>
      <c r="D46" s="1077">
        <v>3980.942</v>
      </c>
      <c r="E46" s="1973">
        <v>0</v>
      </c>
      <c r="F46" s="1077">
        <v>311.99900000000002</v>
      </c>
      <c r="G46" s="1077">
        <v>0</v>
      </c>
      <c r="H46" s="1858">
        <v>0</v>
      </c>
      <c r="I46" s="1567">
        <v>183.23</v>
      </c>
      <c r="J46" s="1812">
        <v>3679.7302604241709</v>
      </c>
      <c r="K46" s="911">
        <v>401</v>
      </c>
    </row>
    <row r="47" spans="1:11" ht="12.75" x14ac:dyDescent="0.2">
      <c r="A47" s="483" t="s">
        <v>84</v>
      </c>
      <c r="B47" s="1730">
        <v>1401.4692567773</v>
      </c>
      <c r="C47" s="1203">
        <f t="shared" si="0"/>
        <v>15103.106427112025</v>
      </c>
      <c r="D47" s="1077">
        <v>6910.8540000000003</v>
      </c>
      <c r="E47" s="1973">
        <v>0</v>
      </c>
      <c r="F47" s="1077">
        <v>436.73899999999998</v>
      </c>
      <c r="G47" s="1077">
        <v>0</v>
      </c>
      <c r="H47" s="1858">
        <v>0</v>
      </c>
      <c r="I47" s="1567">
        <v>67.941000000000003</v>
      </c>
      <c r="J47" s="1812">
        <v>7687.5724271120253</v>
      </c>
      <c r="K47" s="911">
        <v>558</v>
      </c>
    </row>
    <row r="48" spans="1:11" ht="12.75" x14ac:dyDescent="0.2">
      <c r="A48" s="483" t="s">
        <v>720</v>
      </c>
      <c r="B48" s="1730">
        <v>281.01939515229992</v>
      </c>
      <c r="C48" s="1203">
        <f t="shared" si="0"/>
        <v>1382.2881837910181</v>
      </c>
      <c r="D48" s="1077">
        <v>693.26400000000001</v>
      </c>
      <c r="E48" s="1973">
        <v>0</v>
      </c>
      <c r="F48" s="1077">
        <v>18.006</v>
      </c>
      <c r="G48" s="1077">
        <v>0</v>
      </c>
      <c r="H48" s="1858">
        <v>0</v>
      </c>
      <c r="I48" s="1567">
        <v>8.8829999999999991</v>
      </c>
      <c r="J48" s="1812">
        <v>662.13518379101822</v>
      </c>
      <c r="K48" s="911">
        <v>88</v>
      </c>
    </row>
    <row r="49" spans="1:11" ht="12.75" x14ac:dyDescent="0.2">
      <c r="A49" s="483" t="s">
        <v>156</v>
      </c>
      <c r="B49" s="1730">
        <v>29226.108904989997</v>
      </c>
      <c r="C49" s="1203">
        <f t="shared" si="0"/>
        <v>170971.85475530906</v>
      </c>
      <c r="D49" s="1077">
        <v>85987.298999999999</v>
      </c>
      <c r="E49" s="1973">
        <v>0</v>
      </c>
      <c r="F49" s="1077">
        <v>14464.328</v>
      </c>
      <c r="G49" s="1077">
        <v>0</v>
      </c>
      <c r="H49" s="1858">
        <v>0</v>
      </c>
      <c r="I49" s="1567">
        <v>3169.0650000000001</v>
      </c>
      <c r="J49" s="1812">
        <v>67351.162755309066</v>
      </c>
      <c r="K49" s="911">
        <v>7053</v>
      </c>
    </row>
    <row r="50" spans="1:11" ht="12.75" x14ac:dyDescent="0.2">
      <c r="A50" s="483" t="s">
        <v>721</v>
      </c>
      <c r="B50" s="1730">
        <v>172.6265885844</v>
      </c>
      <c r="C50" s="1203">
        <f t="shared" si="0"/>
        <v>380.02369100287228</v>
      </c>
      <c r="D50" s="1077">
        <v>255.63800000000001</v>
      </c>
      <c r="E50" s="1973">
        <v>0</v>
      </c>
      <c r="F50" s="1077">
        <v>0</v>
      </c>
      <c r="G50" s="1077">
        <v>0</v>
      </c>
      <c r="H50" s="1858">
        <v>0</v>
      </c>
      <c r="I50" s="1567">
        <v>0</v>
      </c>
      <c r="J50" s="1812">
        <v>124.38569100287228</v>
      </c>
      <c r="K50" s="911">
        <v>24</v>
      </c>
    </row>
    <row r="51" spans="1:11" ht="12.75" x14ac:dyDescent="0.2">
      <c r="A51" s="483" t="s">
        <v>724</v>
      </c>
      <c r="B51" s="1730">
        <v>532.34765625579996</v>
      </c>
      <c r="C51" s="1203">
        <f t="shared" si="0"/>
        <v>2884.7365297867209</v>
      </c>
      <c r="D51" s="1077">
        <v>1003.732</v>
      </c>
      <c r="E51" s="1973">
        <v>0</v>
      </c>
      <c r="F51" s="1077">
        <v>30.518999999999998</v>
      </c>
      <c r="G51" s="1077">
        <v>0</v>
      </c>
      <c r="H51" s="1858">
        <v>0</v>
      </c>
      <c r="I51" s="1567">
        <v>13.677</v>
      </c>
      <c r="J51" s="1812">
        <v>1836.8085297867208</v>
      </c>
      <c r="K51" s="911">
        <v>158</v>
      </c>
    </row>
    <row r="52" spans="1:11" ht="12.75" x14ac:dyDescent="0.2">
      <c r="A52" s="483" t="s">
        <v>270</v>
      </c>
      <c r="B52" s="1730">
        <v>147.78926945429995</v>
      </c>
      <c r="C52" s="1203">
        <f t="shared" si="0"/>
        <v>491.82900736554132</v>
      </c>
      <c r="D52" s="1077">
        <v>255.65100000000001</v>
      </c>
      <c r="E52" s="1973">
        <v>0</v>
      </c>
      <c r="F52" s="1077">
        <v>0</v>
      </c>
      <c r="G52" s="1077">
        <v>0</v>
      </c>
      <c r="H52" s="1858">
        <v>0</v>
      </c>
      <c r="I52" s="1567">
        <v>0.59599999999999997</v>
      </c>
      <c r="J52" s="1812">
        <v>235.58200736554133</v>
      </c>
      <c r="K52" s="911">
        <v>47</v>
      </c>
    </row>
    <row r="53" spans="1:11" ht="12.75" x14ac:dyDescent="0.2">
      <c r="A53" s="483" t="s">
        <v>725</v>
      </c>
      <c r="B53" s="1730">
        <v>1323.4885507183001</v>
      </c>
      <c r="C53" s="1203">
        <f t="shared" si="0"/>
        <v>7101.9036629414541</v>
      </c>
      <c r="D53" s="1077">
        <v>3664.9059999999999</v>
      </c>
      <c r="E53" s="1973">
        <v>0</v>
      </c>
      <c r="F53" s="1077">
        <v>189.34399999999999</v>
      </c>
      <c r="G53" s="1077">
        <v>0</v>
      </c>
      <c r="H53" s="1858">
        <v>0</v>
      </c>
      <c r="I53" s="1567">
        <v>85.197000000000003</v>
      </c>
      <c r="J53" s="1812">
        <v>3162.4566629414539</v>
      </c>
      <c r="K53" s="911">
        <v>459</v>
      </c>
    </row>
    <row r="54" spans="1:11" ht="12.75" x14ac:dyDescent="0.2">
      <c r="A54" s="483" t="s">
        <v>726</v>
      </c>
      <c r="B54" s="1730">
        <v>104.77493412</v>
      </c>
      <c r="C54" s="1203">
        <f t="shared" si="0"/>
        <v>440.5397887149793</v>
      </c>
      <c r="D54" s="1077">
        <v>186.78</v>
      </c>
      <c r="E54" s="1973">
        <v>0</v>
      </c>
      <c r="F54" s="1077">
        <v>0</v>
      </c>
      <c r="G54" s="1077">
        <v>0</v>
      </c>
      <c r="H54" s="1858">
        <v>0</v>
      </c>
      <c r="I54" s="1567">
        <v>0.27700000000000002</v>
      </c>
      <c r="J54" s="1812">
        <v>253.48278871497928</v>
      </c>
      <c r="K54" s="911">
        <v>42</v>
      </c>
    </row>
    <row r="55" spans="1:11" ht="12.75" x14ac:dyDescent="0.2">
      <c r="A55" s="483" t="s">
        <v>727</v>
      </c>
      <c r="B55" s="1730">
        <v>10342.974607344</v>
      </c>
      <c r="C55" s="1203">
        <f t="shared" si="0"/>
        <v>143296.66289086442</v>
      </c>
      <c r="D55" s="1077">
        <v>59439.955000000002</v>
      </c>
      <c r="E55" s="1973">
        <v>0</v>
      </c>
      <c r="F55" s="1077">
        <v>10669.906000000001</v>
      </c>
      <c r="G55" s="1077">
        <v>0</v>
      </c>
      <c r="H55" s="1858">
        <v>3522.9497900000001</v>
      </c>
      <c r="I55" s="1567">
        <v>341.45</v>
      </c>
      <c r="J55" s="1812">
        <v>69322.402100864419</v>
      </c>
      <c r="K55" s="911">
        <v>4028</v>
      </c>
    </row>
    <row r="56" spans="1:11" ht="12.75" x14ac:dyDescent="0.2">
      <c r="A56" s="483" t="s">
        <v>158</v>
      </c>
      <c r="B56" s="1730">
        <v>252.58017118500001</v>
      </c>
      <c r="C56" s="1203">
        <f t="shared" si="0"/>
        <v>1709.5874082260609</v>
      </c>
      <c r="D56" s="1077">
        <v>671.98500000000001</v>
      </c>
      <c r="E56" s="1973">
        <v>0</v>
      </c>
      <c r="F56" s="1077">
        <v>0</v>
      </c>
      <c r="G56" s="1077">
        <v>0</v>
      </c>
      <c r="H56" s="1858">
        <v>0</v>
      </c>
      <c r="I56" s="1567">
        <v>28.856000000000002</v>
      </c>
      <c r="J56" s="1812">
        <v>1008.7464082260609</v>
      </c>
      <c r="K56" s="911">
        <v>85</v>
      </c>
    </row>
    <row r="57" spans="1:11" ht="12.75" x14ac:dyDescent="0.2">
      <c r="A57" s="483" t="s">
        <v>671</v>
      </c>
      <c r="B57" s="1730">
        <v>800.99297483089993</v>
      </c>
      <c r="C57" s="1203">
        <f t="shared" si="0"/>
        <v>7378.3060392342577</v>
      </c>
      <c r="D57" s="1077">
        <v>3132.9369999999999</v>
      </c>
      <c r="E57" s="1973">
        <v>0</v>
      </c>
      <c r="F57" s="1077">
        <v>28.463000000000001</v>
      </c>
      <c r="G57" s="1077">
        <v>0</v>
      </c>
      <c r="H57" s="1858">
        <v>0</v>
      </c>
      <c r="I57" s="1567">
        <v>45.134</v>
      </c>
      <c r="J57" s="1812">
        <v>4171.7720392342571</v>
      </c>
      <c r="K57" s="911">
        <v>307</v>
      </c>
    </row>
    <row r="58" spans="1:11" ht="12.75" x14ac:dyDescent="0.2">
      <c r="A58" s="483" t="s">
        <v>160</v>
      </c>
      <c r="B58" s="1730">
        <v>187.85300454830005</v>
      </c>
      <c r="C58" s="1203">
        <f t="shared" si="0"/>
        <v>732.36854602906737</v>
      </c>
      <c r="D58" s="1077">
        <v>292.75099999999998</v>
      </c>
      <c r="E58" s="1973">
        <v>0</v>
      </c>
      <c r="F58" s="1077">
        <v>0</v>
      </c>
      <c r="G58" s="1077">
        <v>0</v>
      </c>
      <c r="H58" s="1858">
        <v>0</v>
      </c>
      <c r="I58" s="1567">
        <v>9.5359999999999996</v>
      </c>
      <c r="J58" s="1812">
        <v>430.08154602906745</v>
      </c>
      <c r="K58" s="911">
        <v>73</v>
      </c>
    </row>
    <row r="59" spans="1:11" ht="12.75" x14ac:dyDescent="0.2">
      <c r="A59" s="483" t="s">
        <v>674</v>
      </c>
      <c r="B59" s="1730">
        <v>1768.8283443481996</v>
      </c>
      <c r="C59" s="1203">
        <f t="shared" si="0"/>
        <v>12119.773986900507</v>
      </c>
      <c r="D59" s="1077">
        <v>6387.6149999999998</v>
      </c>
      <c r="E59" s="1973">
        <v>0</v>
      </c>
      <c r="F59" s="1077">
        <v>753.35299999999995</v>
      </c>
      <c r="G59" s="1077">
        <v>0</v>
      </c>
      <c r="H59" s="1858">
        <v>0</v>
      </c>
      <c r="I59" s="1567">
        <v>64.447999999999993</v>
      </c>
      <c r="J59" s="1812">
        <v>4914.3579869005071</v>
      </c>
      <c r="K59" s="911">
        <v>630</v>
      </c>
    </row>
    <row r="60" spans="1:11" ht="12.75" x14ac:dyDescent="0.2">
      <c r="A60" s="3" t="s">
        <v>2087</v>
      </c>
      <c r="B60" s="1730">
        <v>1644.0351724240002</v>
      </c>
      <c r="C60" s="1203">
        <f t="shared" si="0"/>
        <v>10664.031282487842</v>
      </c>
      <c r="D60" s="1077">
        <v>4414.1940000000004</v>
      </c>
      <c r="E60" s="1973">
        <v>0</v>
      </c>
      <c r="F60" s="1077">
        <v>527.09299999999996</v>
      </c>
      <c r="G60" s="1077">
        <v>0</v>
      </c>
      <c r="H60" s="1858">
        <v>0</v>
      </c>
      <c r="I60" s="1567">
        <v>111.21299999999999</v>
      </c>
      <c r="J60" s="1812">
        <v>5611.5312824878429</v>
      </c>
      <c r="K60" s="911">
        <v>524</v>
      </c>
    </row>
    <row r="61" spans="1:11" ht="12.75" x14ac:dyDescent="0.2">
      <c r="A61" s="483" t="s">
        <v>94</v>
      </c>
      <c r="B61" s="1730">
        <v>650.71545193409997</v>
      </c>
      <c r="C61" s="1203">
        <f t="shared" si="0"/>
        <v>4377.6844779395242</v>
      </c>
      <c r="D61" s="1077">
        <v>2298.1210000000001</v>
      </c>
      <c r="E61" s="1973">
        <v>0</v>
      </c>
      <c r="F61" s="1077">
        <v>173.428</v>
      </c>
      <c r="G61" s="1077">
        <v>0</v>
      </c>
      <c r="H61" s="1858">
        <v>0</v>
      </c>
      <c r="I61" s="1567">
        <v>19.423999999999999</v>
      </c>
      <c r="J61" s="1812">
        <v>1886.7114779395242</v>
      </c>
      <c r="K61" s="911">
        <v>218</v>
      </c>
    </row>
    <row r="62" spans="1:11" ht="12.75" x14ac:dyDescent="0.2">
      <c r="A62" s="483" t="s">
        <v>95</v>
      </c>
      <c r="B62" s="1730">
        <v>757.90232396839986</v>
      </c>
      <c r="C62" s="1203">
        <f t="shared" si="0"/>
        <v>4719.4366991780271</v>
      </c>
      <c r="D62" s="1077">
        <v>2500.4690000000001</v>
      </c>
      <c r="E62" s="1973">
        <v>0</v>
      </c>
      <c r="F62" s="1077">
        <v>84.111999999999995</v>
      </c>
      <c r="G62" s="1077">
        <v>0</v>
      </c>
      <c r="H62" s="1858">
        <v>0</v>
      </c>
      <c r="I62" s="1567">
        <v>25.364000000000001</v>
      </c>
      <c r="J62" s="1812">
        <v>2109.4916991780269</v>
      </c>
      <c r="K62" s="911">
        <v>258</v>
      </c>
    </row>
    <row r="63" spans="1:11" ht="12.75" x14ac:dyDescent="0.2">
      <c r="A63" s="483" t="s">
        <v>728</v>
      </c>
      <c r="B63" s="1730">
        <v>228.12306605990003</v>
      </c>
      <c r="C63" s="1203">
        <f t="shared" si="0"/>
        <v>789.57709589006686</v>
      </c>
      <c r="D63" s="1077">
        <v>405.56900000000002</v>
      </c>
      <c r="E63" s="1973">
        <v>0</v>
      </c>
      <c r="F63" s="1077">
        <v>0</v>
      </c>
      <c r="G63" s="1077">
        <v>0</v>
      </c>
      <c r="H63" s="1858">
        <v>0</v>
      </c>
      <c r="I63" s="1567">
        <v>12.042</v>
      </c>
      <c r="J63" s="1812">
        <v>371.96609589006692</v>
      </c>
      <c r="K63" s="911">
        <v>60</v>
      </c>
    </row>
    <row r="64" spans="1:11" ht="12.75" x14ac:dyDescent="0.2">
      <c r="A64" s="483" t="s">
        <v>628</v>
      </c>
      <c r="B64" s="1730">
        <v>2182.315171237</v>
      </c>
      <c r="C64" s="1203">
        <f t="shared" si="0"/>
        <v>13684.44316701465</v>
      </c>
      <c r="D64" s="1077">
        <v>6147.6459999999997</v>
      </c>
      <c r="E64" s="1973">
        <v>0</v>
      </c>
      <c r="F64" s="1077">
        <v>490.02</v>
      </c>
      <c r="G64" s="1077">
        <v>0</v>
      </c>
      <c r="H64" s="1858">
        <v>0</v>
      </c>
      <c r="I64" s="1567">
        <v>97.641999999999996</v>
      </c>
      <c r="J64" s="1812">
        <v>6949.1351670146505</v>
      </c>
      <c r="K64" s="911">
        <v>729</v>
      </c>
    </row>
    <row r="65" spans="1:11" ht="12.75" x14ac:dyDescent="0.2">
      <c r="A65" s="483" t="s">
        <v>481</v>
      </c>
      <c r="B65" s="1730">
        <v>371.34098345880005</v>
      </c>
      <c r="C65" s="1203">
        <f t="shared" si="0"/>
        <v>1747.1092127252657</v>
      </c>
      <c r="D65" s="1077">
        <v>859.64599999999996</v>
      </c>
      <c r="E65" s="1973">
        <v>0</v>
      </c>
      <c r="F65" s="1077">
        <v>28.76</v>
      </c>
      <c r="G65" s="1077">
        <v>0</v>
      </c>
      <c r="H65" s="1858">
        <v>0</v>
      </c>
      <c r="I65" s="1567">
        <v>8.2910000000000004</v>
      </c>
      <c r="J65" s="1812">
        <v>850.4122127252657</v>
      </c>
      <c r="K65" s="911">
        <v>130</v>
      </c>
    </row>
    <row r="66" spans="1:11" ht="12.75" x14ac:dyDescent="0.2">
      <c r="A66" s="483" t="s">
        <v>98</v>
      </c>
      <c r="B66" s="1730">
        <v>2314.5529971138003</v>
      </c>
      <c r="C66" s="1203">
        <f t="shared" si="0"/>
        <v>14100.703947632477</v>
      </c>
      <c r="D66" s="1077">
        <v>7437.6760000000004</v>
      </c>
      <c r="E66" s="1973">
        <v>0</v>
      </c>
      <c r="F66" s="1077">
        <v>461.73399999999998</v>
      </c>
      <c r="G66" s="1077">
        <v>0</v>
      </c>
      <c r="H66" s="1858">
        <v>0</v>
      </c>
      <c r="I66" s="1567">
        <v>174.006</v>
      </c>
      <c r="J66" s="1812">
        <v>6027.2879476324761</v>
      </c>
      <c r="K66" s="911">
        <v>659</v>
      </c>
    </row>
    <row r="67" spans="1:11" ht="12.75" x14ac:dyDescent="0.2">
      <c r="A67" s="483" t="s">
        <v>729</v>
      </c>
      <c r="B67" s="1730">
        <v>603.30551080200007</v>
      </c>
      <c r="C67" s="1203">
        <f t="shared" si="0"/>
        <v>4653.2853095501987</v>
      </c>
      <c r="D67" s="1077">
        <v>2591.634</v>
      </c>
      <c r="E67" s="1973">
        <v>0</v>
      </c>
      <c r="F67" s="1077">
        <v>229.501</v>
      </c>
      <c r="G67" s="1077">
        <v>0</v>
      </c>
      <c r="H67" s="1858">
        <v>0</v>
      </c>
      <c r="I67" s="1567">
        <v>15.151</v>
      </c>
      <c r="J67" s="1812">
        <v>1816.9993095501984</v>
      </c>
      <c r="K67" s="911">
        <v>197</v>
      </c>
    </row>
    <row r="68" spans="1:11" ht="12.75" x14ac:dyDescent="0.2">
      <c r="A68" s="483" t="s">
        <v>730</v>
      </c>
      <c r="B68" s="1730">
        <v>125.86588970999999</v>
      </c>
      <c r="C68" s="1203">
        <f t="shared" si="0"/>
        <v>432.07207438190648</v>
      </c>
      <c r="D68" s="1077">
        <v>209.018</v>
      </c>
      <c r="E68" s="1973">
        <v>0</v>
      </c>
      <c r="F68" s="1077">
        <v>0</v>
      </c>
      <c r="G68" s="1077">
        <v>0</v>
      </c>
      <c r="H68" s="1858">
        <v>0</v>
      </c>
      <c r="I68" s="1567">
        <v>0.25</v>
      </c>
      <c r="J68" s="1812">
        <v>222.80407438190647</v>
      </c>
      <c r="K68" s="911">
        <v>37</v>
      </c>
    </row>
    <row r="69" spans="1:11" ht="12.75" x14ac:dyDescent="0.2">
      <c r="A69" s="483" t="s">
        <v>731</v>
      </c>
      <c r="B69" s="1730">
        <v>561.21453918820009</v>
      </c>
      <c r="C69" s="1203">
        <f t="shared" ref="C69:C108" si="1">SUM(D69:J69)</f>
        <v>3189.5252267044089</v>
      </c>
      <c r="D69" s="1077">
        <v>1355.951</v>
      </c>
      <c r="E69" s="1973">
        <v>0</v>
      </c>
      <c r="F69" s="1077">
        <v>47.356000000000002</v>
      </c>
      <c r="G69" s="1077">
        <v>0</v>
      </c>
      <c r="H69" s="1858">
        <v>0</v>
      </c>
      <c r="I69" s="1567">
        <v>52.322000000000003</v>
      </c>
      <c r="J69" s="1812">
        <v>1733.8962267044087</v>
      </c>
      <c r="K69" s="911">
        <v>204</v>
      </c>
    </row>
    <row r="70" spans="1:11" ht="12.75" x14ac:dyDescent="0.2">
      <c r="A70" s="483" t="s">
        <v>732</v>
      </c>
      <c r="B70" s="1730">
        <v>1054.9748130248997</v>
      </c>
      <c r="C70" s="1203">
        <f t="shared" si="1"/>
        <v>5082.2012396958926</v>
      </c>
      <c r="D70" s="1077">
        <v>2679.4140000000002</v>
      </c>
      <c r="E70" s="1973">
        <v>0</v>
      </c>
      <c r="F70" s="1077">
        <v>196.60400000000001</v>
      </c>
      <c r="G70" s="1077">
        <v>0</v>
      </c>
      <c r="H70" s="1858">
        <v>0</v>
      </c>
      <c r="I70" s="1567">
        <v>30.454000000000001</v>
      </c>
      <c r="J70" s="1812">
        <v>2175.7292396958919</v>
      </c>
      <c r="K70" s="911">
        <v>321</v>
      </c>
    </row>
    <row r="71" spans="1:11" ht="12.75" x14ac:dyDescent="0.2">
      <c r="A71" s="483" t="s">
        <v>733</v>
      </c>
      <c r="B71" s="1730">
        <v>204.15448104399997</v>
      </c>
      <c r="C71" s="1203">
        <f t="shared" si="1"/>
        <v>858.74196478952649</v>
      </c>
      <c r="D71" s="1077">
        <v>375.02100000000002</v>
      </c>
      <c r="E71" s="1973">
        <v>0</v>
      </c>
      <c r="F71" s="1077">
        <v>0</v>
      </c>
      <c r="G71" s="1077">
        <v>0</v>
      </c>
      <c r="H71" s="1858">
        <v>0</v>
      </c>
      <c r="I71" s="1567">
        <v>88.507000000000005</v>
      </c>
      <c r="J71" s="1812">
        <v>395.21396478952641</v>
      </c>
      <c r="K71" s="911">
        <v>77</v>
      </c>
    </row>
    <row r="72" spans="1:11" ht="12.75" x14ac:dyDescent="0.2">
      <c r="A72" s="483" t="s">
        <v>734</v>
      </c>
      <c r="B72" s="1730">
        <v>379.03598360440009</v>
      </c>
      <c r="C72" s="1203">
        <f t="shared" si="1"/>
        <v>1492.3642219733206</v>
      </c>
      <c r="D72" s="1077">
        <v>702.22799999999995</v>
      </c>
      <c r="E72" s="1973">
        <v>0</v>
      </c>
      <c r="F72" s="1077">
        <v>0</v>
      </c>
      <c r="G72" s="1077">
        <v>0</v>
      </c>
      <c r="H72" s="1858">
        <v>0</v>
      </c>
      <c r="I72" s="1567">
        <v>33.784999999999997</v>
      </c>
      <c r="J72" s="1812">
        <v>756.35122197332078</v>
      </c>
      <c r="K72" s="911">
        <v>119</v>
      </c>
    </row>
    <row r="73" spans="1:11" ht="12.75" x14ac:dyDescent="0.2">
      <c r="A73" s="483" t="s">
        <v>735</v>
      </c>
      <c r="B73" s="1730">
        <v>1384.7278395037997</v>
      </c>
      <c r="C73" s="1203">
        <f t="shared" si="1"/>
        <v>12884.799486845093</v>
      </c>
      <c r="D73" s="1077">
        <v>5767.9189999999999</v>
      </c>
      <c r="E73" s="1973">
        <v>0</v>
      </c>
      <c r="F73" s="1077">
        <v>403.84199999999998</v>
      </c>
      <c r="G73" s="1077">
        <v>0</v>
      </c>
      <c r="H73" s="1858">
        <v>0</v>
      </c>
      <c r="I73" s="1567">
        <v>40.561999999999998</v>
      </c>
      <c r="J73" s="1812">
        <v>6672.4764868450939</v>
      </c>
      <c r="K73" s="911">
        <v>581</v>
      </c>
    </row>
    <row r="74" spans="1:11" ht="12.75" x14ac:dyDescent="0.2">
      <c r="A74" s="483" t="s">
        <v>736</v>
      </c>
      <c r="B74" s="1730">
        <v>214.02838651069999</v>
      </c>
      <c r="C74" s="1203">
        <f t="shared" si="1"/>
        <v>1212.6035190582154</v>
      </c>
      <c r="D74" s="1077">
        <v>704.59</v>
      </c>
      <c r="E74" s="1973">
        <v>0</v>
      </c>
      <c r="F74" s="1077">
        <v>0</v>
      </c>
      <c r="G74" s="1077">
        <v>0</v>
      </c>
      <c r="H74" s="1858">
        <v>0</v>
      </c>
      <c r="I74" s="1567">
        <v>8.3000000000000004E-2</v>
      </c>
      <c r="J74" s="1812">
        <v>507.93051905821545</v>
      </c>
      <c r="K74" s="911">
        <v>76</v>
      </c>
    </row>
    <row r="75" spans="1:11" ht="12.75" x14ac:dyDescent="0.2">
      <c r="A75" s="483" t="s">
        <v>737</v>
      </c>
      <c r="B75" s="1730">
        <v>434.46772410009999</v>
      </c>
      <c r="C75" s="1203">
        <f t="shared" si="1"/>
        <v>2698.8766653678804</v>
      </c>
      <c r="D75" s="1077">
        <v>1118.0519999999999</v>
      </c>
      <c r="E75" s="1973">
        <v>0</v>
      </c>
      <c r="F75" s="1077">
        <v>50.445999999999998</v>
      </c>
      <c r="G75" s="1077">
        <v>0</v>
      </c>
      <c r="H75" s="1858">
        <v>0</v>
      </c>
      <c r="I75" s="1567">
        <v>4.1529999999999996</v>
      </c>
      <c r="J75" s="1812">
        <v>1526.2256653678805</v>
      </c>
      <c r="K75" s="911">
        <v>159</v>
      </c>
    </row>
    <row r="76" spans="1:11" ht="12.75" x14ac:dyDescent="0.2">
      <c r="A76" s="483" t="s">
        <v>738</v>
      </c>
      <c r="B76" s="1730">
        <v>431.20740064950002</v>
      </c>
      <c r="C76" s="1203">
        <f t="shared" si="1"/>
        <v>3723.0865351176299</v>
      </c>
      <c r="D76" s="1077">
        <v>1389.768</v>
      </c>
      <c r="E76" s="1973">
        <v>0</v>
      </c>
      <c r="F76" s="1077">
        <v>65.043000000000006</v>
      </c>
      <c r="G76" s="1077">
        <v>0</v>
      </c>
      <c r="H76" s="1858">
        <v>0</v>
      </c>
      <c r="I76" s="1567">
        <v>17.111999999999998</v>
      </c>
      <c r="J76" s="1812">
        <v>2251.1635351176296</v>
      </c>
      <c r="K76" s="911">
        <v>166</v>
      </c>
    </row>
    <row r="77" spans="1:11" ht="12.75" x14ac:dyDescent="0.2">
      <c r="A77" s="483" t="s">
        <v>165</v>
      </c>
      <c r="B77" s="1730">
        <v>332.63115972130004</v>
      </c>
      <c r="C77" s="1203">
        <f t="shared" si="1"/>
        <v>2475.6915127937909</v>
      </c>
      <c r="D77" s="1077">
        <v>1331.615</v>
      </c>
      <c r="E77" s="1973">
        <v>0</v>
      </c>
      <c r="F77" s="1077">
        <v>38.088999999999999</v>
      </c>
      <c r="G77" s="1077">
        <v>0</v>
      </c>
      <c r="H77" s="1858">
        <v>0</v>
      </c>
      <c r="I77" s="1567">
        <v>1.619</v>
      </c>
      <c r="J77" s="1812">
        <v>1104.3685127937913</v>
      </c>
      <c r="K77" s="911">
        <v>151</v>
      </c>
    </row>
    <row r="78" spans="1:11" ht="12.75" x14ac:dyDescent="0.2">
      <c r="A78" s="483" t="s">
        <v>739</v>
      </c>
      <c r="B78" s="1730">
        <v>1809.2519055681</v>
      </c>
      <c r="C78" s="1203">
        <f t="shared" si="1"/>
        <v>11470.248819089735</v>
      </c>
      <c r="D78" s="1077">
        <v>6053.26</v>
      </c>
      <c r="E78" s="1973">
        <v>0</v>
      </c>
      <c r="F78" s="1077">
        <v>811.95100000000002</v>
      </c>
      <c r="G78" s="1077">
        <v>0</v>
      </c>
      <c r="H78" s="1858">
        <v>0</v>
      </c>
      <c r="I78" s="1567">
        <v>42.234000000000002</v>
      </c>
      <c r="J78" s="1812">
        <v>4562.803819089735</v>
      </c>
      <c r="K78" s="911">
        <v>604</v>
      </c>
    </row>
    <row r="79" spans="1:11" ht="12.75" x14ac:dyDescent="0.2">
      <c r="A79" s="483" t="s">
        <v>740</v>
      </c>
      <c r="B79" s="1730">
        <v>515.69161795740013</v>
      </c>
      <c r="C79" s="1203">
        <f t="shared" si="1"/>
        <v>2509.7519097757363</v>
      </c>
      <c r="D79" s="1077">
        <v>1286.415</v>
      </c>
      <c r="E79" s="1973">
        <v>0</v>
      </c>
      <c r="F79" s="1077">
        <v>25.812000000000001</v>
      </c>
      <c r="G79" s="1077">
        <v>0</v>
      </c>
      <c r="H79" s="1858">
        <v>0</v>
      </c>
      <c r="I79" s="1567">
        <v>11.599</v>
      </c>
      <c r="J79" s="1812">
        <v>1185.9259097757365</v>
      </c>
      <c r="K79" s="911">
        <v>134</v>
      </c>
    </row>
    <row r="80" spans="1:11" ht="12.75" x14ac:dyDescent="0.2">
      <c r="A80" s="483" t="s">
        <v>741</v>
      </c>
      <c r="B80" s="1730">
        <v>184.8616243132</v>
      </c>
      <c r="C80" s="1203">
        <f t="shared" si="1"/>
        <v>812.91410351658988</v>
      </c>
      <c r="D80" s="1077">
        <v>523.37699999999995</v>
      </c>
      <c r="E80" s="1973">
        <v>0</v>
      </c>
      <c r="F80" s="1077">
        <v>0</v>
      </c>
      <c r="G80" s="1077">
        <v>0</v>
      </c>
      <c r="H80" s="1858">
        <v>0</v>
      </c>
      <c r="I80" s="1567">
        <v>0.504</v>
      </c>
      <c r="J80" s="1812">
        <v>289.03310351658985</v>
      </c>
      <c r="K80" s="911">
        <v>59</v>
      </c>
    </row>
    <row r="81" spans="1:11" ht="12.75" x14ac:dyDescent="0.2">
      <c r="A81" s="483" t="s">
        <v>742</v>
      </c>
      <c r="B81" s="1730">
        <v>4070.3484972153005</v>
      </c>
      <c r="C81" s="1203">
        <f t="shared" si="1"/>
        <v>26174.600116696245</v>
      </c>
      <c r="D81" s="1077">
        <v>12880.96</v>
      </c>
      <c r="E81" s="1973">
        <v>0</v>
      </c>
      <c r="F81" s="1077">
        <v>907.42600000000004</v>
      </c>
      <c r="G81" s="1077">
        <v>0</v>
      </c>
      <c r="H81" s="1858">
        <v>0</v>
      </c>
      <c r="I81" s="1567">
        <v>284.16000000000003</v>
      </c>
      <c r="J81" s="1812">
        <v>12102.054116696245</v>
      </c>
      <c r="K81" s="911">
        <v>1463</v>
      </c>
    </row>
    <row r="82" spans="1:11" ht="12.75" x14ac:dyDescent="0.2">
      <c r="A82" s="483" t="s">
        <v>743</v>
      </c>
      <c r="B82" s="1730">
        <v>425.21294467839994</v>
      </c>
      <c r="C82" s="1203">
        <f t="shared" si="1"/>
        <v>2050.2654703386625</v>
      </c>
      <c r="D82" s="1077">
        <v>917.71400000000006</v>
      </c>
      <c r="E82" s="1973">
        <v>0</v>
      </c>
      <c r="F82" s="1077">
        <v>17.552</v>
      </c>
      <c r="G82" s="1077">
        <v>0</v>
      </c>
      <c r="H82" s="1858">
        <v>0</v>
      </c>
      <c r="I82" s="1567">
        <v>33.619</v>
      </c>
      <c r="J82" s="1812">
        <v>1081.3804703386625</v>
      </c>
      <c r="K82" s="911">
        <v>130</v>
      </c>
    </row>
    <row r="83" spans="1:11" ht="12.75" x14ac:dyDescent="0.2">
      <c r="A83" s="483" t="s">
        <v>744</v>
      </c>
      <c r="B83" s="1730">
        <v>610.02355351040001</v>
      </c>
      <c r="C83" s="1203">
        <f t="shared" si="1"/>
        <v>3551.9086267034313</v>
      </c>
      <c r="D83" s="1077">
        <v>1409.585</v>
      </c>
      <c r="E83" s="1973">
        <v>0</v>
      </c>
      <c r="F83" s="1077">
        <v>88.992000000000004</v>
      </c>
      <c r="G83" s="1077">
        <v>0</v>
      </c>
      <c r="H83" s="1858">
        <v>0</v>
      </c>
      <c r="I83" s="1567">
        <v>68.234999999999999</v>
      </c>
      <c r="J83" s="1812">
        <v>1985.0966267034314</v>
      </c>
      <c r="K83" s="911">
        <v>218</v>
      </c>
    </row>
    <row r="84" spans="1:11" ht="12.75" x14ac:dyDescent="0.2">
      <c r="A84" s="483" t="s">
        <v>745</v>
      </c>
      <c r="B84" s="1730">
        <v>7809.9325088302003</v>
      </c>
      <c r="C84" s="1203">
        <f t="shared" si="1"/>
        <v>53522.27254242757</v>
      </c>
      <c r="D84" s="1077">
        <v>29773.312000000002</v>
      </c>
      <c r="E84" s="1973">
        <v>0</v>
      </c>
      <c r="F84" s="1077">
        <v>12257.32</v>
      </c>
      <c r="G84" s="1077">
        <v>0</v>
      </c>
      <c r="H84" s="1858">
        <v>0</v>
      </c>
      <c r="I84" s="1567">
        <v>735.798</v>
      </c>
      <c r="J84" s="1812">
        <v>10755.842542427574</v>
      </c>
      <c r="K84" s="911">
        <v>1538</v>
      </c>
    </row>
    <row r="85" spans="1:11" ht="12.75" x14ac:dyDescent="0.2">
      <c r="A85" s="483" t="s">
        <v>746</v>
      </c>
      <c r="B85" s="1730">
        <v>307.1159048472</v>
      </c>
      <c r="C85" s="1203">
        <f t="shared" si="1"/>
        <v>2712.7465506499775</v>
      </c>
      <c r="D85" s="1077">
        <v>1168.223</v>
      </c>
      <c r="E85" s="1973">
        <v>0</v>
      </c>
      <c r="F85" s="1077">
        <v>78.283000000000001</v>
      </c>
      <c r="G85" s="1077">
        <v>0</v>
      </c>
      <c r="H85" s="1858">
        <v>0</v>
      </c>
      <c r="I85" s="1567">
        <v>9.5310000000000006</v>
      </c>
      <c r="J85" s="1812">
        <v>1456.7095506499777</v>
      </c>
      <c r="K85" s="911">
        <v>122</v>
      </c>
    </row>
    <row r="86" spans="1:11" ht="12.75" x14ac:dyDescent="0.2">
      <c r="A86" s="483" t="s">
        <v>635</v>
      </c>
      <c r="B86" s="1730">
        <v>256.2597412376</v>
      </c>
      <c r="C86" s="1203">
        <f t="shared" si="1"/>
        <v>1809.2742837836431</v>
      </c>
      <c r="D86" s="1077">
        <v>541.13400000000001</v>
      </c>
      <c r="E86" s="1973">
        <v>0</v>
      </c>
      <c r="F86" s="1077">
        <v>0</v>
      </c>
      <c r="G86" s="1077">
        <v>0</v>
      </c>
      <c r="H86" s="1858">
        <v>0</v>
      </c>
      <c r="I86" s="1567">
        <v>8.3000000000000004E-2</v>
      </c>
      <c r="J86" s="1812">
        <v>1268.0572837836432</v>
      </c>
      <c r="K86" s="911">
        <v>123</v>
      </c>
    </row>
    <row r="87" spans="1:11" ht="12.75" x14ac:dyDescent="0.2">
      <c r="A87" s="483" t="s">
        <v>104</v>
      </c>
      <c r="B87" s="1730">
        <v>499.94802979590003</v>
      </c>
      <c r="C87" s="1203">
        <f t="shared" si="1"/>
        <v>3117.099700490221</v>
      </c>
      <c r="D87" s="1077">
        <v>1589.473</v>
      </c>
      <c r="E87" s="1973">
        <v>0</v>
      </c>
      <c r="F87" s="1077">
        <v>19.716000000000001</v>
      </c>
      <c r="G87" s="1077">
        <v>0</v>
      </c>
      <c r="H87" s="1858">
        <v>0</v>
      </c>
      <c r="I87" s="1567">
        <v>20.038</v>
      </c>
      <c r="J87" s="1812">
        <v>1487.8727004902212</v>
      </c>
      <c r="K87" s="911">
        <v>205</v>
      </c>
    </row>
    <row r="88" spans="1:11" ht="12.75" x14ac:dyDescent="0.2">
      <c r="A88" s="483" t="s">
        <v>172</v>
      </c>
      <c r="B88" s="1730">
        <v>3855.6066394710997</v>
      </c>
      <c r="C88" s="1203">
        <f t="shared" si="1"/>
        <v>27911.990050054097</v>
      </c>
      <c r="D88" s="1077">
        <v>12004.876</v>
      </c>
      <c r="E88" s="1973">
        <v>0</v>
      </c>
      <c r="F88" s="1077">
        <v>1893.45</v>
      </c>
      <c r="G88" s="1077">
        <v>0</v>
      </c>
      <c r="H88" s="1858">
        <v>0</v>
      </c>
      <c r="I88" s="1567">
        <v>559.38900000000001</v>
      </c>
      <c r="J88" s="1812">
        <v>13454.275050054097</v>
      </c>
      <c r="K88" s="911">
        <v>1454</v>
      </c>
    </row>
    <row r="89" spans="1:11" ht="12.75" x14ac:dyDescent="0.2">
      <c r="A89" s="483" t="s">
        <v>173</v>
      </c>
      <c r="B89" s="1730">
        <v>299.36256128260004</v>
      </c>
      <c r="C89" s="1203">
        <f t="shared" si="1"/>
        <v>960.10770338657744</v>
      </c>
      <c r="D89" s="1077">
        <v>530.45500000000004</v>
      </c>
      <c r="E89" s="1973">
        <v>0</v>
      </c>
      <c r="F89" s="1077">
        <v>0</v>
      </c>
      <c r="G89" s="1077">
        <v>0</v>
      </c>
      <c r="H89" s="1858">
        <v>0</v>
      </c>
      <c r="I89" s="1567">
        <v>1.7549999999999999</v>
      </c>
      <c r="J89" s="1812">
        <v>427.89770338657735</v>
      </c>
      <c r="K89" s="911">
        <v>74</v>
      </c>
    </row>
    <row r="90" spans="1:11" ht="12.75" x14ac:dyDescent="0.2">
      <c r="A90" s="483" t="s">
        <v>348</v>
      </c>
      <c r="B90" s="1730">
        <v>33174.769861073</v>
      </c>
      <c r="C90" s="1203">
        <f t="shared" si="1"/>
        <v>270706.84093931958</v>
      </c>
      <c r="D90" s="1077">
        <v>109853.204</v>
      </c>
      <c r="E90" s="1973">
        <v>0</v>
      </c>
      <c r="F90" s="1077">
        <v>17716.218000000001</v>
      </c>
      <c r="G90" s="1077">
        <v>0</v>
      </c>
      <c r="H90" s="1858">
        <v>10544.51859</v>
      </c>
      <c r="I90" s="1567">
        <v>2747.0520000000001</v>
      </c>
      <c r="J90" s="1812">
        <v>129845.84834931963</v>
      </c>
      <c r="K90" s="911">
        <v>10278</v>
      </c>
    </row>
    <row r="91" spans="1:11" ht="12.75" x14ac:dyDescent="0.2">
      <c r="A91" s="483" t="s">
        <v>747</v>
      </c>
      <c r="B91" s="1730">
        <v>568.07007523970003</v>
      </c>
      <c r="C91" s="1203">
        <f t="shared" si="1"/>
        <v>2575.6476900852922</v>
      </c>
      <c r="D91" s="1077">
        <v>1174.855</v>
      </c>
      <c r="E91" s="1973">
        <v>0</v>
      </c>
      <c r="F91" s="1077">
        <v>36.637</v>
      </c>
      <c r="G91" s="1077">
        <v>0</v>
      </c>
      <c r="H91" s="1858">
        <v>0</v>
      </c>
      <c r="I91" s="1567">
        <v>18.806999999999999</v>
      </c>
      <c r="J91" s="1812">
        <v>1345.348690085292</v>
      </c>
      <c r="K91" s="911">
        <v>206</v>
      </c>
    </row>
    <row r="92" spans="1:11" ht="12.75" x14ac:dyDescent="0.2">
      <c r="A92" s="483" t="s">
        <v>748</v>
      </c>
      <c r="B92" s="1730">
        <v>14107.099451227999</v>
      </c>
      <c r="C92" s="1203">
        <f t="shared" si="1"/>
        <v>160187.80915605056</v>
      </c>
      <c r="D92" s="1077">
        <v>63727.817000000003</v>
      </c>
      <c r="E92" s="1973">
        <v>0</v>
      </c>
      <c r="F92" s="1077">
        <v>5632.5649999999996</v>
      </c>
      <c r="G92" s="1077">
        <v>0</v>
      </c>
      <c r="H92" s="1858">
        <v>62.413650000000004</v>
      </c>
      <c r="I92" s="1567">
        <v>763.55399999999997</v>
      </c>
      <c r="J92" s="1812">
        <v>90001.459506050553</v>
      </c>
      <c r="K92" s="911">
        <v>5807</v>
      </c>
    </row>
    <row r="93" spans="1:11" ht="12.75" x14ac:dyDescent="0.2">
      <c r="A93" s="483" t="s">
        <v>749</v>
      </c>
      <c r="B93" s="1730">
        <v>167.95281935869997</v>
      </c>
      <c r="C93" s="1203">
        <f t="shared" si="1"/>
        <v>490.44641016090816</v>
      </c>
      <c r="D93" s="1077">
        <v>209.001</v>
      </c>
      <c r="E93" s="1973">
        <v>0</v>
      </c>
      <c r="F93" s="1077">
        <v>0</v>
      </c>
      <c r="G93" s="1077">
        <v>0</v>
      </c>
      <c r="H93" s="1858">
        <v>0</v>
      </c>
      <c r="I93" s="1567">
        <v>48.606000000000002</v>
      </c>
      <c r="J93" s="1812">
        <v>232.8394101609081</v>
      </c>
      <c r="K93" s="911">
        <v>62</v>
      </c>
    </row>
    <row r="94" spans="1:11" ht="12.75" x14ac:dyDescent="0.2">
      <c r="A94" s="483" t="s">
        <v>750</v>
      </c>
      <c r="B94" s="1730">
        <v>337.55088086459995</v>
      </c>
      <c r="C94" s="1203">
        <f t="shared" si="1"/>
        <v>1421.6999373284762</v>
      </c>
      <c r="D94" s="1077">
        <v>701.423</v>
      </c>
      <c r="E94" s="1973">
        <v>0</v>
      </c>
      <c r="F94" s="1077">
        <v>47.360999999999997</v>
      </c>
      <c r="G94" s="1077">
        <v>0</v>
      </c>
      <c r="H94" s="1858">
        <v>0</v>
      </c>
      <c r="I94" s="1567">
        <v>1.054</v>
      </c>
      <c r="J94" s="1812">
        <v>671.8619373284763</v>
      </c>
      <c r="K94" s="911">
        <v>100</v>
      </c>
    </row>
    <row r="95" spans="1:11" ht="12.75" x14ac:dyDescent="0.2">
      <c r="A95" s="483" t="s">
        <v>751</v>
      </c>
      <c r="B95" s="1730">
        <v>299.07307573129998</v>
      </c>
      <c r="C95" s="1203">
        <f t="shared" si="1"/>
        <v>1916.6639219015058</v>
      </c>
      <c r="D95" s="1077">
        <v>776.52099999999996</v>
      </c>
      <c r="E95" s="1973">
        <v>0</v>
      </c>
      <c r="F95" s="1077">
        <v>0</v>
      </c>
      <c r="G95" s="1077">
        <v>0</v>
      </c>
      <c r="H95" s="1858">
        <v>0</v>
      </c>
      <c r="I95" s="1567">
        <v>3.113</v>
      </c>
      <c r="J95" s="1812">
        <v>1137.0299219015058</v>
      </c>
      <c r="K95" s="911">
        <v>127</v>
      </c>
    </row>
    <row r="96" spans="1:11" ht="12.75" x14ac:dyDescent="0.2">
      <c r="A96" s="483" t="s">
        <v>752</v>
      </c>
      <c r="B96" s="1730">
        <v>267.97304881590003</v>
      </c>
      <c r="C96" s="1203">
        <f t="shared" si="1"/>
        <v>2184.6957386074005</v>
      </c>
      <c r="D96" s="1077">
        <v>781.08900000000006</v>
      </c>
      <c r="E96" s="1973">
        <v>0</v>
      </c>
      <c r="F96" s="1077">
        <v>0</v>
      </c>
      <c r="G96" s="1077">
        <v>0</v>
      </c>
      <c r="H96" s="1858">
        <v>0</v>
      </c>
      <c r="I96" s="1567">
        <v>0.67300000000000004</v>
      </c>
      <c r="J96" s="1812">
        <v>1402.9337386074003</v>
      </c>
      <c r="K96" s="911">
        <v>97</v>
      </c>
    </row>
    <row r="97" spans="1:13" ht="12.75" x14ac:dyDescent="0.2">
      <c r="A97" s="483" t="s">
        <v>753</v>
      </c>
      <c r="B97" s="1730">
        <v>56.978461624200001</v>
      </c>
      <c r="C97" s="1203">
        <f t="shared" si="1"/>
        <v>166.45825090359483</v>
      </c>
      <c r="D97" s="1077">
        <v>109.325</v>
      </c>
      <c r="E97" s="1973">
        <v>0</v>
      </c>
      <c r="F97" s="1077">
        <v>0</v>
      </c>
      <c r="G97" s="1077">
        <v>0</v>
      </c>
      <c r="H97" s="1858">
        <v>0</v>
      </c>
      <c r="I97" s="1567">
        <v>0.30399999999999999</v>
      </c>
      <c r="J97" s="1812">
        <v>56.829250903594819</v>
      </c>
      <c r="K97" s="911">
        <v>10</v>
      </c>
    </row>
    <row r="98" spans="1:13" ht="12.75" x14ac:dyDescent="0.2">
      <c r="A98" s="483" t="s">
        <v>754</v>
      </c>
      <c r="B98" s="1730">
        <v>211.11629082760001</v>
      </c>
      <c r="C98" s="1203">
        <f t="shared" si="1"/>
        <v>674.79567342595249</v>
      </c>
      <c r="D98" s="1077">
        <v>410.726</v>
      </c>
      <c r="E98" s="1973">
        <v>0</v>
      </c>
      <c r="F98" s="1077">
        <v>0</v>
      </c>
      <c r="G98" s="1077">
        <v>0</v>
      </c>
      <c r="H98" s="1858">
        <v>0</v>
      </c>
      <c r="I98" s="1567">
        <v>2.0129999999999999</v>
      </c>
      <c r="J98" s="1812">
        <v>262.05667342595251</v>
      </c>
      <c r="K98" s="911">
        <v>46</v>
      </c>
    </row>
    <row r="99" spans="1:13" ht="12.75" x14ac:dyDescent="0.2">
      <c r="A99" s="483" t="s">
        <v>755</v>
      </c>
      <c r="B99" s="1730">
        <v>1784.9561274891998</v>
      </c>
      <c r="C99" s="1203">
        <f t="shared" si="1"/>
        <v>11202.405199353872</v>
      </c>
      <c r="D99" s="1077">
        <v>5094.6120000000001</v>
      </c>
      <c r="E99" s="1973">
        <v>0</v>
      </c>
      <c r="F99" s="1077">
        <v>444.98899999999998</v>
      </c>
      <c r="G99" s="1077">
        <v>0</v>
      </c>
      <c r="H99" s="1858">
        <v>0</v>
      </c>
      <c r="I99" s="1567">
        <v>207.80199999999999</v>
      </c>
      <c r="J99" s="1812">
        <v>5455.002199353873</v>
      </c>
      <c r="K99" s="911">
        <v>474</v>
      </c>
    </row>
    <row r="100" spans="1:13" ht="12.75" x14ac:dyDescent="0.2">
      <c r="A100" s="483" t="s">
        <v>503</v>
      </c>
      <c r="B100" s="1730">
        <v>459.62044454589994</v>
      </c>
      <c r="C100" s="1203">
        <f t="shared" si="1"/>
        <v>1221.7444861452486</v>
      </c>
      <c r="D100" s="1077">
        <v>602.14200000000005</v>
      </c>
      <c r="E100" s="1973">
        <v>0</v>
      </c>
      <c r="F100" s="1077">
        <v>14.494999999999999</v>
      </c>
      <c r="G100" s="1077">
        <v>0</v>
      </c>
      <c r="H100" s="1858">
        <v>0</v>
      </c>
      <c r="I100" s="1567">
        <v>70.408000000000001</v>
      </c>
      <c r="J100" s="1812">
        <v>534.69948614524856</v>
      </c>
      <c r="K100" s="911">
        <v>104</v>
      </c>
    </row>
    <row r="101" spans="1:13" ht="12.75" x14ac:dyDescent="0.2">
      <c r="A101" s="483" t="s">
        <v>756</v>
      </c>
      <c r="B101" s="1730">
        <v>235.76639794409999</v>
      </c>
      <c r="C101" s="1203">
        <f t="shared" si="1"/>
        <v>1294.3492115474792</v>
      </c>
      <c r="D101" s="1077">
        <v>595.07600000000002</v>
      </c>
      <c r="E101" s="1973">
        <v>0</v>
      </c>
      <c r="F101" s="1077">
        <v>0</v>
      </c>
      <c r="G101" s="1077">
        <v>0</v>
      </c>
      <c r="H101" s="1858">
        <v>0</v>
      </c>
      <c r="I101" s="1567">
        <v>0.13800000000000001</v>
      </c>
      <c r="J101" s="1812">
        <v>699.13521154747923</v>
      </c>
      <c r="K101" s="911">
        <v>85</v>
      </c>
    </row>
    <row r="102" spans="1:13" ht="12.75" x14ac:dyDescent="0.2">
      <c r="A102" s="483" t="s">
        <v>757</v>
      </c>
      <c r="B102" s="1730">
        <v>595.30849942839995</v>
      </c>
      <c r="C102" s="1203">
        <f t="shared" si="1"/>
        <v>5208.687356547659</v>
      </c>
      <c r="D102" s="1077">
        <v>2206.2570000000001</v>
      </c>
      <c r="E102" s="1973">
        <v>0</v>
      </c>
      <c r="F102" s="1077">
        <v>33.299999999999997</v>
      </c>
      <c r="G102" s="1077">
        <v>0</v>
      </c>
      <c r="H102" s="1858">
        <v>0</v>
      </c>
      <c r="I102" s="1567">
        <v>34.747</v>
      </c>
      <c r="J102" s="1812">
        <v>2934.3833565476589</v>
      </c>
      <c r="K102" s="911">
        <v>241</v>
      </c>
    </row>
    <row r="103" spans="1:13" ht="12.75" x14ac:dyDescent="0.2">
      <c r="A103" s="483" t="s">
        <v>758</v>
      </c>
      <c r="B103" s="1730">
        <v>85.172429588300005</v>
      </c>
      <c r="C103" s="1203">
        <f t="shared" si="1"/>
        <v>556.65958131035734</v>
      </c>
      <c r="D103" s="1077">
        <v>427.16500000000002</v>
      </c>
      <c r="E103" s="1973">
        <v>0</v>
      </c>
      <c r="F103" s="1077">
        <v>0</v>
      </c>
      <c r="G103" s="1077">
        <v>0</v>
      </c>
      <c r="H103" s="1858">
        <v>0</v>
      </c>
      <c r="I103" s="1567">
        <v>0.13300000000000001</v>
      </c>
      <c r="J103" s="1812">
        <v>129.36158131035731</v>
      </c>
      <c r="K103" s="911">
        <v>31</v>
      </c>
    </row>
    <row r="104" spans="1:13" ht="12.75" x14ac:dyDescent="0.2">
      <c r="A104" s="483" t="s">
        <v>2073</v>
      </c>
      <c r="B104" s="1730">
        <v>377.12310993659997</v>
      </c>
      <c r="C104" s="1203">
        <f t="shared" si="1"/>
        <v>1970.4754024349222</v>
      </c>
      <c r="D104" s="1077">
        <v>1108.3119999999999</v>
      </c>
      <c r="E104" s="1973">
        <v>0</v>
      </c>
      <c r="F104" s="1077">
        <v>20.2</v>
      </c>
      <c r="G104" s="1077">
        <v>0</v>
      </c>
      <c r="H104" s="1858">
        <v>0</v>
      </c>
      <c r="I104" s="1567">
        <v>7.7480000000000002</v>
      </c>
      <c r="J104" s="1812">
        <v>834.21540243492223</v>
      </c>
      <c r="K104" s="911">
        <v>114</v>
      </c>
    </row>
    <row r="105" spans="1:13" ht="12.75" x14ac:dyDescent="0.2">
      <c r="A105" s="483" t="s">
        <v>759</v>
      </c>
      <c r="B105" s="1730">
        <v>75.613281728200022</v>
      </c>
      <c r="C105" s="1203">
        <f t="shared" si="1"/>
        <v>302.48277276736491</v>
      </c>
      <c r="D105" s="1077">
        <v>202.69200000000001</v>
      </c>
      <c r="E105" s="1973">
        <v>0</v>
      </c>
      <c r="F105" s="1077">
        <v>0</v>
      </c>
      <c r="G105" s="1077">
        <v>0</v>
      </c>
      <c r="H105" s="1858">
        <v>0</v>
      </c>
      <c r="I105" s="1567">
        <v>0.79200000000000004</v>
      </c>
      <c r="J105" s="1812">
        <v>98.998772767364912</v>
      </c>
      <c r="K105" s="911">
        <v>14</v>
      </c>
    </row>
    <row r="106" spans="1:13" ht="12.75" x14ac:dyDescent="0.2">
      <c r="A106" s="483" t="s">
        <v>760</v>
      </c>
      <c r="B106" s="1730">
        <v>641.57479700759984</v>
      </c>
      <c r="C106" s="1203">
        <f t="shared" si="1"/>
        <v>4218.07783472138</v>
      </c>
      <c r="D106" s="1077">
        <v>1743.74</v>
      </c>
      <c r="E106" s="1973">
        <v>0</v>
      </c>
      <c r="F106" s="1077">
        <v>29.516999999999999</v>
      </c>
      <c r="G106" s="1077">
        <v>0</v>
      </c>
      <c r="H106" s="1858">
        <v>0</v>
      </c>
      <c r="I106" s="1567">
        <v>62.557000000000002</v>
      </c>
      <c r="J106" s="1812">
        <v>2382.2638347213801</v>
      </c>
      <c r="K106" s="911">
        <v>216</v>
      </c>
    </row>
    <row r="107" spans="1:13" ht="12.75" x14ac:dyDescent="0.2">
      <c r="A107" s="483" t="s">
        <v>761</v>
      </c>
      <c r="B107" s="1730">
        <v>268.89095286249994</v>
      </c>
      <c r="C107" s="1203">
        <f t="shared" si="1"/>
        <v>1373.6555831410706</v>
      </c>
      <c r="D107" s="1077">
        <v>548.13099999999997</v>
      </c>
      <c r="E107" s="1973">
        <v>0</v>
      </c>
      <c r="F107" s="1077">
        <v>0</v>
      </c>
      <c r="G107" s="1077">
        <v>0</v>
      </c>
      <c r="H107" s="1858">
        <v>0</v>
      </c>
      <c r="I107" s="1567">
        <v>26.704000000000001</v>
      </c>
      <c r="J107" s="1812">
        <v>798.82058314107053</v>
      </c>
      <c r="K107" s="911">
        <v>93</v>
      </c>
    </row>
    <row r="108" spans="1:13" ht="12.75" x14ac:dyDescent="0.2">
      <c r="A108" s="483" t="s">
        <v>762</v>
      </c>
      <c r="B108" s="1730">
        <v>8918.3302959299999</v>
      </c>
      <c r="C108" s="1203">
        <f t="shared" si="1"/>
        <v>82654.838676189567</v>
      </c>
      <c r="D108" s="1077">
        <v>32619.793000000001</v>
      </c>
      <c r="E108" s="1973">
        <v>0</v>
      </c>
      <c r="F108" s="1077">
        <v>3082.2260000000001</v>
      </c>
      <c r="G108" s="1077">
        <v>0</v>
      </c>
      <c r="H108" s="1858">
        <v>0</v>
      </c>
      <c r="I108" s="1567">
        <v>246.499</v>
      </c>
      <c r="J108" s="1812">
        <v>46706.320676189571</v>
      </c>
      <c r="K108" s="911">
        <v>2990</v>
      </c>
    </row>
    <row r="109" spans="1:13" x14ac:dyDescent="0.2">
      <c r="A109" s="483"/>
      <c r="B109" s="484"/>
      <c r="C109" s="1078"/>
      <c r="D109" s="1079"/>
      <c r="E109" s="1079"/>
      <c r="F109" s="1080"/>
      <c r="G109" s="1080"/>
      <c r="H109" s="1081"/>
      <c r="I109" s="1645"/>
      <c r="J109" s="1082"/>
      <c r="K109" s="724"/>
    </row>
    <row r="110" spans="1:13" x14ac:dyDescent="0.2">
      <c r="A110" s="485" t="s">
        <v>2071</v>
      </c>
      <c r="B110" s="486">
        <f>SUM(B4:B108)</f>
        <v>191353.11318255149</v>
      </c>
      <c r="C110" s="1083">
        <f t="shared" ref="C110:K110" si="2">SUM(C4:C108)</f>
        <v>1479815.7273269293</v>
      </c>
      <c r="D110" s="1083">
        <f t="shared" si="2"/>
        <v>672705.17200000002</v>
      </c>
      <c r="E110" s="1083">
        <f t="shared" si="2"/>
        <v>7.9931400000000004</v>
      </c>
      <c r="F110" s="1083">
        <f t="shared" si="2"/>
        <v>100996.677</v>
      </c>
      <c r="G110" s="1083">
        <f t="shared" si="2"/>
        <v>0</v>
      </c>
      <c r="H110" s="1083">
        <f t="shared" si="2"/>
        <v>14129.882030000001</v>
      </c>
      <c r="I110" s="1084">
        <f t="shared" si="2"/>
        <v>13348.019999999997</v>
      </c>
      <c r="J110" s="1085">
        <f t="shared" si="2"/>
        <v>678627.98315693007</v>
      </c>
      <c r="K110" s="975">
        <f t="shared" si="2"/>
        <v>60458</v>
      </c>
    </row>
    <row r="111" spans="1:13" ht="12.75" thickBot="1" x14ac:dyDescent="0.25">
      <c r="A111" s="487"/>
      <c r="B111" s="488"/>
      <c r="C111" s="1086"/>
      <c r="D111" s="1087"/>
      <c r="E111" s="1087"/>
      <c r="F111" s="1087"/>
      <c r="G111" s="1087"/>
      <c r="H111" s="1087"/>
      <c r="I111" s="1646"/>
      <c r="J111" s="1088"/>
      <c r="K111" s="725"/>
    </row>
    <row r="112" spans="1:13" ht="12.75" x14ac:dyDescent="0.2">
      <c r="A112" s="489" t="s">
        <v>284</v>
      </c>
      <c r="B112" s="1733">
        <v>51738.932631004674</v>
      </c>
      <c r="C112" s="1203">
        <f>SUM(D112:J112)</f>
        <v>355442.64513099298</v>
      </c>
      <c r="D112" s="1456">
        <v>183133.27157005604</v>
      </c>
      <c r="E112" s="1881">
        <v>0</v>
      </c>
      <c r="F112" s="1089">
        <v>33807.387399307714</v>
      </c>
      <c r="G112" s="1089">
        <v>0</v>
      </c>
      <c r="H112" s="1840">
        <v>0</v>
      </c>
      <c r="I112" s="1647">
        <v>3409.7293588249395</v>
      </c>
      <c r="J112" s="1812">
        <v>135092.25680280433</v>
      </c>
      <c r="K112" s="851">
        <v>16371</v>
      </c>
      <c r="M112" s="1761"/>
    </row>
    <row r="113" spans="1:13" ht="12.75" x14ac:dyDescent="0.2">
      <c r="A113" s="489" t="s">
        <v>285</v>
      </c>
      <c r="B113" s="1733">
        <v>53142.259116613961</v>
      </c>
      <c r="C113" s="1203">
        <f>SUM(D113:J113)</f>
        <v>499511.00723347341</v>
      </c>
      <c r="D113" s="1456">
        <v>216028.56096680439</v>
      </c>
      <c r="E113" s="1881">
        <v>7.9931400000000004</v>
      </c>
      <c r="F113" s="1089">
        <v>27631.043728618912</v>
      </c>
      <c r="G113" s="1089">
        <v>0</v>
      </c>
      <c r="H113" s="1840">
        <v>3585.3634400000001</v>
      </c>
      <c r="I113" s="1647">
        <v>2791.4850948690432</v>
      </c>
      <c r="J113" s="1812">
        <v>249466.56086318108</v>
      </c>
      <c r="K113" s="851">
        <v>19250</v>
      </c>
      <c r="M113" s="1761"/>
    </row>
    <row r="114" spans="1:13" ht="12.75" x14ac:dyDescent="0.2">
      <c r="A114" s="489" t="s">
        <v>286</v>
      </c>
      <c r="B114" s="1733">
        <v>38870.995570101208</v>
      </c>
      <c r="C114" s="1203">
        <f>SUM(D114:J114)</f>
        <v>257929.05791216908</v>
      </c>
      <c r="D114" s="1456">
        <v>120653.82265434535</v>
      </c>
      <c r="E114" s="1881">
        <v>0</v>
      </c>
      <c r="F114" s="1089">
        <v>17709.695949819867</v>
      </c>
      <c r="G114" s="1089">
        <v>0</v>
      </c>
      <c r="H114" s="1840">
        <v>0</v>
      </c>
      <c r="I114" s="1647">
        <v>3448.0718696059575</v>
      </c>
      <c r="J114" s="1812">
        <v>116117.46743839791</v>
      </c>
      <c r="K114" s="851">
        <v>10278</v>
      </c>
      <c r="M114" s="1761"/>
    </row>
    <row r="115" spans="1:13" ht="12.75" x14ac:dyDescent="0.2">
      <c r="A115" s="489" t="s">
        <v>287</v>
      </c>
      <c r="B115" s="1733">
        <v>47600.925864752528</v>
      </c>
      <c r="C115" s="1203">
        <f>SUM(D115:J115)</f>
        <v>366933.01705029421</v>
      </c>
      <c r="D115" s="1456">
        <v>152889.51680879423</v>
      </c>
      <c r="E115" s="1881">
        <v>0</v>
      </c>
      <c r="F115" s="1089">
        <v>21848.549922253504</v>
      </c>
      <c r="G115" s="1089">
        <v>0</v>
      </c>
      <c r="H115" s="1840">
        <v>10544.51859</v>
      </c>
      <c r="I115" s="1647">
        <v>3698.7336767000588</v>
      </c>
      <c r="J115" s="1812">
        <v>177951.69805254645</v>
      </c>
      <c r="K115" s="851">
        <v>14559</v>
      </c>
      <c r="M115" s="1761"/>
    </row>
    <row r="116" spans="1:13" x14ac:dyDescent="0.2">
      <c r="A116" s="489"/>
      <c r="B116" s="490"/>
      <c r="C116" s="1078"/>
      <c r="D116" s="1078"/>
      <c r="E116" s="1078"/>
      <c r="F116" s="1078"/>
      <c r="G116" s="1078"/>
      <c r="H116" s="1078"/>
      <c r="I116" s="1648"/>
      <c r="J116" s="1649"/>
      <c r="K116" s="932"/>
      <c r="M116" s="1761"/>
    </row>
    <row r="117" spans="1:13" x14ac:dyDescent="0.2">
      <c r="A117" s="485" t="s">
        <v>2071</v>
      </c>
      <c r="B117" s="486">
        <f t="shared" ref="B117:K117" si="3">SUM(B112:B115)</f>
        <v>191353.11318247239</v>
      </c>
      <c r="C117" s="1083">
        <f t="shared" si="3"/>
        <v>1479815.7273269296</v>
      </c>
      <c r="D117" s="1083">
        <f t="shared" si="3"/>
        <v>672705.17200000002</v>
      </c>
      <c r="E117" s="1083">
        <f t="shared" si="3"/>
        <v>7.9931400000000004</v>
      </c>
      <c r="F117" s="1083">
        <f t="shared" si="3"/>
        <v>100996.677</v>
      </c>
      <c r="G117" s="1083">
        <f t="shared" si="3"/>
        <v>0</v>
      </c>
      <c r="H117" s="1083">
        <f t="shared" si="3"/>
        <v>14129.882030000001</v>
      </c>
      <c r="I117" s="1084">
        <f t="shared" si="3"/>
        <v>13348.02</v>
      </c>
      <c r="J117" s="1085">
        <f t="shared" si="3"/>
        <v>678627.98315692984</v>
      </c>
      <c r="K117" s="975">
        <f t="shared" si="3"/>
        <v>60458</v>
      </c>
      <c r="M117" s="1761"/>
    </row>
    <row r="118" spans="1:13" ht="12.75" thickBot="1" x14ac:dyDescent="0.25">
      <c r="A118" s="491"/>
      <c r="B118" s="492"/>
      <c r="C118" s="493"/>
      <c r="D118" s="493"/>
      <c r="E118" s="493"/>
      <c r="F118" s="493"/>
      <c r="G118" s="493"/>
      <c r="H118" s="493"/>
      <c r="I118" s="493"/>
      <c r="J118" s="499"/>
      <c r="K118" s="726"/>
    </row>
    <row r="119" spans="1:13" x14ac:dyDescent="0.2">
      <c r="A119" s="666"/>
      <c r="B119" s="667"/>
      <c r="C119" s="668"/>
      <c r="D119" s="668"/>
      <c r="E119" s="668"/>
      <c r="F119" s="668"/>
      <c r="G119" s="668"/>
      <c r="H119" s="668"/>
      <c r="I119" s="668"/>
      <c r="J119" s="668"/>
      <c r="K119" s="676"/>
    </row>
    <row r="120" spans="1:13" x14ac:dyDescent="0.2">
      <c r="A120" s="670" t="s">
        <v>2063</v>
      </c>
      <c r="B120" s="609"/>
      <c r="C120" s="272"/>
      <c r="D120" s="272"/>
      <c r="E120" s="272"/>
      <c r="F120" s="272"/>
      <c r="G120" s="272"/>
      <c r="H120" s="272"/>
      <c r="I120" s="272"/>
      <c r="J120" s="272"/>
      <c r="K120" s="677"/>
      <c r="M120" s="1761"/>
    </row>
    <row r="121" spans="1:13" ht="12" customHeight="1" x14ac:dyDescent="0.2">
      <c r="A121" s="2037" t="s">
        <v>2146</v>
      </c>
      <c r="B121" s="2035"/>
      <c r="C121" s="2035"/>
      <c r="D121" s="2035"/>
      <c r="E121" s="2035"/>
      <c r="F121" s="2035"/>
      <c r="G121" s="2035"/>
      <c r="H121" s="2035"/>
      <c r="I121" s="2036"/>
      <c r="J121" s="2037"/>
      <c r="K121" s="2036"/>
      <c r="M121" s="1761"/>
    </row>
    <row r="122" spans="1:13" ht="36" customHeight="1" x14ac:dyDescent="0.2">
      <c r="A122" s="2034" t="s">
        <v>2084</v>
      </c>
      <c r="B122" s="2035"/>
      <c r="C122" s="2035"/>
      <c r="D122" s="2035"/>
      <c r="E122" s="2035"/>
      <c r="F122" s="2035"/>
      <c r="G122" s="2035"/>
      <c r="H122" s="2035"/>
      <c r="I122" s="2035"/>
      <c r="J122" s="2035"/>
      <c r="K122" s="2036"/>
    </row>
    <row r="123" spans="1:13" ht="13.5" customHeight="1" x14ac:dyDescent="0.2">
      <c r="A123" s="2037" t="s">
        <v>1247</v>
      </c>
      <c r="B123" s="2035"/>
      <c r="C123" s="2035"/>
      <c r="D123" s="2035"/>
      <c r="E123" s="2035"/>
      <c r="F123" s="2035"/>
      <c r="G123" s="2035"/>
      <c r="H123" s="2035"/>
      <c r="I123" s="2035"/>
      <c r="J123" s="2035"/>
      <c r="K123" s="2036"/>
    </row>
    <row r="124" spans="1:13" s="2" customFormat="1" ht="36.75" customHeight="1" x14ac:dyDescent="0.2">
      <c r="A124" s="2034" t="s">
        <v>2109</v>
      </c>
      <c r="B124" s="2035"/>
      <c r="C124" s="2035"/>
      <c r="D124" s="2035"/>
      <c r="E124" s="2035"/>
      <c r="F124" s="2035"/>
      <c r="G124" s="2035"/>
      <c r="H124" s="2035"/>
      <c r="I124" s="2036"/>
      <c r="J124" s="2037"/>
      <c r="K124" s="2036"/>
    </row>
    <row r="125" spans="1:13" ht="12" customHeight="1" x14ac:dyDescent="0.2">
      <c r="A125" s="2037" t="s">
        <v>2079</v>
      </c>
      <c r="B125" s="2035"/>
      <c r="C125" s="2035"/>
      <c r="D125" s="2035"/>
      <c r="E125" s="2035"/>
      <c r="F125" s="2035"/>
      <c r="G125" s="2035"/>
      <c r="H125" s="2035"/>
      <c r="I125" s="2035"/>
      <c r="J125" s="2035"/>
      <c r="K125" s="2036"/>
      <c r="L125" s="494"/>
    </row>
    <row r="126" spans="1:13" ht="24" customHeight="1" x14ac:dyDescent="0.2">
      <c r="A126" s="2034" t="s">
        <v>2088</v>
      </c>
      <c r="B126" s="2035"/>
      <c r="C126" s="2035"/>
      <c r="D126" s="2035"/>
      <c r="E126" s="2035"/>
      <c r="F126" s="2035"/>
      <c r="G126" s="2035"/>
      <c r="H126" s="2035"/>
      <c r="I126" s="2035"/>
      <c r="J126" s="2035"/>
      <c r="K126" s="2036"/>
    </row>
    <row r="127" spans="1:13" ht="24" customHeight="1" x14ac:dyDescent="0.2">
      <c r="A127" s="2034" t="s">
        <v>1248</v>
      </c>
      <c r="B127" s="2035"/>
      <c r="C127" s="2035"/>
      <c r="D127" s="2035"/>
      <c r="E127" s="2035"/>
      <c r="F127" s="2035"/>
      <c r="G127" s="2035"/>
      <c r="H127" s="2035"/>
      <c r="I127" s="2035"/>
      <c r="J127" s="2035"/>
      <c r="K127" s="2036"/>
    </row>
    <row r="128" spans="1:13" x14ac:dyDescent="0.2">
      <c r="A128" s="2037" t="s">
        <v>2129</v>
      </c>
      <c r="B128" s="2035"/>
      <c r="C128" s="2035"/>
      <c r="D128" s="2035"/>
      <c r="E128" s="2035"/>
      <c r="F128" s="2035"/>
      <c r="G128" s="2035"/>
      <c r="H128" s="2035"/>
      <c r="I128" s="2035"/>
      <c r="J128" s="2035"/>
      <c r="K128" s="2036"/>
    </row>
    <row r="130" spans="1:11" x14ac:dyDescent="0.2">
      <c r="B130" s="495"/>
      <c r="C130" s="495"/>
      <c r="D130" s="495"/>
      <c r="E130" s="495"/>
      <c r="F130" s="495"/>
      <c r="G130" s="495"/>
      <c r="H130" s="495"/>
      <c r="I130" s="495"/>
      <c r="J130" s="495"/>
      <c r="K130" s="495"/>
    </row>
    <row r="131" spans="1:11" x14ac:dyDescent="0.2">
      <c r="A131" s="498"/>
      <c r="B131" s="495"/>
      <c r="C131" s="496"/>
      <c r="D131" s="497"/>
      <c r="E131" s="497"/>
      <c r="F131" s="497"/>
      <c r="G131" s="497"/>
      <c r="H131" s="497"/>
      <c r="I131" s="497"/>
      <c r="J131" s="496"/>
    </row>
  </sheetData>
  <mergeCells count="10">
    <mergeCell ref="A1:K1"/>
    <mergeCell ref="A2:K2"/>
    <mergeCell ref="A121:K121"/>
    <mergeCell ref="A122:K122"/>
    <mergeCell ref="A128:K128"/>
    <mergeCell ref="A126:K126"/>
    <mergeCell ref="A127:K127"/>
    <mergeCell ref="A123:K123"/>
    <mergeCell ref="A124:K124"/>
    <mergeCell ref="A125:K125"/>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118"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5"/>
  <sheetViews>
    <sheetView tabSelected="1" zoomScaleNormal="100" workbookViewId="0">
      <selection activeCell="Y116" sqref="Y116"/>
    </sheetView>
  </sheetViews>
  <sheetFormatPr defaultColWidth="8.85546875" defaultRowHeight="12" x14ac:dyDescent="0.2"/>
  <cols>
    <col min="1" max="1" width="19.42578125" style="2" customWidth="1"/>
    <col min="2" max="2" width="11.7109375" style="2" customWidth="1"/>
    <col min="3" max="3" width="13.140625" style="2" customWidth="1"/>
    <col min="4" max="6" width="12.42578125" style="2" customWidth="1"/>
    <col min="7" max="7" width="12.42578125" style="16" customWidth="1"/>
    <col min="8" max="9" width="12.42578125" style="2" customWidth="1"/>
    <col min="10" max="10" width="13" style="18" customWidth="1"/>
    <col min="11" max="11" width="11.7109375" style="673" customWidth="1"/>
    <col min="12" max="12" width="8.85546875" style="2"/>
    <col min="13" max="13" width="12" style="2" bestFit="1" customWidth="1"/>
    <col min="14" max="16384" width="8.85546875" style="2"/>
  </cols>
  <sheetData>
    <row r="1" spans="1:13" x14ac:dyDescent="0.2">
      <c r="A1" s="2041" t="s">
        <v>2144</v>
      </c>
      <c r="B1" s="2042"/>
      <c r="C1" s="2042"/>
      <c r="D1" s="2042"/>
      <c r="E1" s="2042"/>
      <c r="F1" s="2042"/>
      <c r="G1" s="2042"/>
      <c r="H1" s="2042"/>
      <c r="I1" s="2042"/>
      <c r="J1" s="2042"/>
      <c r="K1" s="2043"/>
      <c r="L1" s="19"/>
      <c r="M1" s="19"/>
    </row>
    <row r="2" spans="1:13" ht="12.75" thickBot="1" x14ac:dyDescent="0.25">
      <c r="A2" s="2044" t="s">
        <v>1945</v>
      </c>
      <c r="B2" s="2045"/>
      <c r="C2" s="2045"/>
      <c r="D2" s="2045"/>
      <c r="E2" s="2045"/>
      <c r="F2" s="2045"/>
      <c r="G2" s="2045"/>
      <c r="H2" s="2045"/>
      <c r="I2" s="2045"/>
      <c r="J2" s="2045"/>
      <c r="K2" s="2046"/>
      <c r="L2" s="12"/>
      <c r="M2" s="12"/>
    </row>
    <row r="3" spans="1:13" ht="57" customHeight="1" thickBot="1" x14ac:dyDescent="0.25">
      <c r="A3" s="1446" t="s">
        <v>2089</v>
      </c>
      <c r="B3" s="1447" t="s">
        <v>1946</v>
      </c>
      <c r="C3" s="22" t="s">
        <v>722</v>
      </c>
      <c r="D3" s="1447" t="s">
        <v>2082</v>
      </c>
      <c r="E3" s="22" t="s">
        <v>1898</v>
      </c>
      <c r="F3" s="1447" t="s">
        <v>283</v>
      </c>
      <c r="G3" s="1447" t="s">
        <v>2083</v>
      </c>
      <c r="H3" s="1447" t="s">
        <v>1949</v>
      </c>
      <c r="I3" s="1448" t="s">
        <v>1947</v>
      </c>
      <c r="J3" s="1446" t="s">
        <v>1948</v>
      </c>
      <c r="K3" s="1454" t="s">
        <v>338</v>
      </c>
      <c r="L3" s="588"/>
      <c r="M3" s="588"/>
    </row>
    <row r="4" spans="1:13" x14ac:dyDescent="0.2">
      <c r="A4" s="826"/>
      <c r="B4" s="593"/>
      <c r="C4" s="820"/>
      <c r="D4" s="820"/>
      <c r="E4" s="820"/>
      <c r="F4" s="820"/>
      <c r="G4" s="820"/>
      <c r="H4" s="820"/>
      <c r="I4" s="1458"/>
      <c r="J4" s="1459"/>
      <c r="K4" s="11"/>
      <c r="L4" s="4"/>
      <c r="M4" s="588"/>
    </row>
    <row r="5" spans="1:13" x14ac:dyDescent="0.2">
      <c r="A5" s="819" t="s">
        <v>654</v>
      </c>
      <c r="B5" s="589">
        <f>SUM(B6:B58)</f>
        <v>19508945.740875307</v>
      </c>
      <c r="C5" s="1226">
        <f>SUM(D5:J5)</f>
        <v>180603860.66399729</v>
      </c>
      <c r="D5" s="1184">
        <f>SUM(D6:D58)</f>
        <v>82776199.272</v>
      </c>
      <c r="E5" s="1184">
        <f t="shared" ref="E5:K5" si="0">SUM(E6:E58)</f>
        <v>1177282.2239599996</v>
      </c>
      <c r="F5" s="1184">
        <f t="shared" si="0"/>
        <v>13178383.692999996</v>
      </c>
      <c r="G5" s="1184">
        <f t="shared" si="0"/>
        <v>1189447.7201399999</v>
      </c>
      <c r="H5" s="1184">
        <f t="shared" si="0"/>
        <v>9512995.983239999</v>
      </c>
      <c r="I5" s="1170">
        <f t="shared" si="0"/>
        <v>1466226.9949999994</v>
      </c>
      <c r="J5" s="1171">
        <f t="shared" si="0"/>
        <v>71303324.776657328</v>
      </c>
      <c r="K5" s="671">
        <f t="shared" si="0"/>
        <v>6115733</v>
      </c>
      <c r="L5" s="590"/>
      <c r="M5" s="19"/>
    </row>
    <row r="6" spans="1:13" ht="12.75" x14ac:dyDescent="0.2">
      <c r="A6" s="591" t="s">
        <v>1899</v>
      </c>
      <c r="B6" s="823">
        <f>AL!B72</f>
        <v>365895.4810577553</v>
      </c>
      <c r="C6" s="1771">
        <f>AL!C72</f>
        <v>3513932.3852677578</v>
      </c>
      <c r="D6" s="1771">
        <f>AL!D72</f>
        <v>2057767.1220000002</v>
      </c>
      <c r="E6" s="1771">
        <f>AL!E72</f>
        <v>5830.6004599999997</v>
      </c>
      <c r="F6" s="1771">
        <f>AL!F72</f>
        <v>203641.15300000002</v>
      </c>
      <c r="G6" s="1771">
        <f>AL!G72</f>
        <v>0</v>
      </c>
      <c r="H6" s="1771">
        <f>AL!H72</f>
        <v>35286.051920000005</v>
      </c>
      <c r="I6" s="1772">
        <f>AL!I72</f>
        <v>23602.479000000003</v>
      </c>
      <c r="J6" s="1773">
        <f>AL!J72</f>
        <v>1187804.9788877578</v>
      </c>
      <c r="K6" s="1769">
        <f>AL!K72</f>
        <v>113869</v>
      </c>
      <c r="L6" s="4"/>
      <c r="M6" s="590"/>
    </row>
    <row r="7" spans="1:13" ht="12.75" x14ac:dyDescent="0.2">
      <c r="A7" s="591" t="s">
        <v>1900</v>
      </c>
      <c r="B7" s="823">
        <f>AK!B34</f>
        <v>68847.132247792499</v>
      </c>
      <c r="C7" s="1771">
        <f>AK!C34</f>
        <v>724070.17983439856</v>
      </c>
      <c r="D7" s="1771">
        <f>AK!D34</f>
        <v>282164.18800000008</v>
      </c>
      <c r="E7" s="1771">
        <f>AK!E34</f>
        <v>4.1713699999999996</v>
      </c>
      <c r="F7" s="1771">
        <f>AK!F34</f>
        <v>73986.096000000005</v>
      </c>
      <c r="G7" s="1771">
        <f>AK!G34</f>
        <v>0</v>
      </c>
      <c r="H7" s="1771">
        <f>AK!H34</f>
        <v>30946.875400000001</v>
      </c>
      <c r="I7" s="1774">
        <f>AK!I34</f>
        <v>2724.1189999999992</v>
      </c>
      <c r="J7" s="1775">
        <f>AK!J34</f>
        <v>334244.73006439843</v>
      </c>
      <c r="K7" s="1770">
        <f>AK!K34</f>
        <v>20831</v>
      </c>
      <c r="L7" s="4"/>
      <c r="M7" s="1804"/>
    </row>
    <row r="8" spans="1:13" ht="12.75" x14ac:dyDescent="0.2">
      <c r="A8" s="591" t="s">
        <v>1904</v>
      </c>
      <c r="B8" s="823">
        <f>AZ!B20</f>
        <v>500133.35544282966</v>
      </c>
      <c r="C8" s="1771">
        <f>AZ!C20</f>
        <v>4105002.9039959866</v>
      </c>
      <c r="D8" s="1771">
        <f>AZ!D20</f>
        <v>1834997.3919999998</v>
      </c>
      <c r="E8" s="1771">
        <f>AZ!E20</f>
        <v>19862.26353</v>
      </c>
      <c r="F8" s="1771">
        <f>AZ!F20</f>
        <v>351748.92199999996</v>
      </c>
      <c r="G8" s="1771">
        <f>AZ!G20</f>
        <v>0</v>
      </c>
      <c r="H8" s="1771">
        <f>AZ!H20</f>
        <v>78357.227169999998</v>
      </c>
      <c r="I8" s="1774">
        <f>AZ!I20</f>
        <v>32619.472999999998</v>
      </c>
      <c r="J8" s="1775">
        <f>AZ!J20</f>
        <v>1787417.6262959866</v>
      </c>
      <c r="K8" s="1770">
        <f>AZ!K20</f>
        <v>159301</v>
      </c>
      <c r="L8" s="4"/>
      <c r="M8" s="1804"/>
    </row>
    <row r="9" spans="1:13" ht="12.75" x14ac:dyDescent="0.2">
      <c r="A9" s="591" t="s">
        <v>1906</v>
      </c>
      <c r="B9" s="823">
        <f>AR!B80</f>
        <v>219333.61944828552</v>
      </c>
      <c r="C9" s="1771">
        <f>AR!C80</f>
        <v>2219193.1156971734</v>
      </c>
      <c r="D9" s="1771">
        <f>AR!D80</f>
        <v>1070595.4119999995</v>
      </c>
      <c r="E9" s="1771">
        <f>AR!E80</f>
        <v>5582.8116600000003</v>
      </c>
      <c r="F9" s="1771">
        <f>AR!F80</f>
        <v>73588.901000000027</v>
      </c>
      <c r="G9" s="1771">
        <f>AR!G80</f>
        <v>0</v>
      </c>
      <c r="H9" s="1771">
        <f>AR!H80</f>
        <v>29050.730959999997</v>
      </c>
      <c r="I9" s="1774">
        <f>AR!I80</f>
        <v>12262.169000000002</v>
      </c>
      <c r="J9" s="1775">
        <f>AR!J80</f>
        <v>1028113.0910771723</v>
      </c>
      <c r="K9" s="1770">
        <f>AR!K80</f>
        <v>84962</v>
      </c>
      <c r="L9" s="4"/>
      <c r="M9" s="1804"/>
    </row>
    <row r="10" spans="1:13" ht="12.75" x14ac:dyDescent="0.2">
      <c r="A10" s="591" t="s">
        <v>2036</v>
      </c>
      <c r="B10" s="823">
        <f>CA!B63</f>
        <v>1629238.3931687057</v>
      </c>
      <c r="C10" s="1771">
        <f>CA!C63</f>
        <v>16039128.658641171</v>
      </c>
      <c r="D10" s="1771">
        <f>CA!D63</f>
        <v>7157234.1100000003</v>
      </c>
      <c r="E10" s="1771">
        <f>CA!E63</f>
        <v>194672.27627999999</v>
      </c>
      <c r="F10" s="1771">
        <f>CA!F63</f>
        <v>1830349.3119999995</v>
      </c>
      <c r="G10" s="1771">
        <f>CA!G63</f>
        <v>0</v>
      </c>
      <c r="H10" s="1771">
        <f>CA!H63</f>
        <v>206978.8523</v>
      </c>
      <c r="I10" s="1774">
        <f>CA!I63</f>
        <v>145030.47400000002</v>
      </c>
      <c r="J10" s="1775">
        <f>CA!J63</f>
        <v>6504863.6340611652</v>
      </c>
      <c r="K10" s="1770">
        <f>CA!K63</f>
        <v>466704</v>
      </c>
      <c r="L10" s="4"/>
      <c r="M10" s="1804"/>
    </row>
    <row r="11" spans="1:13" ht="12.75" x14ac:dyDescent="0.2">
      <c r="A11" s="591" t="s">
        <v>1907</v>
      </c>
      <c r="B11" s="823">
        <f>CO!B69</f>
        <v>398782.99117110623</v>
      </c>
      <c r="C11" s="1771">
        <f>CO!C69</f>
        <v>3582328.7972048339</v>
      </c>
      <c r="D11" s="1771">
        <f>CO!D69</f>
        <v>1662319.8699999992</v>
      </c>
      <c r="E11" s="1771">
        <f>CO!E69</f>
        <v>154830.26686999999</v>
      </c>
      <c r="F11" s="1771">
        <f>CO!F69</f>
        <v>432114.14</v>
      </c>
      <c r="G11" s="1771">
        <f>CO!G69</f>
        <v>0</v>
      </c>
      <c r="H11" s="1771">
        <f>CO!H69</f>
        <v>55798.488409999991</v>
      </c>
      <c r="I11" s="1774">
        <f>CO!I69</f>
        <v>30207.02</v>
      </c>
      <c r="J11" s="1775">
        <f>CO!J69</f>
        <v>1247059.0119248347</v>
      </c>
      <c r="K11" s="1770">
        <f>CO!K69</f>
        <v>109626</v>
      </c>
      <c r="L11" s="4"/>
      <c r="M11" s="1804"/>
    </row>
    <row r="12" spans="1:13" ht="12.75" x14ac:dyDescent="0.2">
      <c r="A12" s="591" t="s">
        <v>1908</v>
      </c>
      <c r="B12" s="823">
        <f>CT!B13</f>
        <v>177234.54722315198</v>
      </c>
      <c r="C12" s="1771">
        <f>CT!C13</f>
        <v>1307341.7818531371</v>
      </c>
      <c r="D12" s="1771">
        <f>CT!D13</f>
        <v>459251.44399999996</v>
      </c>
      <c r="E12" s="1771">
        <f>CT!E13</f>
        <v>2541.8562299999999</v>
      </c>
      <c r="F12" s="1771">
        <f>CT!F13</f>
        <v>123703.72299999998</v>
      </c>
      <c r="G12" s="1771">
        <f>CT!G13</f>
        <v>0</v>
      </c>
      <c r="H12" s="1771">
        <f>CT!H13</f>
        <v>16451.889730000003</v>
      </c>
      <c r="I12" s="1774">
        <f>CT!I13</f>
        <v>21173.448999999997</v>
      </c>
      <c r="J12" s="1775">
        <f>CT!J13</f>
        <v>684219.41989313718</v>
      </c>
      <c r="K12" s="1770">
        <f>CT!K13</f>
        <v>50397</v>
      </c>
      <c r="L12" s="4"/>
      <c r="M12" s="1804"/>
    </row>
    <row r="13" spans="1:13" ht="12.75" x14ac:dyDescent="0.2">
      <c r="A13" s="591" t="s">
        <v>1909</v>
      </c>
      <c r="B13" s="823">
        <f>DE!B8</f>
        <v>70798.361909119005</v>
      </c>
      <c r="C13" s="1771">
        <f>DE!C8</f>
        <v>476658.10330010619</v>
      </c>
      <c r="D13" s="1771">
        <f>DE!D8</f>
        <v>235253.27699999997</v>
      </c>
      <c r="E13" s="1771">
        <f>DE!E8</f>
        <v>601.35880000000009</v>
      </c>
      <c r="F13" s="1771">
        <f>DE!F8</f>
        <v>36642.644</v>
      </c>
      <c r="G13" s="1771">
        <f>DE!G8</f>
        <v>0</v>
      </c>
      <c r="H13" s="1771">
        <f>DE!H8</f>
        <v>3513.1532000000002</v>
      </c>
      <c r="I13" s="1774">
        <f>DE!I8</f>
        <v>5138.4290000000001</v>
      </c>
      <c r="J13" s="1775">
        <f>DE!J8</f>
        <v>195509.24130010619</v>
      </c>
      <c r="K13" s="1770">
        <f>DE!K8</f>
        <v>16905</v>
      </c>
      <c r="L13" s="4"/>
      <c r="M13" s="1804"/>
    </row>
    <row r="14" spans="1:13" ht="12.75" x14ac:dyDescent="0.2">
      <c r="A14" s="591" t="s">
        <v>1956</v>
      </c>
      <c r="B14" s="823">
        <f>DC!B6</f>
        <v>27356.294102822496</v>
      </c>
      <c r="C14" s="1771">
        <f>DC!C6</f>
        <v>3836010.3737328015</v>
      </c>
      <c r="D14" s="1771">
        <f>DC!D6</f>
        <v>92178.226999999999</v>
      </c>
      <c r="E14" s="1771">
        <f>DC!E6</f>
        <v>165038.59529000003</v>
      </c>
      <c r="F14" s="1771">
        <f>DC!F6</f>
        <v>29067.973999999998</v>
      </c>
      <c r="G14" s="1771">
        <f>DC!G6</f>
        <v>0</v>
      </c>
      <c r="H14" s="1771">
        <f>DC!H6</f>
        <v>3235390.0756799993</v>
      </c>
      <c r="I14" s="1774">
        <f>DC!I6</f>
        <v>2356.3359999999998</v>
      </c>
      <c r="J14" s="1775">
        <f>DC!J6</f>
        <v>311979.16576280195</v>
      </c>
      <c r="K14" s="1770">
        <f>DC!K6</f>
        <v>8081</v>
      </c>
      <c r="L14" s="4"/>
      <c r="M14" s="1804"/>
    </row>
    <row r="15" spans="1:13" ht="12.75" x14ac:dyDescent="0.2">
      <c r="A15" s="591" t="s">
        <v>1910</v>
      </c>
      <c r="B15" s="823">
        <f>FL!B72</f>
        <v>1491069.7243807062</v>
      </c>
      <c r="C15" s="1771">
        <f>FL!C72</f>
        <v>13267458.463093678</v>
      </c>
      <c r="D15" s="1771">
        <f>FL!D72</f>
        <v>6342478.8399999999</v>
      </c>
      <c r="E15" s="1771">
        <f>FL!E72</f>
        <v>55579.371710000007</v>
      </c>
      <c r="F15" s="1771">
        <f>FL!F72</f>
        <v>1007883.068</v>
      </c>
      <c r="G15" s="1771">
        <f>FL!G72</f>
        <v>0</v>
      </c>
      <c r="H15" s="1771">
        <f>FL!H72</f>
        <v>141238.22537</v>
      </c>
      <c r="I15" s="1774">
        <f>FL!I72</f>
        <v>114061.11899999998</v>
      </c>
      <c r="J15" s="1775">
        <f>FL!J72</f>
        <v>5606217.839013678</v>
      </c>
      <c r="K15" s="1770">
        <f>FL!K72</f>
        <v>524206</v>
      </c>
      <c r="L15" s="4"/>
      <c r="M15" s="1804"/>
    </row>
    <row r="16" spans="1:13" ht="12.75" x14ac:dyDescent="0.2">
      <c r="A16" s="591" t="s">
        <v>1911</v>
      </c>
      <c r="B16" s="823">
        <f>GA!B164</f>
        <v>694168.45853866893</v>
      </c>
      <c r="C16" s="1771">
        <f>GA!C164</f>
        <v>6401768.2572995741</v>
      </c>
      <c r="D16" s="1771">
        <f>GA!D164</f>
        <v>3638051.5130000003</v>
      </c>
      <c r="E16" s="1771">
        <f>GA!E164</f>
        <v>19122.162360000002</v>
      </c>
      <c r="F16" s="1771">
        <f>GA!F164</f>
        <v>486659.04200000048</v>
      </c>
      <c r="G16" s="1771">
        <f>GA!G164</f>
        <v>0</v>
      </c>
      <c r="H16" s="1771">
        <f>GA!H164</f>
        <v>101274.34318999999</v>
      </c>
      <c r="I16" s="1774">
        <f>GA!I164</f>
        <v>47387.367999999988</v>
      </c>
      <c r="J16" s="1775">
        <f>GA!J164</f>
        <v>2109273.8287495701</v>
      </c>
      <c r="K16" s="1770">
        <f>GA!K164</f>
        <v>218156</v>
      </c>
      <c r="L16" s="4"/>
      <c r="M16" s="1804"/>
    </row>
    <row r="17" spans="1:13" ht="12.75" x14ac:dyDescent="0.2">
      <c r="A17" s="591" t="s">
        <v>1912</v>
      </c>
      <c r="B17" s="823">
        <f>HI!B10</f>
        <v>111459.31885178419</v>
      </c>
      <c r="C17" s="1771">
        <f>HI!C10</f>
        <v>996545.66365577618</v>
      </c>
      <c r="D17" s="1771">
        <f>HI!D10</f>
        <v>436248.00299999997</v>
      </c>
      <c r="E17" s="1771">
        <f>HI!E10</f>
        <v>2184.92526</v>
      </c>
      <c r="F17" s="1771">
        <f>HI!F10</f>
        <v>180142.45499999999</v>
      </c>
      <c r="G17" s="1771">
        <f>HI!G10</f>
        <v>0</v>
      </c>
      <c r="H17" s="1771">
        <f>HI!H10</f>
        <v>17151.008330000001</v>
      </c>
      <c r="I17" s="1774">
        <f>HI!I10</f>
        <v>12379.971</v>
      </c>
      <c r="J17" s="1775">
        <f>HI!J10</f>
        <v>348439.30106577615</v>
      </c>
      <c r="K17" s="1770">
        <f>HI!K10</f>
        <v>28118</v>
      </c>
      <c r="L17" s="4"/>
      <c r="M17" s="1804"/>
    </row>
    <row r="18" spans="1:13" ht="12.75" x14ac:dyDescent="0.2">
      <c r="A18" s="591" t="s">
        <v>1913</v>
      </c>
      <c r="B18" s="823">
        <f>ID!B49</f>
        <v>120903.14043089919</v>
      </c>
      <c r="C18" s="1771">
        <f>ID!C49</f>
        <v>1039772.3668268906</v>
      </c>
      <c r="D18" s="1771">
        <f>ID!D49</f>
        <v>473760.09800000011</v>
      </c>
      <c r="E18" s="1771">
        <f>ID!E49</f>
        <v>7394.1370299999999</v>
      </c>
      <c r="F18" s="1771">
        <f>ID!F49</f>
        <v>54847.732000000004</v>
      </c>
      <c r="G18" s="1771">
        <f>ID!G49</f>
        <v>0</v>
      </c>
      <c r="H18" s="1771">
        <f>ID!H49</f>
        <v>11460.44716</v>
      </c>
      <c r="I18" s="1774">
        <f>ID!I49</f>
        <v>7201.0499999999993</v>
      </c>
      <c r="J18" s="1775">
        <f>ID!J49</f>
        <v>485108.90263689024</v>
      </c>
      <c r="K18" s="1770">
        <f>ID!K49</f>
        <v>46683</v>
      </c>
      <c r="L18" s="24"/>
      <c r="M18" s="1804"/>
    </row>
    <row r="19" spans="1:13" ht="12.75" x14ac:dyDescent="0.2">
      <c r="A19" s="591" t="s">
        <v>1914</v>
      </c>
      <c r="B19" s="823">
        <f>IL!B107</f>
        <v>609881.08565907157</v>
      </c>
      <c r="C19" s="1771">
        <f>IL!C107</f>
        <v>4583447.171756085</v>
      </c>
      <c r="D19" s="1771">
        <f>IL!D107</f>
        <v>1826990.9470000002</v>
      </c>
      <c r="E19" s="1771">
        <f>IL!E107</f>
        <v>3449.23315</v>
      </c>
      <c r="F19" s="1771">
        <f>IL!F107</f>
        <v>291775.93199999991</v>
      </c>
      <c r="G19" s="1771">
        <f>IL!G107</f>
        <v>0</v>
      </c>
      <c r="H19" s="1771">
        <f>IL!H107</f>
        <v>42121.572839999993</v>
      </c>
      <c r="I19" s="1774">
        <f>IL!I107</f>
        <v>55515.954999999994</v>
      </c>
      <c r="J19" s="1775">
        <f>IL!J107</f>
        <v>2363593.5317660868</v>
      </c>
      <c r="K19" s="1770">
        <f>IL!K107</f>
        <v>177919</v>
      </c>
      <c r="L19" s="24"/>
      <c r="M19" s="1804"/>
    </row>
    <row r="20" spans="1:13" ht="12.75" x14ac:dyDescent="0.2">
      <c r="A20" s="591" t="s">
        <v>1915</v>
      </c>
      <c r="B20" s="823">
        <f>IN!B97</f>
        <v>401069.98066277901</v>
      </c>
      <c r="C20" s="1771">
        <f>IN!C97</f>
        <v>2915742.7373387148</v>
      </c>
      <c r="D20" s="1771">
        <f>IN!D97</f>
        <v>1303584.8110000005</v>
      </c>
      <c r="E20" s="1771">
        <f>IN!E97</f>
        <v>1535.5160799999999</v>
      </c>
      <c r="F20" s="1771">
        <f>IN!F97</f>
        <v>132183.62100000004</v>
      </c>
      <c r="G20" s="1771">
        <f>IN!G97</f>
        <v>0</v>
      </c>
      <c r="H20" s="1771">
        <f>IN!H97</f>
        <v>61692.294130000002</v>
      </c>
      <c r="I20" s="1774">
        <f>IN!I97</f>
        <v>23935.425999999996</v>
      </c>
      <c r="J20" s="1775">
        <f>IN!J97</f>
        <v>1392811.0691287138</v>
      </c>
      <c r="K20" s="1770">
        <f>IN!K97</f>
        <v>130750</v>
      </c>
      <c r="L20" s="24"/>
      <c r="M20" s="1804"/>
    </row>
    <row r="21" spans="1:13" ht="12.75" x14ac:dyDescent="0.2">
      <c r="A21" s="591" t="s">
        <v>1916</v>
      </c>
      <c r="B21" s="823">
        <f>IA!B104</f>
        <v>201353.19157853565</v>
      </c>
      <c r="C21" s="1771">
        <f>IA!C104</f>
        <v>1444373.4427179669</v>
      </c>
      <c r="D21" s="1771">
        <f>IA!D104</f>
        <v>604894.56900000025</v>
      </c>
      <c r="E21" s="1771">
        <f>IA!E104</f>
        <v>173.29584</v>
      </c>
      <c r="F21" s="1771">
        <f>IA!F104</f>
        <v>63592.817000000017</v>
      </c>
      <c r="G21" s="1771">
        <f>IA!G104</f>
        <v>0</v>
      </c>
      <c r="H21" s="1771">
        <f>IA!H104</f>
        <v>13551.95138</v>
      </c>
      <c r="I21" s="1774">
        <f>IA!I104</f>
        <v>16628.183000000005</v>
      </c>
      <c r="J21" s="1775">
        <f>IA!J104</f>
        <v>745532.6264979674</v>
      </c>
      <c r="K21" s="1770">
        <f>IA!K104</f>
        <v>70259</v>
      </c>
      <c r="L21" s="24"/>
      <c r="M21" s="1804"/>
    </row>
    <row r="22" spans="1:13" ht="12.75" x14ac:dyDescent="0.2">
      <c r="A22" s="591" t="s">
        <v>1917</v>
      </c>
      <c r="B22" s="823">
        <f>KS!B110</f>
        <v>191353.11318255149</v>
      </c>
      <c r="C22" s="1771">
        <f>KS!C110</f>
        <v>1479815.7273269293</v>
      </c>
      <c r="D22" s="1771">
        <f>KS!D110</f>
        <v>672705.17200000002</v>
      </c>
      <c r="E22" s="1771">
        <f>KS!E110</f>
        <v>7.9931400000000004</v>
      </c>
      <c r="F22" s="1771">
        <f>KS!F110</f>
        <v>100996.677</v>
      </c>
      <c r="G22" s="1771">
        <f>KS!G110</f>
        <v>0</v>
      </c>
      <c r="H22" s="1771">
        <f>KS!H110</f>
        <v>14129.882030000001</v>
      </c>
      <c r="I22" s="1774">
        <f>KS!I110</f>
        <v>13348.019999999997</v>
      </c>
      <c r="J22" s="1775">
        <f>KS!J110</f>
        <v>678627.98315693007</v>
      </c>
      <c r="K22" s="1770">
        <f>KS!K110</f>
        <v>60458</v>
      </c>
      <c r="L22" s="24"/>
      <c r="M22" s="1804"/>
    </row>
    <row r="23" spans="1:13" ht="12.75" x14ac:dyDescent="0.2">
      <c r="A23" s="591" t="s">
        <v>1918</v>
      </c>
      <c r="B23" s="823">
        <f>KY!B125</f>
        <v>291660.32272540184</v>
      </c>
      <c r="C23" s="1771">
        <f>KY!C125</f>
        <v>2549801.0084243445</v>
      </c>
      <c r="D23" s="1771">
        <f>KY!D125</f>
        <v>1231815.6109999991</v>
      </c>
      <c r="E23" s="1771">
        <f>KY!E125</f>
        <v>14654.05581</v>
      </c>
      <c r="F23" s="1771">
        <f>KY!F125</f>
        <v>128077.81799999994</v>
      </c>
      <c r="G23" s="1771">
        <f>KY!G125</f>
        <v>0</v>
      </c>
      <c r="H23" s="1771">
        <f>KY!H125</f>
        <v>47672.675339999994</v>
      </c>
      <c r="I23" s="1774">
        <f>KY!I125</f>
        <v>16836.982999999997</v>
      </c>
      <c r="J23" s="1775">
        <f>KY!J125</f>
        <v>1110743.8652743443</v>
      </c>
      <c r="K23" s="1770">
        <f>KY!K125</f>
        <v>102245</v>
      </c>
      <c r="L23" s="24"/>
      <c r="M23" s="1804"/>
    </row>
    <row r="24" spans="1:13" ht="12.75" x14ac:dyDescent="0.2">
      <c r="A24" s="591" t="s">
        <v>1919</v>
      </c>
      <c r="B24" s="823">
        <f>LA!B69</f>
        <v>280549.074216293</v>
      </c>
      <c r="C24" s="1771">
        <f>LA!C69</f>
        <v>2628032.9580205046</v>
      </c>
      <c r="D24" s="1771">
        <f>LA!D69</f>
        <v>1270593.6749999996</v>
      </c>
      <c r="E24" s="1771">
        <f>LA!E69</f>
        <v>37414.661329999995</v>
      </c>
      <c r="F24" s="1771">
        <f>LA!F69</f>
        <v>130704.25499999996</v>
      </c>
      <c r="G24" s="1771">
        <f>LA!G69</f>
        <v>0</v>
      </c>
      <c r="H24" s="1771">
        <f>LA!H69</f>
        <v>26378.539289999997</v>
      </c>
      <c r="I24" s="1774">
        <f>LA!I69</f>
        <v>17907.002000000004</v>
      </c>
      <c r="J24" s="1775">
        <f>LA!J69</f>
        <v>1145034.825400505</v>
      </c>
      <c r="K24" s="1770">
        <f>LA!K69</f>
        <v>89960</v>
      </c>
      <c r="L24" s="24"/>
      <c r="M24" s="1804"/>
    </row>
    <row r="25" spans="1:13" ht="12.75" x14ac:dyDescent="0.2">
      <c r="A25" s="591" t="s">
        <v>1921</v>
      </c>
      <c r="B25" s="823">
        <f>ME!B21</f>
        <v>111266.16159736701</v>
      </c>
      <c r="C25" s="1771">
        <f>ME!C21</f>
        <v>1062027.2565390258</v>
      </c>
      <c r="D25" s="1771">
        <f>ME!D21</f>
        <v>534426.61500000011</v>
      </c>
      <c r="E25" s="1771">
        <f>ME!E21</f>
        <v>676.81921</v>
      </c>
      <c r="F25" s="1771">
        <f>ME!F21</f>
        <v>46113.173999999999</v>
      </c>
      <c r="G25" s="1771">
        <f>ME!G21</f>
        <v>0</v>
      </c>
      <c r="H25" s="1771">
        <f>ME!H21</f>
        <v>20572.243340000001</v>
      </c>
      <c r="I25" s="1774">
        <f>ME!I21</f>
        <v>7338.8290000000006</v>
      </c>
      <c r="J25" s="1775">
        <f>ME!J21</f>
        <v>452899.57598902599</v>
      </c>
      <c r="K25" s="1770">
        <f>ME!K21</f>
        <v>42168</v>
      </c>
      <c r="L25" s="24"/>
      <c r="M25" s="1804"/>
    </row>
    <row r="26" spans="1:13" ht="12.75" x14ac:dyDescent="0.2">
      <c r="A26" s="591" t="s">
        <v>1922</v>
      </c>
      <c r="B26" s="823">
        <f>MD!B29</f>
        <v>380317.32565230603</v>
      </c>
      <c r="C26" s="1771">
        <f>MD!C29</f>
        <v>3019652.5463262498</v>
      </c>
      <c r="D26" s="1771">
        <f>MD!D29</f>
        <v>1426103.41</v>
      </c>
      <c r="E26" s="1771">
        <f>MD!E29</f>
        <v>11545.51865</v>
      </c>
      <c r="F26" s="1771">
        <f>MD!F29</f>
        <v>348139.55900000001</v>
      </c>
      <c r="G26" s="1771">
        <f>MD!G29</f>
        <v>0</v>
      </c>
      <c r="H26" s="1771">
        <f>MD!H29</f>
        <v>22708.333209999997</v>
      </c>
      <c r="I26" s="1774">
        <f>MD!I29</f>
        <v>31114.665999999997</v>
      </c>
      <c r="J26" s="1775">
        <f>MD!J29</f>
        <v>1180041.05946625</v>
      </c>
      <c r="K26" s="1770">
        <f>MD!K29</f>
        <v>83474</v>
      </c>
      <c r="L26" s="24"/>
      <c r="M26" s="1804"/>
    </row>
    <row r="27" spans="1:13" ht="12.75" x14ac:dyDescent="0.2">
      <c r="A27" s="591" t="s">
        <v>1957</v>
      </c>
      <c r="B27" s="823">
        <f>MA!B19</f>
        <v>310648.80218142038</v>
      </c>
      <c r="C27" s="1771">
        <f>MA!C19</f>
        <v>2807487.378395224</v>
      </c>
      <c r="D27" s="1771">
        <f>MA!D19</f>
        <v>1174017.7059999998</v>
      </c>
      <c r="E27" s="1771">
        <f>MA!E19</f>
        <v>10594.493920000001</v>
      </c>
      <c r="F27" s="1771">
        <f>MA!F19</f>
        <v>245746.766</v>
      </c>
      <c r="G27" s="1771">
        <f>MA!G19</f>
        <v>0</v>
      </c>
      <c r="H27" s="1771">
        <f>MA!H19</f>
        <v>25009.745000000003</v>
      </c>
      <c r="I27" s="1774">
        <f>MA!I19</f>
        <v>36309.773999999998</v>
      </c>
      <c r="J27" s="1775">
        <f>MA!J19</f>
        <v>1315808.8934752238</v>
      </c>
      <c r="K27" s="1770">
        <f>MA!K19</f>
        <v>87015</v>
      </c>
      <c r="L27" s="24"/>
      <c r="M27" s="1804"/>
    </row>
    <row r="28" spans="1:13" ht="12.75" x14ac:dyDescent="0.2">
      <c r="A28" s="591" t="s">
        <v>1958</v>
      </c>
      <c r="B28" s="823">
        <f>MI!B88</f>
        <v>570662.29094221268</v>
      </c>
      <c r="C28" s="1771">
        <f>MI!C88</f>
        <v>4035413.4285371951</v>
      </c>
      <c r="D28" s="1771">
        <f>MI!D88</f>
        <v>2049343.3920000005</v>
      </c>
      <c r="E28" s="1771">
        <f>MI!E88</f>
        <v>12460.956829999999</v>
      </c>
      <c r="F28" s="1771">
        <f>MI!F88</f>
        <v>210600.614</v>
      </c>
      <c r="G28" s="1771">
        <f>MI!G88</f>
        <v>0</v>
      </c>
      <c r="H28" s="1771">
        <f>MI!H88</f>
        <v>51353.259969999999</v>
      </c>
      <c r="I28" s="1774">
        <f>MI!I88</f>
        <v>39205.634000000005</v>
      </c>
      <c r="J28" s="1775">
        <f>MI!J88</f>
        <v>1672449.5717371942</v>
      </c>
      <c r="K28" s="1770">
        <f>MI!K88</f>
        <v>158946</v>
      </c>
      <c r="L28" s="24"/>
      <c r="M28" s="1804"/>
    </row>
    <row r="29" spans="1:13" ht="12.75" x14ac:dyDescent="0.2">
      <c r="A29" s="591" t="s">
        <v>1959</v>
      </c>
      <c r="B29" s="823">
        <f>MN!B92</f>
        <v>318061.62884605135</v>
      </c>
      <c r="C29" s="1771">
        <f>MN!C92</f>
        <v>2778320.7001481354</v>
      </c>
      <c r="D29" s="1771">
        <f>MN!D92</f>
        <v>1138801.716</v>
      </c>
      <c r="E29" s="1771">
        <f>MN!E92</f>
        <v>4403.45082</v>
      </c>
      <c r="F29" s="1771">
        <f>MN!F92</f>
        <v>120935.61599999994</v>
      </c>
      <c r="G29" s="1771">
        <f>MN!G92</f>
        <v>0</v>
      </c>
      <c r="H29" s="1771">
        <f>MN!H92</f>
        <v>98419.458009999988</v>
      </c>
      <c r="I29" s="1774">
        <f>MN!I92</f>
        <v>31790.951999999987</v>
      </c>
      <c r="J29" s="1775">
        <f>MN!J92</f>
        <v>1383969.507318136</v>
      </c>
      <c r="K29" s="1770">
        <f>MN!K92</f>
        <v>120334</v>
      </c>
      <c r="L29" s="24"/>
      <c r="M29" s="1804"/>
    </row>
    <row r="30" spans="1:13" ht="12.75" x14ac:dyDescent="0.2">
      <c r="A30" s="591" t="s">
        <v>1960</v>
      </c>
      <c r="B30" s="823">
        <f>MS!B87</f>
        <v>189084.6914617288</v>
      </c>
      <c r="C30" s="1771">
        <f>MS!C87</f>
        <v>1778520.1783075512</v>
      </c>
      <c r="D30" s="1771">
        <f>MS!D87</f>
        <v>854730.77300000016</v>
      </c>
      <c r="E30" s="1771">
        <f>MS!E87</f>
        <v>9645.6875899999995</v>
      </c>
      <c r="F30" s="1771">
        <f>MS!F87</f>
        <v>74722.057000000001</v>
      </c>
      <c r="G30" s="1771">
        <f>MS!G87</f>
        <v>0</v>
      </c>
      <c r="H30" s="1771">
        <f>MS!H87</f>
        <v>26550.327239999999</v>
      </c>
      <c r="I30" s="1774">
        <f>MS!I87</f>
        <v>9907.0150000000031</v>
      </c>
      <c r="J30" s="1775">
        <f>MS!J87</f>
        <v>802964.3184775518</v>
      </c>
      <c r="K30" s="1770">
        <f>MS!K87</f>
        <v>67824</v>
      </c>
      <c r="L30" s="24"/>
      <c r="M30" s="1804"/>
    </row>
    <row r="31" spans="1:13" ht="12.75" x14ac:dyDescent="0.2">
      <c r="A31" s="591" t="s">
        <v>1923</v>
      </c>
      <c r="B31" s="823">
        <f>MO!B120</f>
        <v>434373.31253955403</v>
      </c>
      <c r="C31" s="1771">
        <f>MO!C120</f>
        <v>3697993.7253195797</v>
      </c>
      <c r="D31" s="1771">
        <f>MO!D120</f>
        <v>1673700.237</v>
      </c>
      <c r="E31" s="1771">
        <f>MO!E120</f>
        <v>66048.501240000012</v>
      </c>
      <c r="F31" s="1771">
        <f>MO!F120</f>
        <v>173311.05300000004</v>
      </c>
      <c r="G31" s="1771">
        <f>MO!G120</f>
        <v>0</v>
      </c>
      <c r="H31" s="1771">
        <f>MO!H120</f>
        <v>125502.42021000001</v>
      </c>
      <c r="I31" s="1774">
        <f>MO!I120</f>
        <v>27504.55799999999</v>
      </c>
      <c r="J31" s="1775">
        <f>MO!J120</f>
        <v>1631926.9558695785</v>
      </c>
      <c r="K31" s="1770">
        <f>MO!K120</f>
        <v>143204</v>
      </c>
      <c r="L31" s="24"/>
      <c r="M31" s="1804"/>
    </row>
    <row r="32" spans="1:13" ht="12.75" x14ac:dyDescent="0.2">
      <c r="A32" s="591" t="s">
        <v>1924</v>
      </c>
      <c r="B32" s="823">
        <f>MT!B61</f>
        <v>90230.685284639607</v>
      </c>
      <c r="C32" s="1771">
        <f>MT!C61</f>
        <v>780981.62427830161</v>
      </c>
      <c r="D32" s="1771">
        <f>MT!D61</f>
        <v>333857.82500000001</v>
      </c>
      <c r="E32" s="1771">
        <f>MT!E61</f>
        <v>2655.0262699999998</v>
      </c>
      <c r="F32" s="1771">
        <f>MT!F61</f>
        <v>41530.729999999996</v>
      </c>
      <c r="G32" s="1771">
        <f>MT!G61</f>
        <v>0</v>
      </c>
      <c r="H32" s="1771">
        <f>MT!H61</f>
        <v>10874.681690000001</v>
      </c>
      <c r="I32" s="1774">
        <f>MT!I61</f>
        <v>4613.5580000000009</v>
      </c>
      <c r="J32" s="1775">
        <f>MT!J61</f>
        <v>387449.80331830157</v>
      </c>
      <c r="K32" s="1770">
        <f>MT!K61</f>
        <v>36549</v>
      </c>
      <c r="L32" s="24"/>
      <c r="M32" s="1804"/>
    </row>
    <row r="33" spans="1:13" ht="12.75" x14ac:dyDescent="0.2">
      <c r="A33" s="591" t="s">
        <v>1925</v>
      </c>
      <c r="B33" s="823">
        <f>NE!B98</f>
        <v>127254.9886672603</v>
      </c>
      <c r="C33" s="1771">
        <f>NE!C98</f>
        <v>1191639.173821731</v>
      </c>
      <c r="D33" s="1771">
        <f>NE!D98</f>
        <v>554786.78699999989</v>
      </c>
      <c r="E33" s="1771">
        <f>NE!E98</f>
        <v>12507.49134</v>
      </c>
      <c r="F33" s="1771">
        <f>NE!F98</f>
        <v>56840.851999999999</v>
      </c>
      <c r="G33" s="1771">
        <f>NE!G98</f>
        <v>0</v>
      </c>
      <c r="H33" s="1771">
        <f>NE!H98</f>
        <v>41119.202219999999</v>
      </c>
      <c r="I33" s="1774">
        <f>NE!I98</f>
        <v>10956.364999999996</v>
      </c>
      <c r="J33" s="1775">
        <f>NE!J98</f>
        <v>515428.47626173095</v>
      </c>
      <c r="K33" s="1770">
        <f>NE!K98</f>
        <v>48273</v>
      </c>
      <c r="L33" s="24"/>
      <c r="M33" s="1804"/>
    </row>
    <row r="34" spans="1:13" ht="12.75" x14ac:dyDescent="0.2">
      <c r="A34" s="591" t="s">
        <v>1926</v>
      </c>
      <c r="B34" s="823">
        <f>NV!B22</f>
        <v>214638.51504670267</v>
      </c>
      <c r="C34" s="1771">
        <f>NV!C22</f>
        <v>2078261.1164569231</v>
      </c>
      <c r="D34" s="1771">
        <f>NV!D22</f>
        <v>974512.73499999987</v>
      </c>
      <c r="E34" s="1771">
        <f>NV!E22</f>
        <v>15074.21992</v>
      </c>
      <c r="F34" s="1771">
        <f>NV!F22</f>
        <v>112421.07500000001</v>
      </c>
      <c r="G34" s="1771">
        <f>NV!G22</f>
        <v>0</v>
      </c>
      <c r="H34" s="1771">
        <f>NV!H22</f>
        <v>16434.902890000001</v>
      </c>
      <c r="I34" s="1774">
        <f>NV!I22</f>
        <v>11025.007</v>
      </c>
      <c r="J34" s="1775">
        <f>NV!J22</f>
        <v>948793.1766469233</v>
      </c>
      <c r="K34" s="1770">
        <f>NV!K22</f>
        <v>77111</v>
      </c>
      <c r="L34" s="24"/>
      <c r="M34" s="1804"/>
    </row>
    <row r="35" spans="1:13" ht="12.75" x14ac:dyDescent="0.2">
      <c r="A35" s="591" t="s">
        <v>1927</v>
      </c>
      <c r="B35" s="823">
        <f>NH!B15</f>
        <v>102682.347097694</v>
      </c>
      <c r="C35" s="1771">
        <f>NH!C15</f>
        <v>772524.95284654212</v>
      </c>
      <c r="D35" s="1771">
        <f>NH!D15</f>
        <v>334889.98899999994</v>
      </c>
      <c r="E35" s="1771">
        <f>NH!E15</f>
        <v>413.21067999999997</v>
      </c>
      <c r="F35" s="1771">
        <f>NH!F15</f>
        <v>61660.374000000003</v>
      </c>
      <c r="G35" s="1771">
        <f>NH!G15</f>
        <v>0</v>
      </c>
      <c r="H35" s="1771">
        <f>NH!H15</f>
        <v>7717.4517799999994</v>
      </c>
      <c r="I35" s="1774">
        <f>NH!I15</f>
        <v>8469.1570000000011</v>
      </c>
      <c r="J35" s="1775">
        <f>NH!J15</f>
        <v>359374.77038654214</v>
      </c>
      <c r="K35" s="1770">
        <f>NH!K15</f>
        <v>31161</v>
      </c>
      <c r="L35" s="24"/>
      <c r="M35" s="1804"/>
    </row>
    <row r="36" spans="1:13" ht="12.75" x14ac:dyDescent="0.2">
      <c r="A36" s="591" t="s">
        <v>1928</v>
      </c>
      <c r="B36" s="823">
        <f>NJ!B26</f>
        <v>340561.39728128794</v>
      </c>
      <c r="C36" s="1771">
        <f>NJ!C26</f>
        <v>2225449.3449650109</v>
      </c>
      <c r="D36" s="1771">
        <f>NJ!D26</f>
        <v>1085500.5009999999</v>
      </c>
      <c r="E36" s="1771">
        <f>NJ!E26</f>
        <v>1174.7849799999999</v>
      </c>
      <c r="F36" s="1771">
        <f>NJ!F26</f>
        <v>230501.261</v>
      </c>
      <c r="G36" s="1771">
        <f>NJ!G26</f>
        <v>0</v>
      </c>
      <c r="H36" s="1771">
        <f>NJ!H26</f>
        <v>21031.705990000002</v>
      </c>
      <c r="I36" s="1774">
        <f>NJ!I26</f>
        <v>39871.930999999997</v>
      </c>
      <c r="J36" s="1775">
        <f>NJ!J26</f>
        <v>847369.16099501087</v>
      </c>
      <c r="K36" s="1770">
        <f>NJ!K26</f>
        <v>77157</v>
      </c>
      <c r="L36" s="24"/>
      <c r="M36" s="1804"/>
    </row>
    <row r="37" spans="1:13" ht="12.75" x14ac:dyDescent="0.2">
      <c r="A37" s="591" t="s">
        <v>1929</v>
      </c>
      <c r="B37" s="823">
        <f>NM!B38</f>
        <v>156595.4365325617</v>
      </c>
      <c r="C37" s="1771">
        <f>NM!C38</f>
        <v>1545337.0559743354</v>
      </c>
      <c r="D37" s="1771">
        <f>NM!D38</f>
        <v>795765.03099999996</v>
      </c>
      <c r="E37" s="1771">
        <f>NM!E38</f>
        <v>2910.3494600000004</v>
      </c>
      <c r="F37" s="1771">
        <f>NM!F38</f>
        <v>66098.458999999988</v>
      </c>
      <c r="G37" s="1771">
        <f>NM!G38</f>
        <v>0</v>
      </c>
      <c r="H37" s="1771">
        <f>NM!H38</f>
        <v>15966.558499999999</v>
      </c>
      <c r="I37" s="1774">
        <f>NM!I38</f>
        <v>10000.103999999998</v>
      </c>
      <c r="J37" s="1775">
        <f>NM!J38</f>
        <v>654596.55401433504</v>
      </c>
      <c r="K37" s="1770">
        <f>NM!K38</f>
        <v>53854</v>
      </c>
      <c r="L37" s="24"/>
      <c r="M37" s="1804"/>
    </row>
    <row r="38" spans="1:13" ht="12.75" x14ac:dyDescent="0.2">
      <c r="A38" s="591" t="s">
        <v>1930</v>
      </c>
      <c r="B38" s="823">
        <f>NY!B67</f>
        <v>747146.39599042875</v>
      </c>
      <c r="C38" s="1771">
        <f>NY!C67</f>
        <v>6283122.9143686173</v>
      </c>
      <c r="D38" s="1771">
        <f>NY!D67</f>
        <v>2440257.4010000005</v>
      </c>
      <c r="E38" s="1771">
        <f>NY!E67</f>
        <v>65806.815690000003</v>
      </c>
      <c r="F38" s="1771">
        <f>NY!F67</f>
        <v>574108.89300000004</v>
      </c>
      <c r="G38" s="1771">
        <f>NY!G67</f>
        <v>0</v>
      </c>
      <c r="H38" s="1771">
        <f>NY!H67</f>
        <v>101714.94787</v>
      </c>
      <c r="I38" s="1774">
        <f>NY!I67</f>
        <v>75368.459999999977</v>
      </c>
      <c r="J38" s="1775">
        <f>NY!J67</f>
        <v>3025866.3968086164</v>
      </c>
      <c r="K38" s="1770">
        <f>NY!K67</f>
        <v>221835</v>
      </c>
      <c r="L38" s="24"/>
      <c r="M38" s="1804"/>
    </row>
    <row r="39" spans="1:13" ht="12.75" x14ac:dyDescent="0.2">
      <c r="A39" s="591" t="s">
        <v>1931</v>
      </c>
      <c r="B39" s="823">
        <f>NC!B105</f>
        <v>728177.81083388103</v>
      </c>
      <c r="C39" s="1771">
        <f>NC!C105</f>
        <v>7308631.1478498289</v>
      </c>
      <c r="D39" s="1771">
        <f>NC!D105</f>
        <v>3982710.1029999992</v>
      </c>
      <c r="E39" s="1771">
        <f>NC!E105</f>
        <v>19818.287820000001</v>
      </c>
      <c r="F39" s="1771">
        <f>NC!F105</f>
        <v>494053.57199999987</v>
      </c>
      <c r="G39" s="1771">
        <f>NC!G105</f>
        <v>0</v>
      </c>
      <c r="H39" s="1771">
        <f>NC!H105</f>
        <v>92298.955009999976</v>
      </c>
      <c r="I39" s="1774">
        <f>NC!I105</f>
        <v>55225.21100000001</v>
      </c>
      <c r="J39" s="1775">
        <f>NC!J105</f>
        <v>2664525.0190198291</v>
      </c>
      <c r="K39" s="1770">
        <f>NC!K105</f>
        <v>241347</v>
      </c>
      <c r="L39" s="24"/>
      <c r="M39" s="1804"/>
    </row>
    <row r="40" spans="1:13" ht="12.75" x14ac:dyDescent="0.2">
      <c r="A40" s="591" t="s">
        <v>1932</v>
      </c>
      <c r="B40" s="823">
        <f>ND!B58</f>
        <v>51265.321964605209</v>
      </c>
      <c r="C40" s="1771">
        <f>ND!C58</f>
        <v>412760.76530152047</v>
      </c>
      <c r="D40" s="1771">
        <f>ND!D58</f>
        <v>173799.25499999998</v>
      </c>
      <c r="E40" s="1771">
        <f>ND!E58</f>
        <v>6300.5173699999996</v>
      </c>
      <c r="F40" s="1771">
        <f>ND!F58</f>
        <v>23387.233000000004</v>
      </c>
      <c r="G40" s="1771">
        <f>ND!G58</f>
        <v>0</v>
      </c>
      <c r="H40" s="1771">
        <f>ND!H58</f>
        <v>6161.9712199999994</v>
      </c>
      <c r="I40" s="1774">
        <f>ND!I58</f>
        <v>3332.3850000000011</v>
      </c>
      <c r="J40" s="1775">
        <f>ND!J58</f>
        <v>199779.40371152037</v>
      </c>
      <c r="K40" s="1770">
        <f>ND!K58</f>
        <v>19601</v>
      </c>
      <c r="L40" s="24"/>
      <c r="M40" s="1804"/>
    </row>
    <row r="41" spans="1:13" ht="12.75" x14ac:dyDescent="0.2">
      <c r="A41" s="591" t="s">
        <v>1933</v>
      </c>
      <c r="B41" s="823">
        <f>OH!B93</f>
        <v>753809.0749275604</v>
      </c>
      <c r="C41" s="1771">
        <f>OH!C93</f>
        <v>8692249.2076426335</v>
      </c>
      <c r="D41" s="1771">
        <f>OH!D93</f>
        <v>2389949.8249999997</v>
      </c>
      <c r="E41" s="1771">
        <f>OH!E93</f>
        <v>14032.15258</v>
      </c>
      <c r="F41" s="1771">
        <f>OH!F93</f>
        <v>281492.84899999993</v>
      </c>
      <c r="G41" s="1771">
        <f>OH!G93</f>
        <v>0</v>
      </c>
      <c r="H41" s="1771">
        <f>OH!H93</f>
        <v>3164823.1325200005</v>
      </c>
      <c r="I41" s="1774">
        <f>OH!I93</f>
        <v>51770.126999999971</v>
      </c>
      <c r="J41" s="1775">
        <f>OH!J93</f>
        <v>2790181.121542633</v>
      </c>
      <c r="K41" s="1770">
        <f>OH!K93</f>
        <v>240803</v>
      </c>
      <c r="L41" s="24"/>
      <c r="M41" s="1804"/>
    </row>
    <row r="42" spans="1:13" ht="12.75" x14ac:dyDescent="0.2">
      <c r="A42" s="591" t="s">
        <v>1934</v>
      </c>
      <c r="B42" s="823">
        <f>OK!B82</f>
        <v>300100.46009155153</v>
      </c>
      <c r="C42" s="1771">
        <f>OK!C82</f>
        <v>3258053.3440957884</v>
      </c>
      <c r="D42" s="1771">
        <f>OK!D82</f>
        <v>1915539.2240000004</v>
      </c>
      <c r="E42" s="1771">
        <f>OK!E82</f>
        <v>7611.2979700000005</v>
      </c>
      <c r="F42" s="1771">
        <f>OK!F82</f>
        <v>144156.58100000003</v>
      </c>
      <c r="G42" s="1771">
        <f>OK!G82</f>
        <v>0</v>
      </c>
      <c r="H42" s="1771">
        <f>OK!H82</f>
        <v>140425.12847999998</v>
      </c>
      <c r="I42" s="1774">
        <f>OK!I82</f>
        <v>19385.332000000002</v>
      </c>
      <c r="J42" s="1775">
        <f>OK!J82</f>
        <v>1030935.7806457891</v>
      </c>
      <c r="K42" s="1770">
        <f>OK!K82</f>
        <v>97839</v>
      </c>
      <c r="L42" s="24"/>
      <c r="M42" s="1804"/>
    </row>
    <row r="43" spans="1:13" ht="12.75" x14ac:dyDescent="0.2">
      <c r="A43" s="591" t="s">
        <v>1935</v>
      </c>
      <c r="B43" s="823">
        <f>OR!B41</f>
        <v>297039.13487520971</v>
      </c>
      <c r="C43" s="1771">
        <f>OR!C41</f>
        <v>2862576.7070823708</v>
      </c>
      <c r="D43" s="1771">
        <f>OR!D41</f>
        <v>1325174.3949999998</v>
      </c>
      <c r="E43" s="1771">
        <f>OR!E41</f>
        <v>28463.9103</v>
      </c>
      <c r="F43" s="1771">
        <f>OR!F41</f>
        <v>160262.37</v>
      </c>
      <c r="G43" s="1771">
        <f>OR!G41</f>
        <v>0</v>
      </c>
      <c r="H43" s="1771">
        <f>OR!H41</f>
        <v>39141.080149999994</v>
      </c>
      <c r="I43" s="1774">
        <f>OR!I41</f>
        <v>18661.861000000004</v>
      </c>
      <c r="J43" s="1775">
        <f>OR!J41</f>
        <v>1290873.0906323704</v>
      </c>
      <c r="K43" s="1770">
        <f>OR!K41</f>
        <v>103494</v>
      </c>
      <c r="L43" s="24"/>
      <c r="M43" s="1804"/>
    </row>
    <row r="44" spans="1:13" ht="12.75" x14ac:dyDescent="0.2">
      <c r="A44" s="591" t="s">
        <v>1937</v>
      </c>
      <c r="B44" s="823">
        <f>PA!B72</f>
        <v>793321.11430463777</v>
      </c>
      <c r="C44" s="1771">
        <f>PA!C72</f>
        <v>5547696.2830134891</v>
      </c>
      <c r="D44" s="1771">
        <f>PA!D72</f>
        <v>2510819.3229999999</v>
      </c>
      <c r="E44" s="1771">
        <f>PA!E72</f>
        <v>27340.301660000001</v>
      </c>
      <c r="F44" s="1771">
        <f>PA!F72</f>
        <v>347612.4279999999</v>
      </c>
      <c r="G44" s="1771">
        <f>PA!G72</f>
        <v>0</v>
      </c>
      <c r="H44" s="1771">
        <f>PA!H72</f>
        <v>155327.50052</v>
      </c>
      <c r="I44" s="1774">
        <f>PA!I72</f>
        <v>66237.867999999988</v>
      </c>
      <c r="J44" s="1775">
        <f>PA!J72</f>
        <v>2440358.8618334909</v>
      </c>
      <c r="K44" s="1770">
        <f>PA!K72</f>
        <v>231712</v>
      </c>
      <c r="L44" s="24"/>
      <c r="M44" s="1804"/>
    </row>
    <row r="45" spans="1:13" ht="12.75" x14ac:dyDescent="0.2">
      <c r="A45" s="591" t="s">
        <v>1938</v>
      </c>
      <c r="B45" s="823">
        <f>RI!B10</f>
        <v>61078.382539049009</v>
      </c>
      <c r="C45" s="1771">
        <f>RI!C10</f>
        <v>558899.9831930967</v>
      </c>
      <c r="D45" s="1771">
        <f>RI!D10</f>
        <v>221673.64299999998</v>
      </c>
      <c r="E45" s="1771">
        <f>RI!E10</f>
        <v>7750.3083399999987</v>
      </c>
      <c r="F45" s="1771">
        <f>RI!F10</f>
        <v>42568.654000000002</v>
      </c>
      <c r="G45" s="1771">
        <f>RI!G10</f>
        <v>0</v>
      </c>
      <c r="H45" s="1771">
        <f>RI!H10</f>
        <v>31825.355669999997</v>
      </c>
      <c r="I45" s="1774">
        <f>RI!I10</f>
        <v>5111.2429999999995</v>
      </c>
      <c r="J45" s="1775">
        <f>RI!J10</f>
        <v>249970.77918309672</v>
      </c>
      <c r="K45" s="1770">
        <f>RI!K10</f>
        <v>19535</v>
      </c>
      <c r="L45" s="24"/>
      <c r="M45" s="1804"/>
    </row>
    <row r="46" spans="1:13" ht="12.75" x14ac:dyDescent="0.2">
      <c r="A46" s="591" t="s">
        <v>1939</v>
      </c>
      <c r="B46" s="823">
        <f>SC!B51</f>
        <v>400741.99991944013</v>
      </c>
      <c r="C46" s="1771">
        <f>SC!C51</f>
        <v>3849696.1835801415</v>
      </c>
      <c r="D46" s="1771">
        <f>SC!D51</f>
        <v>2142531.6989999996</v>
      </c>
      <c r="E46" s="1771">
        <f>SC!E51</f>
        <v>8916.0875699999997</v>
      </c>
      <c r="F46" s="1771">
        <f>SC!F51</f>
        <v>267228.77999999997</v>
      </c>
      <c r="G46" s="1771">
        <f>SC!G51</f>
        <v>0</v>
      </c>
      <c r="H46" s="1771">
        <f>SC!H51</f>
        <v>78900.456149999998</v>
      </c>
      <c r="I46" s="1774">
        <f>SC!I51</f>
        <v>27913.488000000005</v>
      </c>
      <c r="J46" s="1775">
        <f>SC!J51</f>
        <v>1324205.6728601407</v>
      </c>
      <c r="K46" s="1770">
        <f>SC!K51</f>
        <v>138925</v>
      </c>
      <c r="L46" s="24"/>
      <c r="M46" s="1804"/>
    </row>
    <row r="47" spans="1:13" ht="12.75" x14ac:dyDescent="0.2">
      <c r="A47" s="591" t="s">
        <v>1940</v>
      </c>
      <c r="B47" s="823">
        <f>SD!B71</f>
        <v>64733.214899182101</v>
      </c>
      <c r="C47" s="1771">
        <f>SD!C71</f>
        <v>668431.34837286675</v>
      </c>
      <c r="D47" s="1771">
        <f>SD!D71</f>
        <v>242116.53900000002</v>
      </c>
      <c r="E47" s="1771">
        <f>SD!E71</f>
        <v>6771.2878799999999</v>
      </c>
      <c r="F47" s="1771">
        <f>SD!F71</f>
        <v>25108.961000000003</v>
      </c>
      <c r="G47" s="1771">
        <f>SD!G71</f>
        <v>0</v>
      </c>
      <c r="H47" s="1771">
        <f>SD!H71</f>
        <v>10749.895479999999</v>
      </c>
      <c r="I47" s="1774">
        <f>SD!I71</f>
        <v>4829.744999999999</v>
      </c>
      <c r="J47" s="1775">
        <f>SD!J71</f>
        <v>378854.92001286661</v>
      </c>
      <c r="K47" s="1770">
        <f>SD!K71</f>
        <v>30141</v>
      </c>
      <c r="L47" s="24"/>
      <c r="M47" s="1804"/>
    </row>
    <row r="48" spans="1:13" ht="12.75" x14ac:dyDescent="0.2">
      <c r="A48" s="591" t="s">
        <v>1941</v>
      </c>
      <c r="B48" s="823">
        <f>TN!B100</f>
        <v>465674.86639315635</v>
      </c>
      <c r="C48" s="1771">
        <f>TN!C100</f>
        <v>4407935.8302386329</v>
      </c>
      <c r="D48" s="1771">
        <f>TN!D100</f>
        <v>2274082.4089999995</v>
      </c>
      <c r="E48" s="1771">
        <f>TN!E100</f>
        <v>10738.421119999999</v>
      </c>
      <c r="F48" s="1771">
        <f>TN!F100</f>
        <v>263909.44400000002</v>
      </c>
      <c r="G48" s="1771">
        <f>TN!G100</f>
        <v>0</v>
      </c>
      <c r="H48" s="1771">
        <f>TN!H100</f>
        <v>78140.735929999995</v>
      </c>
      <c r="I48" s="1774">
        <f>TN!I100</f>
        <v>26806.552</v>
      </c>
      <c r="J48" s="1775">
        <f>TN!J100</f>
        <v>1754258.2681886316</v>
      </c>
      <c r="K48" s="1770">
        <f>TN!K100</f>
        <v>152841</v>
      </c>
      <c r="L48" s="24"/>
      <c r="M48" s="1804"/>
    </row>
    <row r="49" spans="1:14" ht="12.75" x14ac:dyDescent="0.2">
      <c r="A49" s="591" t="s">
        <v>1942</v>
      </c>
      <c r="B49" s="823">
        <f>TX!B259</f>
        <v>1574021.0729194144</v>
      </c>
      <c r="C49" s="1771">
        <f>TX!C259</f>
        <v>17079858.304455131</v>
      </c>
      <c r="D49" s="1771">
        <f>TX!D259</f>
        <v>8573040.0200000014</v>
      </c>
      <c r="E49" s="1771">
        <f>TX!E259</f>
        <v>20874.289970000002</v>
      </c>
      <c r="F49" s="1771">
        <f>TX!F259</f>
        <v>1433568.9769999997</v>
      </c>
      <c r="G49" s="1771">
        <f>TX!G259</f>
        <v>1189447.7201399999</v>
      </c>
      <c r="H49" s="1771">
        <f>TX!H259</f>
        <v>226764.14708</v>
      </c>
      <c r="I49" s="1774">
        <f>TX!I259</f>
        <v>105309.57499999998</v>
      </c>
      <c r="J49" s="1775">
        <f>TX!J259</f>
        <v>5530853.5752651282</v>
      </c>
      <c r="K49" s="1770">
        <f>TX!K259</f>
        <v>502257</v>
      </c>
      <c r="L49" s="24"/>
      <c r="M49" s="1804"/>
    </row>
    <row r="50" spans="1:14" ht="12.75" x14ac:dyDescent="0.2">
      <c r="A50" s="591" t="s">
        <v>1943</v>
      </c>
      <c r="B50" s="823">
        <f>UT!B34</f>
        <v>132570.83033068411</v>
      </c>
      <c r="C50" s="1771">
        <f>UT!C34</f>
        <v>1201769.6734256416</v>
      </c>
      <c r="D50" s="1771">
        <f>UT!D34</f>
        <v>504918.41500000004</v>
      </c>
      <c r="E50" s="1771">
        <f>UT!E34</f>
        <v>6238.4102899999998</v>
      </c>
      <c r="F50" s="1771">
        <f>UT!F34</f>
        <v>92695.006999999983</v>
      </c>
      <c r="G50" s="1771">
        <f>UT!G34</f>
        <v>0</v>
      </c>
      <c r="H50" s="1771">
        <f>UT!H34</f>
        <v>77368.569559999989</v>
      </c>
      <c r="I50" s="1774">
        <f>UT!I34</f>
        <v>8893.0199999999986</v>
      </c>
      <c r="J50" s="1775">
        <f>UT!J34</f>
        <v>511656.25157564128</v>
      </c>
      <c r="K50" s="1770">
        <f>UT!K34</f>
        <v>37074</v>
      </c>
      <c r="L50" s="24"/>
      <c r="M50" s="1804"/>
    </row>
    <row r="51" spans="1:14" ht="12.75" x14ac:dyDescent="0.2">
      <c r="A51" s="591" t="s">
        <v>1944</v>
      </c>
      <c r="B51" s="823">
        <f>VT!B19</f>
        <v>42120.477050718495</v>
      </c>
      <c r="C51" s="1771">
        <f>VT!C19</f>
        <v>321578.3168497571</v>
      </c>
      <c r="D51" s="1771">
        <f>VT!D19</f>
        <v>137559.10700000002</v>
      </c>
      <c r="E51" s="1771">
        <f>VT!E19</f>
        <v>3.70377</v>
      </c>
      <c r="F51" s="1771">
        <f>VT!F19</f>
        <v>19975.016000000003</v>
      </c>
      <c r="G51" s="1771">
        <f>VT!G19</f>
        <v>0</v>
      </c>
      <c r="H51" s="1771">
        <f>VT!H19</f>
        <v>4220.1362600000002</v>
      </c>
      <c r="I51" s="1774">
        <f>VT!I19</f>
        <v>3204.3039999999996</v>
      </c>
      <c r="J51" s="1775">
        <f>VT!J19</f>
        <v>156616.04981975711</v>
      </c>
      <c r="K51" s="1770">
        <f>VT!K19</f>
        <v>14752</v>
      </c>
      <c r="L51" s="24"/>
      <c r="M51" s="1804"/>
    </row>
    <row r="52" spans="1:14" ht="12.75" x14ac:dyDescent="0.2">
      <c r="A52" s="591" t="s">
        <v>1950</v>
      </c>
      <c r="B52" s="823">
        <f>VA!B138</f>
        <v>719916.37424210098</v>
      </c>
      <c r="C52" s="1771">
        <f>VA!C138</f>
        <v>5922115.7781246388</v>
      </c>
      <c r="D52" s="1771">
        <f>VA!D138</f>
        <v>3190306.2739999997</v>
      </c>
      <c r="E52" s="1771">
        <f>VA!E138</f>
        <v>19968.4529</v>
      </c>
      <c r="F52" s="1771">
        <f>VA!F138</f>
        <v>806718.89099999995</v>
      </c>
      <c r="G52" s="1771">
        <f>VA!G138</f>
        <v>0</v>
      </c>
      <c r="H52" s="1771">
        <f>VA!H138</f>
        <v>69695.187429999991</v>
      </c>
      <c r="I52" s="1774">
        <f>VA!I138</f>
        <v>47710.862999999976</v>
      </c>
      <c r="J52" s="1775">
        <f>VA!J138</f>
        <v>1787716.1097946393</v>
      </c>
      <c r="K52" s="1770">
        <f>VA!K138</f>
        <v>163113</v>
      </c>
      <c r="L52" s="24"/>
      <c r="M52" s="1804"/>
    </row>
    <row r="53" spans="1:14" ht="12.75" x14ac:dyDescent="0.2">
      <c r="A53" s="591" t="s">
        <v>1951</v>
      </c>
      <c r="B53" s="823">
        <f>WA!B44</f>
        <v>552291.39205903525</v>
      </c>
      <c r="C53" s="1771">
        <f>WA!C44</f>
        <v>4377268.3166245958</v>
      </c>
      <c r="D53" s="1771">
        <f>WA!D44</f>
        <v>2265561.639</v>
      </c>
      <c r="E53" s="1771">
        <f>WA!E44</f>
        <v>30965.263440000002</v>
      </c>
      <c r="F53" s="1771">
        <f>WA!F44</f>
        <v>444744.11099999986</v>
      </c>
      <c r="G53" s="1771">
        <f>WA!G44</f>
        <v>0</v>
      </c>
      <c r="H53" s="1771">
        <f>WA!H44</f>
        <v>77058.387119999999</v>
      </c>
      <c r="I53" s="1774">
        <f>WA!I44</f>
        <v>32870.135000000002</v>
      </c>
      <c r="J53" s="1775">
        <f>WA!J44</f>
        <v>1526068.7810645974</v>
      </c>
      <c r="K53" s="1770">
        <f>WA!K44</f>
        <v>138757</v>
      </c>
      <c r="L53" s="24"/>
      <c r="M53" s="1804"/>
    </row>
    <row r="54" spans="1:14" ht="12.75" x14ac:dyDescent="0.2">
      <c r="A54" s="591" t="s">
        <v>1952</v>
      </c>
      <c r="B54" s="823">
        <f>WV!B60</f>
        <v>140027.1083138753</v>
      </c>
      <c r="C54" s="1771">
        <f>WV!C60</f>
        <v>1971288.4256922267</v>
      </c>
      <c r="D54" s="1771">
        <f>WV!D60</f>
        <v>728133.348</v>
      </c>
      <c r="E54" s="1771">
        <f>WV!E60</f>
        <v>15649.521139999999</v>
      </c>
      <c r="F54" s="1771">
        <f>WV!F60</f>
        <v>41973.736000000004</v>
      </c>
      <c r="G54" s="1771">
        <f>WV!G60</f>
        <v>0</v>
      </c>
      <c r="H54" s="1771">
        <f>WV!H60</f>
        <v>405641.17431999999</v>
      </c>
      <c r="I54" s="1774">
        <f>WV!I60</f>
        <v>7597.7119999999995</v>
      </c>
      <c r="J54" s="1775">
        <f>WV!J60</f>
        <v>772292.93423222739</v>
      </c>
      <c r="K54" s="1770">
        <f>WV!K60</f>
        <v>57370</v>
      </c>
      <c r="L54" s="24"/>
      <c r="M54" s="1804"/>
    </row>
    <row r="55" spans="1:14" ht="12.75" x14ac:dyDescent="0.2">
      <c r="A55" s="591" t="s">
        <v>1953</v>
      </c>
      <c r="B55" s="823">
        <f>WI!B77</f>
        <v>354266.26041529368</v>
      </c>
      <c r="C55" s="1771">
        <f>WI!C77</f>
        <v>2863140.0027822722</v>
      </c>
      <c r="D55" s="1771">
        <f>WI!D77</f>
        <v>1170060.0479999997</v>
      </c>
      <c r="E55" s="1771">
        <f>WI!E77</f>
        <v>10798.374590000001</v>
      </c>
      <c r="F55" s="1771">
        <f>WI!F77</f>
        <v>116544.02899999998</v>
      </c>
      <c r="G55" s="1771">
        <f>WI!G77</f>
        <v>0</v>
      </c>
      <c r="H55" s="1771">
        <f>WI!H77</f>
        <v>73842.155500000008</v>
      </c>
      <c r="I55" s="1774">
        <f>WI!I77</f>
        <v>29591.345999999998</v>
      </c>
      <c r="J55" s="1775">
        <f>WI!J77</f>
        <v>1462304.0496922731</v>
      </c>
      <c r="K55" s="1770">
        <f>WI!K77</f>
        <v>124134</v>
      </c>
      <c r="L55" s="24"/>
      <c r="M55" s="1804"/>
    </row>
    <row r="56" spans="1:14" ht="12.75" x14ac:dyDescent="0.2">
      <c r="A56" s="591" t="s">
        <v>1954</v>
      </c>
      <c r="B56" s="823">
        <f>WY!B28</f>
        <v>46927.455769355198</v>
      </c>
      <c r="C56" s="1771">
        <f>WY!C28</f>
        <v>462774.60183114512</v>
      </c>
      <c r="D56" s="1771">
        <f>WY!D28</f>
        <v>169700.80699999997</v>
      </c>
      <c r="E56" s="1771">
        <f>WY!E28</f>
        <v>11809.22284</v>
      </c>
      <c r="F56" s="1771">
        <f>WY!F28</f>
        <v>16429.928999999996</v>
      </c>
      <c r="G56" s="1771">
        <f>WY!G28</f>
        <v>0</v>
      </c>
      <c r="H56" s="1771">
        <f>WY!H28</f>
        <v>1762.4038499999997</v>
      </c>
      <c r="I56" s="1774">
        <f>WY!I28</f>
        <v>3822.2679999999996</v>
      </c>
      <c r="J56" s="1775">
        <f>WY!J28</f>
        <v>259249.97114114519</v>
      </c>
      <c r="K56" s="1770">
        <f>WY!K28</f>
        <v>18816</v>
      </c>
      <c r="L56" s="24"/>
      <c r="M56" s="1804"/>
    </row>
    <row r="57" spans="1:14" ht="12.75" x14ac:dyDescent="0.2">
      <c r="A57" s="591" t="s">
        <v>1955</v>
      </c>
      <c r="B57" s="823">
        <f>PR!B83</f>
        <v>76144.043535952718</v>
      </c>
      <c r="C57" s="1771">
        <f>PR!C83</f>
        <v>1557601.1096938867</v>
      </c>
      <c r="D57" s="1771">
        <f>PR!D83</f>
        <v>775862.5410000002</v>
      </c>
      <c r="E57" s="1771">
        <f>PR!E83</f>
        <v>16835.533609999999</v>
      </c>
      <c r="F57" s="1771">
        <f>PR!F83</f>
        <v>45052.675000000025</v>
      </c>
      <c r="G57" s="1771">
        <f>PR!G83</f>
        <v>0</v>
      </c>
      <c r="H57" s="1771">
        <f>PR!H83</f>
        <v>25430.089239999998</v>
      </c>
      <c r="I57" s="1774">
        <f>PR!I83</f>
        <v>3708.7589999999996</v>
      </c>
      <c r="J57" s="1775">
        <f>PR!J83</f>
        <v>690711.51184388704</v>
      </c>
      <c r="K57" s="1770">
        <f>PR!K83</f>
        <v>51849</v>
      </c>
      <c r="L57" s="24"/>
      <c r="M57" s="1804"/>
    </row>
    <row r="58" spans="1:14" ht="12.75" x14ac:dyDescent="0.2">
      <c r="A58" s="592" t="s">
        <v>1905</v>
      </c>
      <c r="B58" s="823">
        <f>GU!B7</f>
        <v>10107.780371127599</v>
      </c>
      <c r="C58" s="1771">
        <f>GU!C7</f>
        <v>112379.84187544102</v>
      </c>
      <c r="D58" s="1771">
        <f>GU!D7</f>
        <v>59082.258999999998</v>
      </c>
      <c r="E58" s="1771">
        <f>GU!E7</f>
        <v>0</v>
      </c>
      <c r="F58" s="1771">
        <f>GU!F7</f>
        <v>16463.685000000001</v>
      </c>
      <c r="G58" s="1771">
        <f>GU!G7</f>
        <v>0</v>
      </c>
      <c r="H58" s="1771">
        <f>GU!H7</f>
        <v>0</v>
      </c>
      <c r="I58" s="1774">
        <f>GU!I7</f>
        <v>454.166</v>
      </c>
      <c r="J58" s="1775">
        <f>GU!J7</f>
        <v>36379.731875441023</v>
      </c>
      <c r="K58" s="1770">
        <f>GU!K7</f>
        <v>3038</v>
      </c>
      <c r="L58" s="19"/>
      <c r="M58" s="1804"/>
    </row>
    <row r="59" spans="1:14" x14ac:dyDescent="0.2">
      <c r="A59" s="592"/>
      <c r="B59" s="593"/>
      <c r="C59" s="1227"/>
      <c r="D59" s="1227"/>
      <c r="E59" s="1227"/>
      <c r="F59" s="1228"/>
      <c r="G59" s="1228"/>
      <c r="H59" s="1229"/>
      <c r="I59" s="1624"/>
      <c r="J59" s="1230"/>
      <c r="K59" s="1460"/>
      <c r="L59" s="19"/>
      <c r="M59" s="1804"/>
    </row>
    <row r="60" spans="1:14" x14ac:dyDescent="0.2">
      <c r="A60" s="594" t="s">
        <v>654</v>
      </c>
      <c r="B60" s="595">
        <f>SUM(B6:B59)</f>
        <v>19508945.740875307</v>
      </c>
      <c r="C60" s="1226">
        <f>SUM(D60:J60)</f>
        <v>180603860.66399729</v>
      </c>
      <c r="D60" s="1226">
        <f t="shared" ref="D60:K60" si="1">SUM(D6:D58)</f>
        <v>82776199.272</v>
      </c>
      <c r="E60" s="1226">
        <f t="shared" si="1"/>
        <v>1177282.2239599996</v>
      </c>
      <c r="F60" s="1226">
        <f t="shared" si="1"/>
        <v>13178383.692999996</v>
      </c>
      <c r="G60" s="1226">
        <f t="shared" si="1"/>
        <v>1189447.7201399999</v>
      </c>
      <c r="H60" s="1226">
        <f t="shared" si="1"/>
        <v>9512995.983239999</v>
      </c>
      <c r="I60" s="1625">
        <f t="shared" si="1"/>
        <v>1466226.9949999994</v>
      </c>
      <c r="J60" s="1626">
        <f t="shared" si="1"/>
        <v>71303324.776657328</v>
      </c>
      <c r="K60" s="671">
        <f t="shared" si="1"/>
        <v>6115733</v>
      </c>
      <c r="L60" s="596"/>
      <c r="N60" s="596"/>
    </row>
    <row r="61" spans="1:14" ht="12.75" thickBot="1" x14ac:dyDescent="0.25">
      <c r="A61" s="597"/>
      <c r="B61" s="598"/>
      <c r="C61" s="599"/>
      <c r="D61" s="599"/>
      <c r="E61" s="599"/>
      <c r="F61" s="599"/>
      <c r="G61" s="599"/>
      <c r="H61" s="599"/>
      <c r="I61" s="1627"/>
      <c r="J61" s="13"/>
      <c r="K61" s="672"/>
      <c r="M61" s="2032"/>
    </row>
    <row r="62" spans="1:14" x14ac:dyDescent="0.2">
      <c r="A62" s="1700"/>
      <c r="B62" s="1701"/>
      <c r="C62" s="1695"/>
      <c r="D62" s="1695"/>
      <c r="E62" s="1695"/>
      <c r="F62" s="1695"/>
      <c r="G62" s="1695"/>
      <c r="H62" s="1695"/>
      <c r="I62" s="1696"/>
      <c r="J62" s="1697"/>
      <c r="K62" s="1698"/>
    </row>
    <row r="63" spans="1:14" x14ac:dyDescent="0.2">
      <c r="A63" s="1702" t="s">
        <v>2063</v>
      </c>
      <c r="B63" s="1703"/>
      <c r="C63" s="1704"/>
      <c r="D63" s="1704"/>
      <c r="E63" s="1704"/>
      <c r="F63" s="1704"/>
      <c r="G63" s="1704"/>
      <c r="H63" s="1704" t="s">
        <v>1901</v>
      </c>
      <c r="I63" s="1705"/>
      <c r="J63" s="1706"/>
      <c r="K63" s="1707" t="s">
        <v>1901</v>
      </c>
    </row>
    <row r="64" spans="1:14" x14ac:dyDescent="0.2">
      <c r="A64" s="2037" t="s">
        <v>2146</v>
      </c>
      <c r="B64" s="2035"/>
      <c r="C64" s="2035"/>
      <c r="D64" s="2035"/>
      <c r="E64" s="2035"/>
      <c r="F64" s="2035"/>
      <c r="G64" s="2035"/>
      <c r="H64" s="2035"/>
      <c r="I64" s="2036"/>
      <c r="J64" s="2037"/>
      <c r="K64" s="2036"/>
      <c r="M64" s="16"/>
    </row>
    <row r="65" spans="1:13" s="600" customFormat="1" ht="36" customHeight="1" x14ac:dyDescent="0.2">
      <c r="A65" s="2034" t="s">
        <v>2084</v>
      </c>
      <c r="B65" s="2035"/>
      <c r="C65" s="2035"/>
      <c r="D65" s="2035"/>
      <c r="E65" s="2035"/>
      <c r="F65" s="2035"/>
      <c r="G65" s="2035"/>
      <c r="H65" s="2035"/>
      <c r="I65" s="2036"/>
      <c r="J65" s="2037"/>
      <c r="K65" s="2036"/>
      <c r="M65" s="2"/>
    </row>
    <row r="66" spans="1:13" x14ac:dyDescent="0.2">
      <c r="A66" s="2037" t="s">
        <v>1247</v>
      </c>
      <c r="B66" s="2035"/>
      <c r="C66" s="2035"/>
      <c r="D66" s="2035"/>
      <c r="E66" s="2035"/>
      <c r="F66" s="2035"/>
      <c r="G66" s="2035"/>
      <c r="H66" s="2035"/>
      <c r="I66" s="2036"/>
      <c r="J66" s="2037"/>
      <c r="K66" s="2036"/>
      <c r="M66" s="600"/>
    </row>
    <row r="67" spans="1:13" ht="36" customHeight="1" x14ac:dyDescent="0.2">
      <c r="A67" s="2034" t="s">
        <v>2109</v>
      </c>
      <c r="B67" s="2035"/>
      <c r="C67" s="2035"/>
      <c r="D67" s="2035"/>
      <c r="E67" s="2035"/>
      <c r="F67" s="2035"/>
      <c r="G67" s="2035"/>
      <c r="H67" s="2035"/>
      <c r="I67" s="2036"/>
      <c r="J67" s="2037"/>
      <c r="K67" s="2036"/>
    </row>
    <row r="68" spans="1:13" s="18" customFormat="1" x14ac:dyDescent="0.2">
      <c r="A68" s="2037" t="s">
        <v>2079</v>
      </c>
      <c r="B68" s="2035"/>
      <c r="C68" s="2035"/>
      <c r="D68" s="2035"/>
      <c r="E68" s="2035"/>
      <c r="F68" s="2035"/>
      <c r="G68" s="2035"/>
      <c r="H68" s="2035"/>
      <c r="I68" s="2036"/>
      <c r="J68" s="2037"/>
      <c r="K68" s="2036"/>
      <c r="L68" s="15"/>
      <c r="M68" s="2"/>
    </row>
    <row r="69" spans="1:13" s="18" customFormat="1" ht="24" customHeight="1" x14ac:dyDescent="0.2">
      <c r="A69" s="2034" t="s">
        <v>2088</v>
      </c>
      <c r="B69" s="2035"/>
      <c r="C69" s="2035"/>
      <c r="D69" s="2035"/>
      <c r="E69" s="2035"/>
      <c r="F69" s="2035"/>
      <c r="G69" s="2035"/>
      <c r="H69" s="2035"/>
      <c r="I69" s="2036"/>
      <c r="J69" s="2037"/>
      <c r="K69" s="2036"/>
      <c r="L69" s="15"/>
      <c r="M69" s="15"/>
    </row>
    <row r="70" spans="1:13" s="18" customFormat="1" ht="24" customHeight="1" x14ac:dyDescent="0.2">
      <c r="A70" s="2034" t="s">
        <v>1248</v>
      </c>
      <c r="B70" s="2035"/>
      <c r="C70" s="2035"/>
      <c r="D70" s="2035"/>
      <c r="E70" s="2035"/>
      <c r="F70" s="2035"/>
      <c r="G70" s="2035"/>
      <c r="H70" s="2035"/>
      <c r="I70" s="2036"/>
      <c r="J70" s="2037"/>
      <c r="K70" s="2036"/>
      <c r="L70" s="15"/>
      <c r="M70" s="15"/>
    </row>
    <row r="71" spans="1:13" s="604" customFormat="1" ht="12.75" thickBot="1" x14ac:dyDescent="0.25">
      <c r="A71" s="2038" t="s">
        <v>2129</v>
      </c>
      <c r="B71" s="2039"/>
      <c r="C71" s="2039"/>
      <c r="D71" s="2039"/>
      <c r="E71" s="2039"/>
      <c r="F71" s="2039"/>
      <c r="G71" s="2039"/>
      <c r="H71" s="2039"/>
      <c r="I71" s="2040"/>
      <c r="J71" s="2038"/>
      <c r="K71" s="2040"/>
      <c r="L71" s="603"/>
      <c r="M71" s="15"/>
    </row>
    <row r="72" spans="1:13" x14ac:dyDescent="0.2">
      <c r="A72" s="19"/>
      <c r="B72" s="605"/>
      <c r="C72" s="4"/>
      <c r="D72" s="4"/>
      <c r="E72" s="4"/>
      <c r="F72" s="4"/>
      <c r="G72" s="4"/>
      <c r="H72" s="4"/>
      <c r="I72" s="4"/>
      <c r="J72" s="24"/>
      <c r="M72" s="604"/>
    </row>
    <row r="73" spans="1:13" x14ac:dyDescent="0.2">
      <c r="A73" s="19"/>
      <c r="B73" s="605"/>
      <c r="C73" s="4"/>
      <c r="D73" s="4"/>
      <c r="E73" s="4"/>
      <c r="F73" s="4"/>
      <c r="G73" s="4"/>
      <c r="H73" s="4"/>
      <c r="I73" s="4"/>
      <c r="J73" s="24"/>
    </row>
    <row r="74" spans="1:13" x14ac:dyDescent="0.2">
      <c r="A74" s="19"/>
      <c r="B74" s="605"/>
      <c r="C74" s="4"/>
      <c r="D74" s="4"/>
      <c r="E74" s="4"/>
      <c r="F74" s="4"/>
      <c r="G74" s="4"/>
      <c r="H74" s="4"/>
      <c r="I74" s="4"/>
      <c r="J74" s="24"/>
    </row>
    <row r="75" spans="1:13" x14ac:dyDescent="0.2">
      <c r="A75" s="19"/>
      <c r="B75" s="605"/>
      <c r="C75" s="605"/>
      <c r="D75" s="4"/>
      <c r="E75" s="4"/>
      <c r="F75" s="4"/>
      <c r="G75" s="4"/>
      <c r="H75" s="4"/>
      <c r="I75" s="4"/>
      <c r="J75" s="24"/>
    </row>
    <row r="76" spans="1:13" x14ac:dyDescent="0.2">
      <c r="A76" s="19"/>
      <c r="B76" s="605"/>
      <c r="C76" s="605"/>
      <c r="D76" s="4"/>
      <c r="E76" s="4"/>
      <c r="F76" s="4"/>
      <c r="G76" s="4"/>
      <c r="H76" s="4"/>
      <c r="I76" s="4"/>
      <c r="J76" s="24"/>
    </row>
    <row r="77" spans="1:13" x14ac:dyDescent="0.2">
      <c r="A77" s="19"/>
      <c r="B77" s="605"/>
      <c r="C77" s="605"/>
      <c r="D77" s="4"/>
      <c r="E77" s="4"/>
      <c r="F77" s="4"/>
      <c r="G77" s="4"/>
      <c r="H77" s="4"/>
      <c r="I77" s="4"/>
      <c r="J77" s="24"/>
    </row>
    <row r="78" spans="1:13" x14ac:dyDescent="0.2">
      <c r="A78" s="19"/>
      <c r="B78" s="605"/>
      <c r="C78" s="605"/>
      <c r="D78" s="4"/>
      <c r="E78" s="4"/>
      <c r="F78" s="4"/>
      <c r="G78" s="4"/>
      <c r="H78" s="4"/>
      <c r="I78" s="4"/>
      <c r="J78" s="24"/>
    </row>
    <row r="79" spans="1:13" x14ac:dyDescent="0.2">
      <c r="A79" s="19"/>
      <c r="B79" s="605"/>
      <c r="C79" s="605"/>
      <c r="D79" s="4"/>
      <c r="E79" s="4"/>
      <c r="F79" s="4"/>
      <c r="G79" s="4"/>
      <c r="H79" s="4"/>
      <c r="I79" s="4"/>
      <c r="J79" s="24"/>
    </row>
    <row r="80" spans="1:13" x14ac:dyDescent="0.2">
      <c r="A80" s="19"/>
      <c r="B80" s="605"/>
      <c r="C80" s="605"/>
      <c r="D80" s="4"/>
      <c r="E80" s="4"/>
      <c r="F80" s="4"/>
      <c r="G80" s="4"/>
      <c r="H80" s="4"/>
      <c r="I80" s="4"/>
      <c r="J80" s="24"/>
    </row>
    <row r="81" spans="1:10" x14ac:dyDescent="0.2">
      <c r="A81" s="19"/>
      <c r="B81" s="605"/>
      <c r="C81" s="605"/>
      <c r="D81" s="4"/>
      <c r="E81" s="4"/>
      <c r="F81" s="4"/>
      <c r="G81" s="4"/>
      <c r="H81" s="4"/>
      <c r="I81" s="4"/>
      <c r="J81" s="24"/>
    </row>
    <row r="82" spans="1:10" x14ac:dyDescent="0.2">
      <c r="A82" s="19"/>
      <c r="B82" s="605"/>
      <c r="C82" s="4"/>
      <c r="D82" s="4"/>
      <c r="E82" s="4"/>
      <c r="F82" s="606"/>
      <c r="G82" s="607"/>
      <c r="H82" s="4"/>
      <c r="I82" s="4"/>
      <c r="J82" s="24"/>
    </row>
    <row r="83" spans="1:10" x14ac:dyDescent="0.2">
      <c r="A83" s="19"/>
      <c r="B83" s="605"/>
      <c r="C83" s="4"/>
      <c r="D83" s="4"/>
      <c r="E83" s="4"/>
      <c r="F83" s="4"/>
      <c r="G83" s="4"/>
      <c r="H83" s="4"/>
      <c r="I83" s="4"/>
      <c r="J83" s="24"/>
    </row>
    <row r="84" spans="1:10" x14ac:dyDescent="0.2">
      <c r="A84" s="19"/>
      <c r="B84" s="605"/>
      <c r="C84" s="4"/>
      <c r="D84" s="4"/>
      <c r="E84" s="4"/>
      <c r="F84" s="4" t="s">
        <v>1936</v>
      </c>
      <c r="G84" s="4"/>
      <c r="H84" s="4"/>
      <c r="I84" s="4"/>
      <c r="J84" s="24"/>
    </row>
    <row r="85" spans="1:10" x14ac:dyDescent="0.2">
      <c r="A85" s="19"/>
      <c r="B85" s="605"/>
      <c r="C85" s="4"/>
      <c r="D85" s="4"/>
      <c r="E85" s="4"/>
      <c r="F85" s="4"/>
      <c r="G85" s="4"/>
      <c r="H85" s="4"/>
      <c r="I85" s="4"/>
      <c r="J85" s="24"/>
    </row>
    <row r="86" spans="1:10" x14ac:dyDescent="0.2">
      <c r="A86" s="19"/>
      <c r="B86" s="605"/>
      <c r="C86" s="4"/>
      <c r="D86" s="4"/>
      <c r="E86" s="4"/>
      <c r="F86" s="4"/>
      <c r="G86" s="4"/>
      <c r="H86" s="4"/>
      <c r="I86" s="4"/>
      <c r="J86" s="24"/>
    </row>
    <row r="87" spans="1:10" x14ac:dyDescent="0.2">
      <c r="A87" s="19"/>
      <c r="B87" s="605"/>
      <c r="C87" s="4"/>
      <c r="D87" s="4"/>
      <c r="E87" s="4"/>
      <c r="F87" s="4"/>
      <c r="G87" s="4"/>
      <c r="H87" s="4"/>
      <c r="I87" s="4"/>
      <c r="J87" s="24"/>
    </row>
    <row r="88" spans="1:10" x14ac:dyDescent="0.2">
      <c r="A88" s="19"/>
      <c r="B88" s="605"/>
      <c r="C88" s="4"/>
      <c r="D88" s="4"/>
      <c r="E88" s="4"/>
      <c r="F88" s="4"/>
      <c r="G88" s="4"/>
      <c r="H88" s="4"/>
      <c r="I88" s="4"/>
      <c r="J88" s="24"/>
    </row>
    <row r="89" spans="1:10" x14ac:dyDescent="0.2">
      <c r="A89" s="19"/>
      <c r="B89" s="605"/>
      <c r="C89" s="4"/>
      <c r="D89" s="4"/>
      <c r="E89" s="4"/>
      <c r="F89" s="4"/>
      <c r="G89" s="4"/>
      <c r="H89" s="4"/>
      <c r="I89" s="4"/>
      <c r="J89" s="24"/>
    </row>
    <row r="90" spans="1:10" x14ac:dyDescent="0.2">
      <c r="A90" s="19"/>
      <c r="B90" s="605"/>
      <c r="C90" s="4"/>
      <c r="D90" s="4"/>
      <c r="E90" s="4"/>
      <c r="F90" s="4"/>
      <c r="G90" s="4"/>
      <c r="H90" s="4"/>
      <c r="I90" s="4"/>
      <c r="J90" s="24"/>
    </row>
    <row r="91" spans="1:10" x14ac:dyDescent="0.2">
      <c r="A91" s="19"/>
      <c r="B91" s="605"/>
      <c r="C91" s="4"/>
      <c r="D91" s="4"/>
      <c r="E91" s="4"/>
      <c r="F91" s="4"/>
      <c r="G91" s="4"/>
      <c r="H91" s="4"/>
      <c r="I91" s="4"/>
      <c r="J91" s="24"/>
    </row>
    <row r="92" spans="1:10" x14ac:dyDescent="0.2">
      <c r="A92" s="19"/>
      <c r="B92" s="605"/>
      <c r="C92" s="4"/>
      <c r="D92" s="4"/>
      <c r="E92" s="4"/>
      <c r="F92" s="4"/>
      <c r="G92" s="4"/>
      <c r="H92" s="4"/>
      <c r="I92" s="4"/>
      <c r="J92" s="24"/>
    </row>
    <row r="93" spans="1:10" x14ac:dyDescent="0.2">
      <c r="A93" s="19"/>
      <c r="B93" s="605"/>
      <c r="C93" s="4"/>
      <c r="D93" s="4"/>
      <c r="E93" s="608"/>
      <c r="F93" s="4"/>
      <c r="G93" s="4"/>
      <c r="H93" s="4"/>
      <c r="I93" s="4"/>
      <c r="J93" s="24"/>
    </row>
    <row r="94" spans="1:10" x14ac:dyDescent="0.2">
      <c r="A94" s="19"/>
      <c r="B94" s="605"/>
      <c r="C94" s="4"/>
      <c r="D94" s="4"/>
      <c r="E94" s="4"/>
      <c r="F94" s="4"/>
      <c r="G94" s="4"/>
      <c r="H94" s="4"/>
      <c r="I94" s="4"/>
      <c r="J94" s="24"/>
    </row>
    <row r="95" spans="1:10" x14ac:dyDescent="0.2">
      <c r="A95" s="19"/>
      <c r="B95" s="605"/>
      <c r="C95" s="4"/>
      <c r="D95" s="4"/>
      <c r="E95" s="4"/>
      <c r="F95" s="4"/>
      <c r="G95" s="4"/>
      <c r="H95" s="4"/>
      <c r="I95" s="4"/>
      <c r="J95" s="24"/>
    </row>
    <row r="96" spans="1:10" x14ac:dyDescent="0.2">
      <c r="A96" s="19"/>
      <c r="B96" s="605"/>
      <c r="C96" s="4"/>
      <c r="D96" s="4"/>
      <c r="E96" s="4"/>
      <c r="F96" s="4"/>
      <c r="G96" s="4"/>
      <c r="H96" s="4"/>
      <c r="I96" s="4"/>
      <c r="J96" s="24"/>
    </row>
    <row r="97" spans="1:11" x14ac:dyDescent="0.2">
      <c r="A97" s="19"/>
      <c r="B97" s="605"/>
      <c r="C97" s="4"/>
      <c r="D97" s="4"/>
      <c r="E97" s="4"/>
      <c r="F97" s="4"/>
      <c r="G97" s="4"/>
      <c r="H97" s="4"/>
      <c r="I97" s="4"/>
      <c r="J97" s="24"/>
    </row>
    <row r="98" spans="1:11" x14ac:dyDescent="0.2">
      <c r="A98" s="19"/>
      <c r="B98" s="605"/>
      <c r="C98" s="4"/>
      <c r="D98" s="4"/>
      <c r="E98" s="4"/>
      <c r="F98" s="4"/>
      <c r="G98" s="4"/>
      <c r="H98" s="4"/>
      <c r="I98" s="4"/>
      <c r="J98" s="24"/>
    </row>
    <row r="99" spans="1:11" x14ac:dyDescent="0.2">
      <c r="A99" s="19"/>
      <c r="B99" s="605"/>
      <c r="C99" s="4"/>
      <c r="D99" s="4"/>
      <c r="E99" s="4"/>
      <c r="F99" s="4"/>
      <c r="G99" s="4"/>
      <c r="H99" s="4"/>
      <c r="I99" s="4"/>
      <c r="J99" s="24"/>
    </row>
    <row r="100" spans="1:11" x14ac:dyDescent="0.2">
      <c r="A100" s="19"/>
      <c r="B100" s="605"/>
      <c r="C100" s="4"/>
      <c r="D100" s="4"/>
      <c r="E100" s="4"/>
      <c r="F100" s="4"/>
      <c r="G100" s="4"/>
      <c r="H100" s="4"/>
      <c r="I100" s="4"/>
      <c r="J100" s="24"/>
    </row>
    <row r="101" spans="1:11" x14ac:dyDescent="0.2">
      <c r="A101" s="19"/>
      <c r="B101" s="605"/>
      <c r="C101" s="4"/>
      <c r="D101" s="4"/>
      <c r="E101" s="4"/>
      <c r="F101" s="4"/>
      <c r="G101" s="4"/>
      <c r="H101" s="4"/>
      <c r="I101" s="4"/>
      <c r="J101" s="24"/>
    </row>
    <row r="102" spans="1:11" x14ac:dyDescent="0.2">
      <c r="A102" s="19"/>
      <c r="B102" s="605"/>
      <c r="C102" s="4"/>
      <c r="D102" s="4"/>
      <c r="E102" s="4"/>
      <c r="F102" s="4"/>
      <c r="G102" s="4"/>
      <c r="H102" s="4"/>
      <c r="I102" s="4"/>
      <c r="J102" s="24"/>
    </row>
    <row r="103" spans="1:11" x14ac:dyDescent="0.2">
      <c r="A103" s="19"/>
      <c r="B103" s="605"/>
      <c r="C103" s="4"/>
      <c r="D103" s="4"/>
      <c r="E103" s="4"/>
      <c r="F103" s="4"/>
      <c r="G103" s="4"/>
      <c r="H103" s="4"/>
      <c r="I103" s="4"/>
      <c r="J103" s="24"/>
    </row>
    <row r="105" spans="1:11" x14ac:dyDescent="0.2">
      <c r="K105" s="673" t="s">
        <v>1901</v>
      </c>
    </row>
  </sheetData>
  <mergeCells count="10">
    <mergeCell ref="A69:K69"/>
    <mergeCell ref="A65:K65"/>
    <mergeCell ref="A71:K71"/>
    <mergeCell ref="A1:K1"/>
    <mergeCell ref="A2:K2"/>
    <mergeCell ref="A64:K64"/>
    <mergeCell ref="A70:K70"/>
    <mergeCell ref="A66:K66"/>
    <mergeCell ref="A67:K67"/>
    <mergeCell ref="A68:K68"/>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ignoredErrors>
    <ignoredError sqref="C5"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48"/>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10" style="2" bestFit="1" customWidth="1"/>
    <col min="14" max="16384" width="8.85546875" style="2"/>
  </cols>
  <sheetData>
    <row r="1" spans="1:13" x14ac:dyDescent="0.2">
      <c r="A1" s="2056" t="s">
        <v>2144</v>
      </c>
      <c r="B1" s="2057"/>
      <c r="C1" s="2057"/>
      <c r="D1" s="2057"/>
      <c r="E1" s="2057"/>
      <c r="F1" s="2057"/>
      <c r="G1" s="2057"/>
      <c r="H1" s="2057"/>
      <c r="I1" s="2057"/>
      <c r="J1" s="2057"/>
      <c r="K1" s="2058"/>
    </row>
    <row r="2" spans="1:13" ht="13.5" customHeight="1" thickBot="1" x14ac:dyDescent="0.25">
      <c r="A2" s="2044" t="s">
        <v>1945</v>
      </c>
      <c r="B2" s="2045"/>
      <c r="C2" s="2045"/>
      <c r="D2" s="2045"/>
      <c r="E2" s="2045"/>
      <c r="F2" s="2045"/>
      <c r="G2" s="2045"/>
      <c r="H2" s="2045"/>
      <c r="I2" s="2045"/>
      <c r="J2" s="2045"/>
      <c r="K2" s="2046"/>
    </row>
    <row r="3" spans="1:13"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3" ht="12.75" customHeight="1" x14ac:dyDescent="0.2">
      <c r="A4" s="3" t="s">
        <v>650</v>
      </c>
      <c r="B4" s="1730">
        <v>1061.2831822810999</v>
      </c>
      <c r="C4" s="1203">
        <f>SUM(D4:J4)</f>
        <v>8361.5597578654288</v>
      </c>
      <c r="D4" s="1456">
        <v>4224.32</v>
      </c>
      <c r="E4" s="1974">
        <v>0</v>
      </c>
      <c r="F4" s="1067">
        <v>338.40600000000001</v>
      </c>
      <c r="G4" s="1067">
        <v>0</v>
      </c>
      <c r="H4" s="1859">
        <v>0</v>
      </c>
      <c r="I4" s="1685">
        <v>3.54</v>
      </c>
      <c r="J4" s="1811">
        <v>3795.2937578654291</v>
      </c>
      <c r="K4" s="910">
        <v>413</v>
      </c>
    </row>
    <row r="5" spans="1:13" ht="12.75" customHeight="1" x14ac:dyDescent="0.2">
      <c r="A5" s="3" t="s">
        <v>611</v>
      </c>
      <c r="B5" s="1730">
        <v>1395.4182208933</v>
      </c>
      <c r="C5" s="1203">
        <f t="shared" ref="C5:C68" si="0">SUM(D5:J5)</f>
        <v>10406.730807760505</v>
      </c>
      <c r="D5" s="1456">
        <v>5788.183</v>
      </c>
      <c r="E5" s="1974">
        <v>0</v>
      </c>
      <c r="F5" s="1067">
        <v>109.788</v>
      </c>
      <c r="G5" s="1067">
        <v>0</v>
      </c>
      <c r="H5" s="1859">
        <v>0</v>
      </c>
      <c r="I5" s="1067">
        <v>11.167</v>
      </c>
      <c r="J5" s="1812">
        <v>4497.5928077605058</v>
      </c>
      <c r="K5" s="911">
        <v>410</v>
      </c>
      <c r="M5" s="1768"/>
    </row>
    <row r="6" spans="1:13" ht="12.75" customHeight="1" x14ac:dyDescent="0.2">
      <c r="A6" s="3" t="s">
        <v>695</v>
      </c>
      <c r="B6" s="1730">
        <v>1632.6069078405999</v>
      </c>
      <c r="C6" s="1203">
        <f t="shared" si="0"/>
        <v>13819.893365570868</v>
      </c>
      <c r="D6" s="1456">
        <v>6176.2579999999998</v>
      </c>
      <c r="E6" s="1974">
        <v>0</v>
      </c>
      <c r="F6" s="1067">
        <v>491.58300000000003</v>
      </c>
      <c r="G6" s="1067">
        <v>0</v>
      </c>
      <c r="H6" s="1859">
        <v>0</v>
      </c>
      <c r="I6" s="1067">
        <v>41.033999999999999</v>
      </c>
      <c r="J6" s="1812">
        <v>7111.0183655708688</v>
      </c>
      <c r="K6" s="911">
        <v>583</v>
      </c>
      <c r="M6" s="1768"/>
    </row>
    <row r="7" spans="1:13" ht="12.75" customHeight="1" x14ac:dyDescent="0.2">
      <c r="A7" s="3" t="s">
        <v>763</v>
      </c>
      <c r="B7" s="1730">
        <v>614.91844320100006</v>
      </c>
      <c r="C7" s="1203">
        <f t="shared" si="0"/>
        <v>3559.4423457337057</v>
      </c>
      <c r="D7" s="1456">
        <v>1685.1980000000001</v>
      </c>
      <c r="E7" s="1974">
        <v>0</v>
      </c>
      <c r="F7" s="1067">
        <v>0</v>
      </c>
      <c r="G7" s="1067">
        <v>0</v>
      </c>
      <c r="H7" s="1859">
        <v>0</v>
      </c>
      <c r="I7" s="1067">
        <v>34.335999999999999</v>
      </c>
      <c r="J7" s="1812">
        <v>1839.9083457337056</v>
      </c>
      <c r="K7" s="911">
        <v>237</v>
      </c>
      <c r="M7" s="1768"/>
    </row>
    <row r="8" spans="1:13" ht="12.75" customHeight="1" x14ac:dyDescent="0.2">
      <c r="A8" s="3" t="s">
        <v>764</v>
      </c>
      <c r="B8" s="1730">
        <v>2650.2478753228997</v>
      </c>
      <c r="C8" s="1203">
        <f t="shared" si="0"/>
        <v>18250.73794260346</v>
      </c>
      <c r="D8" s="1456">
        <v>11326.968999999999</v>
      </c>
      <c r="E8" s="1974">
        <v>0</v>
      </c>
      <c r="F8" s="1067">
        <v>515.00900000000001</v>
      </c>
      <c r="G8" s="1067">
        <v>0</v>
      </c>
      <c r="H8" s="1859">
        <v>0</v>
      </c>
      <c r="I8" s="1067">
        <v>96.478999999999999</v>
      </c>
      <c r="J8" s="1812">
        <v>6312.2809426034601</v>
      </c>
      <c r="K8" s="911">
        <v>767</v>
      </c>
      <c r="M8" s="1768"/>
    </row>
    <row r="9" spans="1:13" ht="12.75" customHeight="1" x14ac:dyDescent="0.2">
      <c r="A9" s="3" t="s">
        <v>765</v>
      </c>
      <c r="B9" s="1730">
        <v>531.31571320880005</v>
      </c>
      <c r="C9" s="1203">
        <f t="shared" si="0"/>
        <v>7290.5104488112956</v>
      </c>
      <c r="D9" s="1456">
        <v>2895.6219999999998</v>
      </c>
      <c r="E9" s="1974">
        <v>0</v>
      </c>
      <c r="F9" s="1067">
        <v>34.378</v>
      </c>
      <c r="G9" s="1067">
        <v>0</v>
      </c>
      <c r="H9" s="1859">
        <v>0</v>
      </c>
      <c r="I9" s="1067">
        <v>22.966000000000001</v>
      </c>
      <c r="J9" s="1812">
        <v>4337.5444488112962</v>
      </c>
      <c r="K9" s="911">
        <v>309</v>
      </c>
      <c r="M9" s="1768"/>
    </row>
    <row r="10" spans="1:13" ht="12.75" customHeight="1" x14ac:dyDescent="0.2">
      <c r="A10" s="3" t="s">
        <v>766</v>
      </c>
      <c r="B10" s="1730">
        <v>1490.6564117982</v>
      </c>
      <c r="C10" s="1203">
        <f t="shared" si="0"/>
        <v>14205.641556335562</v>
      </c>
      <c r="D10" s="1456">
        <v>9343.6239999999998</v>
      </c>
      <c r="E10" s="1974">
        <v>0</v>
      </c>
      <c r="F10" s="1067">
        <v>368.57</v>
      </c>
      <c r="G10" s="1067">
        <v>0</v>
      </c>
      <c r="H10" s="1859">
        <v>0</v>
      </c>
      <c r="I10" s="1067">
        <v>46.595999999999997</v>
      </c>
      <c r="J10" s="1812">
        <v>4446.8515563355631</v>
      </c>
      <c r="K10" s="911">
        <v>481</v>
      </c>
      <c r="M10" s="1768"/>
    </row>
    <row r="11" spans="1:13" ht="12.75" customHeight="1" x14ac:dyDescent="0.2">
      <c r="A11" s="3" t="s">
        <v>134</v>
      </c>
      <c r="B11" s="1730">
        <v>7917.8098002200004</v>
      </c>
      <c r="C11" s="1203">
        <f t="shared" si="0"/>
        <v>57755.366355746504</v>
      </c>
      <c r="D11" s="1456">
        <v>26967.949000000001</v>
      </c>
      <c r="E11" s="1974">
        <v>0</v>
      </c>
      <c r="F11" s="1067">
        <v>4144.3900000000003</v>
      </c>
      <c r="G11" s="1067">
        <v>0</v>
      </c>
      <c r="H11" s="1859">
        <v>0</v>
      </c>
      <c r="I11" s="1067">
        <v>384.14699999999999</v>
      </c>
      <c r="J11" s="1812">
        <v>26258.880355746507</v>
      </c>
      <c r="K11" s="911">
        <v>2472</v>
      </c>
      <c r="M11" s="1768"/>
    </row>
    <row r="12" spans="1:13" ht="12.75" customHeight="1" x14ac:dyDescent="0.2">
      <c r="A12" s="3" t="s">
        <v>699</v>
      </c>
      <c r="B12" s="1730">
        <v>1259.4606196726997</v>
      </c>
      <c r="C12" s="1203">
        <f t="shared" si="0"/>
        <v>10638.640515256688</v>
      </c>
      <c r="D12" s="1456">
        <v>4039.1379999999999</v>
      </c>
      <c r="E12" s="1974">
        <v>0</v>
      </c>
      <c r="F12" s="1067">
        <v>269.12299999999999</v>
      </c>
      <c r="G12" s="1067">
        <v>0</v>
      </c>
      <c r="H12" s="1859">
        <v>0</v>
      </c>
      <c r="I12" s="1067">
        <v>2.605</v>
      </c>
      <c r="J12" s="1812">
        <v>6327.7745152566886</v>
      </c>
      <c r="K12" s="911">
        <v>492</v>
      </c>
      <c r="M12" s="1768"/>
    </row>
    <row r="13" spans="1:13" ht="12.75" customHeight="1" x14ac:dyDescent="0.2">
      <c r="A13" s="3" t="s">
        <v>767</v>
      </c>
      <c r="B13" s="1730">
        <v>3679.3359469482002</v>
      </c>
      <c r="C13" s="1203">
        <f t="shared" si="0"/>
        <v>40629.094575636307</v>
      </c>
      <c r="D13" s="1456">
        <v>18622.240000000002</v>
      </c>
      <c r="E13" s="1974">
        <v>0</v>
      </c>
      <c r="F13" s="1067">
        <v>1131.25</v>
      </c>
      <c r="G13" s="1067">
        <v>0</v>
      </c>
      <c r="H13" s="1859">
        <v>0</v>
      </c>
      <c r="I13" s="1067">
        <v>309.291</v>
      </c>
      <c r="J13" s="1812">
        <v>20566.313575636301</v>
      </c>
      <c r="K13" s="911">
        <v>1419</v>
      </c>
      <c r="M13" s="1768"/>
    </row>
    <row r="14" spans="1:13" ht="12.75" customHeight="1" x14ac:dyDescent="0.2">
      <c r="A14" s="3" t="s">
        <v>768</v>
      </c>
      <c r="B14" s="1730">
        <v>1892.4897339002</v>
      </c>
      <c r="C14" s="1203">
        <f t="shared" si="0"/>
        <v>15144.662257769618</v>
      </c>
      <c r="D14" s="1456">
        <v>7259.3440000000001</v>
      </c>
      <c r="E14" s="1974">
        <v>0</v>
      </c>
      <c r="F14" s="1067">
        <v>481.37</v>
      </c>
      <c r="G14" s="1067">
        <v>0</v>
      </c>
      <c r="H14" s="1859">
        <v>0</v>
      </c>
      <c r="I14" s="1067">
        <v>167.387</v>
      </c>
      <c r="J14" s="1812">
        <v>7236.5612577696174</v>
      </c>
      <c r="K14" s="911">
        <v>671</v>
      </c>
      <c r="M14" s="1768"/>
    </row>
    <row r="15" spans="1:13" ht="12.75" customHeight="1" x14ac:dyDescent="0.2">
      <c r="A15" s="3" t="s">
        <v>769</v>
      </c>
      <c r="B15" s="1730">
        <v>546.28338901070003</v>
      </c>
      <c r="C15" s="1203">
        <f t="shared" si="0"/>
        <v>3828.429476054574</v>
      </c>
      <c r="D15" s="1456">
        <v>1958.1669999999999</v>
      </c>
      <c r="E15" s="1974">
        <v>0</v>
      </c>
      <c r="F15" s="1067">
        <v>162.946</v>
      </c>
      <c r="G15" s="1067">
        <v>0</v>
      </c>
      <c r="H15" s="1859">
        <v>0</v>
      </c>
      <c r="I15" s="1067">
        <v>53.878</v>
      </c>
      <c r="J15" s="1812">
        <v>1653.438476054574</v>
      </c>
      <c r="K15" s="911">
        <v>192</v>
      </c>
      <c r="M15" s="1768"/>
    </row>
    <row r="16" spans="1:13" ht="12.75" customHeight="1" x14ac:dyDescent="0.2">
      <c r="A16" s="3" t="s">
        <v>770</v>
      </c>
      <c r="B16" s="1730">
        <v>585.89339140580012</v>
      </c>
      <c r="C16" s="1203">
        <f t="shared" si="0"/>
        <v>6254.0297365589868</v>
      </c>
      <c r="D16" s="1456">
        <v>3267.2550000000001</v>
      </c>
      <c r="E16" s="1974">
        <v>0</v>
      </c>
      <c r="F16" s="1067">
        <v>0</v>
      </c>
      <c r="G16" s="1067">
        <v>0</v>
      </c>
      <c r="H16" s="1859">
        <v>0</v>
      </c>
      <c r="I16" s="1067">
        <v>10.653</v>
      </c>
      <c r="J16" s="1812">
        <v>2976.1217365589864</v>
      </c>
      <c r="K16" s="911">
        <v>265</v>
      </c>
      <c r="M16" s="1768"/>
    </row>
    <row r="17" spans="1:13" ht="12.75" customHeight="1" x14ac:dyDescent="0.2">
      <c r="A17" s="3" t="s">
        <v>771</v>
      </c>
      <c r="B17" s="1730">
        <v>1440.4643228285001</v>
      </c>
      <c r="C17" s="1203">
        <f t="shared" si="0"/>
        <v>12357.396365336168</v>
      </c>
      <c r="D17" s="1456">
        <v>6456.5119999999997</v>
      </c>
      <c r="E17" s="1974">
        <v>0</v>
      </c>
      <c r="F17" s="1067">
        <v>325.32400000000001</v>
      </c>
      <c r="G17" s="1067">
        <v>0</v>
      </c>
      <c r="H17" s="1859">
        <v>0</v>
      </c>
      <c r="I17" s="1067">
        <v>17.658000000000001</v>
      </c>
      <c r="J17" s="1812">
        <v>5557.9023653361683</v>
      </c>
      <c r="K17" s="911">
        <v>574</v>
      </c>
      <c r="M17" s="1768"/>
    </row>
    <row r="18" spans="1:13" ht="12.75" customHeight="1" x14ac:dyDescent="0.2">
      <c r="A18" s="3" t="s">
        <v>772</v>
      </c>
      <c r="B18" s="1730">
        <v>6409.7317524069995</v>
      </c>
      <c r="C18" s="1203">
        <f t="shared" si="0"/>
        <v>35068.26634967346</v>
      </c>
      <c r="D18" s="1456">
        <v>15040.933999999999</v>
      </c>
      <c r="E18" s="1974">
        <v>0</v>
      </c>
      <c r="F18" s="1067">
        <v>1959.69</v>
      </c>
      <c r="G18" s="1067">
        <v>0</v>
      </c>
      <c r="H18" s="1859">
        <v>0</v>
      </c>
      <c r="I18" s="1067">
        <v>41.790999999999997</v>
      </c>
      <c r="J18" s="1812">
        <v>18025.851349673459</v>
      </c>
      <c r="K18" s="911">
        <v>1701</v>
      </c>
      <c r="M18" s="1768"/>
    </row>
    <row r="19" spans="1:13" ht="12.75" customHeight="1" x14ac:dyDescent="0.2">
      <c r="A19" s="3" t="s">
        <v>54</v>
      </c>
      <c r="B19" s="1730">
        <v>809.05819347570014</v>
      </c>
      <c r="C19" s="1203">
        <f t="shared" si="0"/>
        <v>6445.849970139474</v>
      </c>
      <c r="D19" s="1456">
        <v>3754.5880000000002</v>
      </c>
      <c r="E19" s="1974">
        <v>0</v>
      </c>
      <c r="F19" s="1067">
        <v>65.055999999999997</v>
      </c>
      <c r="G19" s="1067">
        <v>0</v>
      </c>
      <c r="H19" s="1859">
        <v>0</v>
      </c>
      <c r="I19" s="1067">
        <v>5.2489999999999997</v>
      </c>
      <c r="J19" s="1812">
        <v>2620.9569701394735</v>
      </c>
      <c r="K19" s="911">
        <v>305</v>
      </c>
      <c r="M19" s="1768"/>
    </row>
    <row r="20" spans="1:13" ht="12.75" customHeight="1" x14ac:dyDescent="0.2">
      <c r="A20" s="3" t="s">
        <v>773</v>
      </c>
      <c r="B20" s="1730">
        <v>998.25075962569997</v>
      </c>
      <c r="C20" s="1203">
        <f t="shared" si="0"/>
        <v>7108.2976145718803</v>
      </c>
      <c r="D20" s="1456">
        <v>4209.6109999999999</v>
      </c>
      <c r="E20" s="1974">
        <v>0</v>
      </c>
      <c r="F20" s="1067">
        <v>168.33799999999999</v>
      </c>
      <c r="G20" s="1067">
        <v>0</v>
      </c>
      <c r="H20" s="1859">
        <v>0</v>
      </c>
      <c r="I20" s="1067">
        <v>30.812000000000001</v>
      </c>
      <c r="J20" s="1812">
        <v>2699.5366145718808</v>
      </c>
      <c r="K20" s="911">
        <v>325</v>
      </c>
      <c r="M20" s="1768"/>
    </row>
    <row r="21" spans="1:13" ht="12.75" customHeight="1" x14ac:dyDescent="0.2">
      <c r="A21" s="3" t="s">
        <v>774</v>
      </c>
      <c r="B21" s="1730">
        <v>2276.9827587005998</v>
      </c>
      <c r="C21" s="1203">
        <f t="shared" si="0"/>
        <v>19771.426253563041</v>
      </c>
      <c r="D21" s="1456">
        <v>10615.38</v>
      </c>
      <c r="E21" s="1974">
        <v>0</v>
      </c>
      <c r="F21" s="1067">
        <v>1532.8050000000001</v>
      </c>
      <c r="G21" s="1067">
        <v>0</v>
      </c>
      <c r="H21" s="1859">
        <v>0</v>
      </c>
      <c r="I21" s="1067">
        <v>346.108</v>
      </c>
      <c r="J21" s="1812">
        <v>7277.1332535630409</v>
      </c>
      <c r="K21" s="911">
        <v>770</v>
      </c>
      <c r="M21" s="1768"/>
    </row>
    <row r="22" spans="1:13" ht="12.75" customHeight="1" x14ac:dyDescent="0.2">
      <c r="A22" s="3" t="s">
        <v>775</v>
      </c>
      <c r="B22" s="1730">
        <v>5288.719425186001</v>
      </c>
      <c r="C22" s="1203">
        <f t="shared" si="0"/>
        <v>42316.613230246279</v>
      </c>
      <c r="D22" s="1456">
        <v>15368.781000000001</v>
      </c>
      <c r="E22" s="1974">
        <v>0</v>
      </c>
      <c r="F22" s="1067">
        <v>2628.5540000000001</v>
      </c>
      <c r="G22" s="1067">
        <v>0</v>
      </c>
      <c r="H22" s="1859">
        <v>0</v>
      </c>
      <c r="I22" s="1067">
        <v>300.47300000000001</v>
      </c>
      <c r="J22" s="1812">
        <v>24018.805230246282</v>
      </c>
      <c r="K22" s="911">
        <v>1844</v>
      </c>
      <c r="M22" s="1768"/>
    </row>
    <row r="23" spans="1:13" ht="12.75" customHeight="1" x14ac:dyDescent="0.2">
      <c r="A23" s="3" t="s">
        <v>776</v>
      </c>
      <c r="B23" s="1730">
        <v>351.84169285079997</v>
      </c>
      <c r="C23" s="1203">
        <f t="shared" si="0"/>
        <v>2440.1034367045277</v>
      </c>
      <c r="D23" s="1456">
        <v>1248.3520000000001</v>
      </c>
      <c r="E23" s="1974">
        <v>0</v>
      </c>
      <c r="F23" s="1067">
        <v>0</v>
      </c>
      <c r="G23" s="1067">
        <v>0</v>
      </c>
      <c r="H23" s="1859">
        <v>0</v>
      </c>
      <c r="I23" s="1067">
        <v>0.32300000000000001</v>
      </c>
      <c r="J23" s="1812">
        <v>1191.4284367045277</v>
      </c>
      <c r="K23" s="911">
        <v>119</v>
      </c>
      <c r="M23" s="1768"/>
    </row>
    <row r="24" spans="1:13" ht="12.75" customHeight="1" x14ac:dyDescent="0.2">
      <c r="A24" s="3" t="s">
        <v>136</v>
      </c>
      <c r="B24" s="1730">
        <v>713.13908317689993</v>
      </c>
      <c r="C24" s="1203">
        <f t="shared" si="0"/>
        <v>6291.6029700801992</v>
      </c>
      <c r="D24" s="1456">
        <v>2262.2669999999998</v>
      </c>
      <c r="E24" s="1974">
        <v>0</v>
      </c>
      <c r="F24" s="1067">
        <v>81.977000000000004</v>
      </c>
      <c r="G24" s="1067">
        <v>0</v>
      </c>
      <c r="H24" s="1859">
        <v>0</v>
      </c>
      <c r="I24" s="1067">
        <v>17.725000000000001</v>
      </c>
      <c r="J24" s="1812">
        <v>3929.6339700801996</v>
      </c>
      <c r="K24" s="911">
        <v>261</v>
      </c>
      <c r="M24" s="1768"/>
    </row>
    <row r="25" spans="1:13" ht="12.75" customHeight="1" x14ac:dyDescent="0.2">
      <c r="A25" s="3" t="s">
        <v>777</v>
      </c>
      <c r="B25" s="1730">
        <v>1467.1389532541</v>
      </c>
      <c r="C25" s="1203">
        <f t="shared" si="0"/>
        <v>18382.569396526367</v>
      </c>
      <c r="D25" s="1456">
        <v>8548.1949999999997</v>
      </c>
      <c r="E25" s="1974">
        <v>0</v>
      </c>
      <c r="F25" s="1067">
        <v>244.399</v>
      </c>
      <c r="G25" s="1067">
        <v>0</v>
      </c>
      <c r="H25" s="1859">
        <v>0</v>
      </c>
      <c r="I25" s="1067">
        <v>204.73099999999999</v>
      </c>
      <c r="J25" s="1812">
        <v>9385.2443965263683</v>
      </c>
      <c r="K25" s="911">
        <v>642</v>
      </c>
      <c r="M25" s="1768"/>
    </row>
    <row r="26" spans="1:13" ht="12.75" customHeight="1" x14ac:dyDescent="0.2">
      <c r="A26" s="3" t="s">
        <v>778</v>
      </c>
      <c r="B26" s="1730">
        <v>1007.087727868</v>
      </c>
      <c r="C26" s="1203">
        <f t="shared" si="0"/>
        <v>9730.7478433112774</v>
      </c>
      <c r="D26" s="1456">
        <v>4063.0349999999999</v>
      </c>
      <c r="E26" s="1974">
        <v>0</v>
      </c>
      <c r="F26" s="1067">
        <v>0</v>
      </c>
      <c r="G26" s="1067">
        <v>0</v>
      </c>
      <c r="H26" s="1859">
        <v>0</v>
      </c>
      <c r="I26" s="1067">
        <v>67.686000000000007</v>
      </c>
      <c r="J26" s="1812">
        <v>5600.0268433112788</v>
      </c>
      <c r="K26" s="911">
        <v>463</v>
      </c>
      <c r="M26" s="1768"/>
    </row>
    <row r="27" spans="1:13" ht="12.75" customHeight="1" x14ac:dyDescent="0.2">
      <c r="A27" s="3" t="s">
        <v>563</v>
      </c>
      <c r="B27" s="1730">
        <v>9606.0523919738989</v>
      </c>
      <c r="C27" s="1203">
        <f t="shared" si="0"/>
        <v>86282.535720454325</v>
      </c>
      <c r="D27" s="1456">
        <v>49658.334999999999</v>
      </c>
      <c r="E27" s="1974">
        <v>0</v>
      </c>
      <c r="F27" s="1067">
        <v>12551.758</v>
      </c>
      <c r="G27" s="1067">
        <v>0</v>
      </c>
      <c r="H27" s="1859">
        <v>0</v>
      </c>
      <c r="I27" s="1067">
        <v>462.22</v>
      </c>
      <c r="J27" s="1812">
        <v>23610.22272045432</v>
      </c>
      <c r="K27" s="911">
        <v>2606</v>
      </c>
      <c r="M27" s="1768"/>
    </row>
    <row r="28" spans="1:13" ht="12.75" customHeight="1" x14ac:dyDescent="0.2">
      <c r="A28" s="3" t="s">
        <v>138</v>
      </c>
      <c r="B28" s="1730">
        <v>2696.7517112317996</v>
      </c>
      <c r="C28" s="1203">
        <f t="shared" si="0"/>
        <v>23152.916724953684</v>
      </c>
      <c r="D28" s="1456">
        <v>9960.93</v>
      </c>
      <c r="E28" s="1974">
        <v>0</v>
      </c>
      <c r="F28" s="1067">
        <v>561.84799999999996</v>
      </c>
      <c r="G28" s="1067">
        <v>0</v>
      </c>
      <c r="H28" s="1859">
        <v>0</v>
      </c>
      <c r="I28" s="1067">
        <v>197.93899999999999</v>
      </c>
      <c r="J28" s="1812">
        <v>12432.199724953685</v>
      </c>
      <c r="K28" s="911">
        <v>1036</v>
      </c>
      <c r="M28" s="1768"/>
    </row>
    <row r="29" spans="1:13" ht="12.75" customHeight="1" x14ac:dyDescent="0.2">
      <c r="A29" s="3" t="s">
        <v>61</v>
      </c>
      <c r="B29" s="1730">
        <v>865.13206033639995</v>
      </c>
      <c r="C29" s="1203">
        <f t="shared" si="0"/>
        <v>8053.9337249619457</v>
      </c>
      <c r="D29" s="1456">
        <v>4352.4880000000003</v>
      </c>
      <c r="E29" s="1974">
        <v>0</v>
      </c>
      <c r="F29" s="1067">
        <v>58.771999999999998</v>
      </c>
      <c r="G29" s="1067">
        <v>0</v>
      </c>
      <c r="H29" s="1859">
        <v>0</v>
      </c>
      <c r="I29" s="1067">
        <v>1.0999999999999999E-2</v>
      </c>
      <c r="J29" s="1812">
        <v>3642.6627249619451</v>
      </c>
      <c r="K29" s="911">
        <v>304</v>
      </c>
      <c r="M29" s="1768"/>
    </row>
    <row r="30" spans="1:13" ht="12.75" customHeight="1" x14ac:dyDescent="0.2">
      <c r="A30" s="3" t="s">
        <v>564</v>
      </c>
      <c r="B30" s="1730">
        <v>480.76334499750004</v>
      </c>
      <c r="C30" s="1203">
        <f t="shared" si="0"/>
        <v>4969.3152584810032</v>
      </c>
      <c r="D30" s="1456">
        <v>3080.183</v>
      </c>
      <c r="E30" s="1974">
        <v>0</v>
      </c>
      <c r="F30" s="1067">
        <v>36.709000000000003</v>
      </c>
      <c r="G30" s="1067">
        <v>0</v>
      </c>
      <c r="H30" s="1859">
        <v>0</v>
      </c>
      <c r="I30" s="1067">
        <v>46.561</v>
      </c>
      <c r="J30" s="1812">
        <v>1805.8622584810037</v>
      </c>
      <c r="K30" s="911">
        <v>211</v>
      </c>
      <c r="M30" s="1768"/>
    </row>
    <row r="31" spans="1:13" ht="12.75" customHeight="1" x14ac:dyDescent="0.2">
      <c r="A31" s="3" t="s">
        <v>143</v>
      </c>
      <c r="B31" s="1730">
        <v>631.59367203049999</v>
      </c>
      <c r="C31" s="1203">
        <f t="shared" si="0"/>
        <v>4799.748087103032</v>
      </c>
      <c r="D31" s="1456">
        <v>2462.91</v>
      </c>
      <c r="E31" s="1974">
        <v>0</v>
      </c>
      <c r="F31" s="1067">
        <v>97.527000000000001</v>
      </c>
      <c r="G31" s="1067">
        <v>0</v>
      </c>
      <c r="H31" s="1859">
        <v>0</v>
      </c>
      <c r="I31" s="1067">
        <v>1.34</v>
      </c>
      <c r="J31" s="1812">
        <v>2237.971087103032</v>
      </c>
      <c r="K31" s="911">
        <v>236</v>
      </c>
      <c r="M31" s="1768"/>
    </row>
    <row r="32" spans="1:13" ht="12.75" customHeight="1" x14ac:dyDescent="0.2">
      <c r="A32" s="3" t="s">
        <v>566</v>
      </c>
      <c r="B32" s="1730">
        <v>431.64977353100005</v>
      </c>
      <c r="C32" s="1203">
        <f t="shared" si="0"/>
        <v>3371.3253835012038</v>
      </c>
      <c r="D32" s="1456">
        <v>2021.5350000000001</v>
      </c>
      <c r="E32" s="1974">
        <v>0</v>
      </c>
      <c r="F32" s="1067">
        <v>16.562999999999999</v>
      </c>
      <c r="G32" s="1067">
        <v>0</v>
      </c>
      <c r="H32" s="1859">
        <v>0</v>
      </c>
      <c r="I32" s="1067">
        <v>54.747</v>
      </c>
      <c r="J32" s="1812">
        <v>1278.4803835012035</v>
      </c>
      <c r="K32" s="911">
        <v>111</v>
      </c>
      <c r="M32" s="1768"/>
    </row>
    <row r="33" spans="1:13" ht="12.75" customHeight="1" x14ac:dyDescent="0.2">
      <c r="A33" s="3" t="s">
        <v>614</v>
      </c>
      <c r="B33" s="1730">
        <v>6695.195963187999</v>
      </c>
      <c r="C33" s="1203">
        <f t="shared" si="0"/>
        <v>45048.099808623432</v>
      </c>
      <c r="D33" s="1456">
        <v>25579.971000000001</v>
      </c>
      <c r="E33" s="1974">
        <v>0</v>
      </c>
      <c r="F33" s="1067">
        <v>2052.1280000000002</v>
      </c>
      <c r="G33" s="1067">
        <v>0</v>
      </c>
      <c r="H33" s="1859">
        <v>0</v>
      </c>
      <c r="I33" s="1067">
        <v>375.36900000000003</v>
      </c>
      <c r="J33" s="1812">
        <v>17040.631808623435</v>
      </c>
      <c r="K33" s="911">
        <v>2208</v>
      </c>
      <c r="M33" s="1768"/>
    </row>
    <row r="34" spans="1:13" ht="12.75" customHeight="1" x14ac:dyDescent="0.2">
      <c r="A34" s="3" t="s">
        <v>779</v>
      </c>
      <c r="B34" s="1730">
        <v>761.10666850960013</v>
      </c>
      <c r="C34" s="1203">
        <f t="shared" si="0"/>
        <v>5428.6885704174238</v>
      </c>
      <c r="D34" s="1456">
        <v>2725.076</v>
      </c>
      <c r="E34" s="1974">
        <v>0</v>
      </c>
      <c r="F34" s="1067">
        <v>69.921999999999997</v>
      </c>
      <c r="G34" s="1067">
        <v>0</v>
      </c>
      <c r="H34" s="1859">
        <v>0</v>
      </c>
      <c r="I34" s="1067">
        <v>10.782</v>
      </c>
      <c r="J34" s="1812">
        <v>2622.908570417424</v>
      </c>
      <c r="K34" s="911">
        <v>314</v>
      </c>
      <c r="M34" s="1768"/>
    </row>
    <row r="35" spans="1:13" ht="12.75" customHeight="1" x14ac:dyDescent="0.2">
      <c r="A35" s="3" t="s">
        <v>780</v>
      </c>
      <c r="B35" s="1730">
        <v>314.20448431849996</v>
      </c>
      <c r="C35" s="1203">
        <f t="shared" si="0"/>
        <v>2027.0614183583007</v>
      </c>
      <c r="D35" s="1456">
        <v>917.44600000000003</v>
      </c>
      <c r="E35" s="1974">
        <v>0</v>
      </c>
      <c r="F35" s="1067">
        <v>0</v>
      </c>
      <c r="G35" s="1067">
        <v>0</v>
      </c>
      <c r="H35" s="1859">
        <v>0</v>
      </c>
      <c r="I35" s="1067">
        <v>0</v>
      </c>
      <c r="J35" s="1812">
        <v>1109.6154183583005</v>
      </c>
      <c r="K35" s="911">
        <v>102</v>
      </c>
      <c r="M35" s="1768"/>
    </row>
    <row r="36" spans="1:13" ht="12.75" customHeight="1" x14ac:dyDescent="0.2">
      <c r="A36" s="3" t="s">
        <v>781</v>
      </c>
      <c r="B36" s="1730">
        <v>872.35557379399995</v>
      </c>
      <c r="C36" s="1203">
        <f t="shared" si="0"/>
        <v>8170.4459910189998</v>
      </c>
      <c r="D36" s="1456">
        <v>4065.5349999999999</v>
      </c>
      <c r="E36" s="1974">
        <v>0</v>
      </c>
      <c r="F36" s="1067">
        <v>51.848999999999997</v>
      </c>
      <c r="G36" s="1067">
        <v>0</v>
      </c>
      <c r="H36" s="1859">
        <v>0</v>
      </c>
      <c r="I36" s="1067">
        <v>19.137</v>
      </c>
      <c r="J36" s="1812">
        <v>4033.9249910190006</v>
      </c>
      <c r="K36" s="911">
        <v>325</v>
      </c>
      <c r="M36" s="1768"/>
    </row>
    <row r="37" spans="1:13" ht="12.75" customHeight="1" x14ac:dyDescent="0.2">
      <c r="A37" s="3" t="s">
        <v>76</v>
      </c>
      <c r="B37" s="1730">
        <v>16468.044060738997</v>
      </c>
      <c r="C37" s="1203">
        <f t="shared" si="0"/>
        <v>161975.22574507061</v>
      </c>
      <c r="D37" s="1456">
        <v>57943.13</v>
      </c>
      <c r="E37" s="1974">
        <v>78.255990000000011</v>
      </c>
      <c r="F37" s="1067">
        <v>10479.200000000001</v>
      </c>
      <c r="G37" s="1067">
        <v>0</v>
      </c>
      <c r="H37" s="1859">
        <v>1918.86977</v>
      </c>
      <c r="I37" s="1067">
        <v>1122.0429999999999</v>
      </c>
      <c r="J37" s="1812">
        <v>90433.726985070592</v>
      </c>
      <c r="K37" s="911">
        <v>6167</v>
      </c>
      <c r="M37" s="1768"/>
    </row>
    <row r="38" spans="1:13" ht="12.75" customHeight="1" x14ac:dyDescent="0.2">
      <c r="A38" s="3" t="s">
        <v>782</v>
      </c>
      <c r="B38" s="1730">
        <v>968.69726804899994</v>
      </c>
      <c r="C38" s="1203">
        <f t="shared" si="0"/>
        <v>8909.570695731396</v>
      </c>
      <c r="D38" s="1456">
        <v>3762.7910000000002</v>
      </c>
      <c r="E38" s="1974">
        <v>0</v>
      </c>
      <c r="F38" s="1067">
        <v>95.81</v>
      </c>
      <c r="G38" s="1067">
        <v>0</v>
      </c>
      <c r="H38" s="1859">
        <v>0</v>
      </c>
      <c r="I38" s="1067">
        <v>3.9609999999999999</v>
      </c>
      <c r="J38" s="1812">
        <v>5047.0086957313952</v>
      </c>
      <c r="K38" s="911">
        <v>401</v>
      </c>
      <c r="M38" s="1768"/>
    </row>
    <row r="39" spans="1:13" ht="12.75" customHeight="1" x14ac:dyDescent="0.2">
      <c r="A39" s="3" t="s">
        <v>454</v>
      </c>
      <c r="B39" s="1730">
        <v>1539.3007891903003</v>
      </c>
      <c r="C39" s="1203">
        <f t="shared" si="0"/>
        <v>21532.539681028415</v>
      </c>
      <c r="D39" s="1456">
        <v>11442.307000000001</v>
      </c>
      <c r="E39" s="1974">
        <v>0</v>
      </c>
      <c r="F39" s="1067">
        <v>299.45800000000003</v>
      </c>
      <c r="G39" s="1067">
        <v>0</v>
      </c>
      <c r="H39" s="1859">
        <v>0</v>
      </c>
      <c r="I39" s="1067">
        <v>177.583</v>
      </c>
      <c r="J39" s="1812">
        <v>9613.1916810284147</v>
      </c>
      <c r="K39" s="911">
        <v>812</v>
      </c>
      <c r="M39" s="1768"/>
    </row>
    <row r="40" spans="1:13" ht="12.75" customHeight="1" x14ac:dyDescent="0.2">
      <c r="A40" s="3" t="s">
        <v>77</v>
      </c>
      <c r="B40" s="1730">
        <v>3639.7126708686001</v>
      </c>
      <c r="C40" s="1203">
        <f t="shared" si="0"/>
        <v>26565.201721600999</v>
      </c>
      <c r="D40" s="1456">
        <v>12509.852999999999</v>
      </c>
      <c r="E40" s="1974">
        <v>0</v>
      </c>
      <c r="F40" s="1067">
        <v>979.41399999999999</v>
      </c>
      <c r="G40" s="1067">
        <v>0</v>
      </c>
      <c r="H40" s="1859">
        <v>0</v>
      </c>
      <c r="I40" s="1067">
        <v>257.08800000000002</v>
      </c>
      <c r="J40" s="1812">
        <v>12818.846721600999</v>
      </c>
      <c r="K40" s="911">
        <v>1113</v>
      </c>
      <c r="M40" s="1768"/>
    </row>
    <row r="41" spans="1:13" ht="12.75" customHeight="1" x14ac:dyDescent="0.2">
      <c r="A41" s="3" t="s">
        <v>148</v>
      </c>
      <c r="B41" s="1730">
        <v>505.30827000429991</v>
      </c>
      <c r="C41" s="1203">
        <f t="shared" si="0"/>
        <v>5297.2300213086983</v>
      </c>
      <c r="D41" s="1456">
        <v>2400.7829999999999</v>
      </c>
      <c r="E41" s="1974">
        <v>0</v>
      </c>
      <c r="F41" s="1067">
        <v>0</v>
      </c>
      <c r="G41" s="1067">
        <v>0</v>
      </c>
      <c r="H41" s="1859">
        <v>0</v>
      </c>
      <c r="I41" s="1067">
        <v>0.16800000000000001</v>
      </c>
      <c r="J41" s="1812">
        <v>2896.2790213086982</v>
      </c>
      <c r="K41" s="911">
        <v>177</v>
      </c>
      <c r="M41" s="1768"/>
    </row>
    <row r="42" spans="1:13" ht="12.75" customHeight="1" x14ac:dyDescent="0.2">
      <c r="A42" s="3" t="s">
        <v>572</v>
      </c>
      <c r="B42" s="1730">
        <v>634.94920610390011</v>
      </c>
      <c r="C42" s="1203">
        <f t="shared" si="0"/>
        <v>4133.435287768717</v>
      </c>
      <c r="D42" s="1456">
        <v>1391.2629999999999</v>
      </c>
      <c r="E42" s="1974">
        <v>0</v>
      </c>
      <c r="F42" s="1067">
        <v>13.858000000000001</v>
      </c>
      <c r="G42" s="1067">
        <v>0</v>
      </c>
      <c r="H42" s="1859">
        <v>0</v>
      </c>
      <c r="I42" s="1067">
        <v>0</v>
      </c>
      <c r="J42" s="1812">
        <v>2728.3142877687173</v>
      </c>
      <c r="K42" s="911">
        <v>191</v>
      </c>
      <c r="M42" s="1768"/>
    </row>
    <row r="43" spans="1:13" ht="12.75" customHeight="1" x14ac:dyDescent="0.2">
      <c r="A43" s="3" t="s">
        <v>783</v>
      </c>
      <c r="B43" s="1730">
        <v>1122.5294367951999</v>
      </c>
      <c r="C43" s="1203">
        <f t="shared" si="0"/>
        <v>10471.737058926748</v>
      </c>
      <c r="D43" s="1456">
        <v>4392.1949999999997</v>
      </c>
      <c r="E43" s="1974">
        <v>0</v>
      </c>
      <c r="F43" s="1067">
        <v>301.125</v>
      </c>
      <c r="G43" s="1067">
        <v>0</v>
      </c>
      <c r="H43" s="1859">
        <v>0</v>
      </c>
      <c r="I43" s="1067">
        <v>10.500999999999999</v>
      </c>
      <c r="J43" s="1812">
        <v>5767.9160589267485</v>
      </c>
      <c r="K43" s="911">
        <v>526</v>
      </c>
      <c r="M43" s="1768"/>
    </row>
    <row r="44" spans="1:13" ht="12.75" customHeight="1" x14ac:dyDescent="0.2">
      <c r="A44" s="3" t="s">
        <v>150</v>
      </c>
      <c r="B44" s="1730">
        <v>1574.3814766464002</v>
      </c>
      <c r="C44" s="1203">
        <f t="shared" si="0"/>
        <v>11954.83379257928</v>
      </c>
      <c r="D44" s="1456">
        <v>6137.5119999999997</v>
      </c>
      <c r="E44" s="1974">
        <v>0</v>
      </c>
      <c r="F44" s="1067">
        <v>314.99400000000003</v>
      </c>
      <c r="G44" s="1067">
        <v>0</v>
      </c>
      <c r="H44" s="1859">
        <v>0</v>
      </c>
      <c r="I44" s="1067">
        <v>17.007999999999999</v>
      </c>
      <c r="J44" s="1812">
        <v>5485.3197925792811</v>
      </c>
      <c r="K44" s="911">
        <v>486</v>
      </c>
      <c r="M44" s="1768"/>
    </row>
    <row r="45" spans="1:13" ht="12.75" customHeight="1" x14ac:dyDescent="0.2">
      <c r="A45" s="3" t="s">
        <v>784</v>
      </c>
      <c r="B45" s="1730">
        <v>2177.6645436215003</v>
      </c>
      <c r="C45" s="1203">
        <f t="shared" si="0"/>
        <v>20601.514240936634</v>
      </c>
      <c r="D45" s="1456">
        <v>10169.299000000001</v>
      </c>
      <c r="E45" s="1974">
        <v>0</v>
      </c>
      <c r="F45" s="1067">
        <v>368.09300000000002</v>
      </c>
      <c r="G45" s="1067">
        <v>0</v>
      </c>
      <c r="H45" s="1859">
        <v>0</v>
      </c>
      <c r="I45" s="1067">
        <v>110.27</v>
      </c>
      <c r="J45" s="1812">
        <v>9953.8522409366324</v>
      </c>
      <c r="K45" s="911">
        <v>1027</v>
      </c>
      <c r="M45" s="1768"/>
    </row>
    <row r="46" spans="1:13" ht="12.75" customHeight="1" x14ac:dyDescent="0.2">
      <c r="A46" s="3" t="s">
        <v>785</v>
      </c>
      <c r="B46" s="1730">
        <v>1707.899012183</v>
      </c>
      <c r="C46" s="1203">
        <f t="shared" si="0"/>
        <v>15775.97625355632</v>
      </c>
      <c r="D46" s="1456">
        <v>8635.9240000000009</v>
      </c>
      <c r="E46" s="1974">
        <v>0</v>
      </c>
      <c r="F46" s="1067">
        <v>592.30999999999995</v>
      </c>
      <c r="G46" s="1067">
        <v>0</v>
      </c>
      <c r="H46" s="1859">
        <v>0</v>
      </c>
      <c r="I46" s="1067">
        <v>45.021999999999998</v>
      </c>
      <c r="J46" s="1812">
        <v>6502.7202535563201</v>
      </c>
      <c r="K46" s="911">
        <v>645</v>
      </c>
      <c r="M46" s="1768"/>
    </row>
    <row r="47" spans="1:13" ht="12.75" customHeight="1" x14ac:dyDescent="0.2">
      <c r="A47" s="3" t="s">
        <v>786</v>
      </c>
      <c r="B47" s="1730">
        <v>758.39391728829992</v>
      </c>
      <c r="C47" s="1203">
        <f t="shared" si="0"/>
        <v>4631.2169895895859</v>
      </c>
      <c r="D47" s="1456">
        <v>2350.1819999999998</v>
      </c>
      <c r="E47" s="1974">
        <v>0</v>
      </c>
      <c r="F47" s="1067">
        <v>48.57</v>
      </c>
      <c r="G47" s="1067">
        <v>0</v>
      </c>
      <c r="H47" s="1859">
        <v>0</v>
      </c>
      <c r="I47" s="1067">
        <v>3.9129999999999998</v>
      </c>
      <c r="J47" s="1812">
        <v>2228.5519895895854</v>
      </c>
      <c r="K47" s="911">
        <v>229</v>
      </c>
      <c r="M47" s="1768"/>
    </row>
    <row r="48" spans="1:13" ht="12.75" customHeight="1" x14ac:dyDescent="0.2">
      <c r="A48" s="3" t="s">
        <v>787</v>
      </c>
      <c r="B48" s="1730">
        <v>2771.7199750529007</v>
      </c>
      <c r="C48" s="1203">
        <f t="shared" si="0"/>
        <v>28847.934488609459</v>
      </c>
      <c r="D48" s="1456">
        <v>13153.481</v>
      </c>
      <c r="E48" s="1974">
        <v>0</v>
      </c>
      <c r="F48" s="1067">
        <v>310.17899999999997</v>
      </c>
      <c r="G48" s="1067">
        <v>0</v>
      </c>
      <c r="H48" s="1859">
        <v>0</v>
      </c>
      <c r="I48" s="1067">
        <v>55.508000000000003</v>
      </c>
      <c r="J48" s="1812">
        <v>15328.766488609459</v>
      </c>
      <c r="K48" s="911">
        <v>1046</v>
      </c>
      <c r="M48" s="1768"/>
    </row>
    <row r="49" spans="1:13" ht="12.75" customHeight="1" x14ac:dyDescent="0.2">
      <c r="A49" s="3" t="s">
        <v>464</v>
      </c>
      <c r="B49" s="1730">
        <v>609.97481283460002</v>
      </c>
      <c r="C49" s="1203">
        <f t="shared" si="0"/>
        <v>3767.1120194393661</v>
      </c>
      <c r="D49" s="1456">
        <v>2186.6840000000002</v>
      </c>
      <c r="E49" s="1974">
        <v>0</v>
      </c>
      <c r="F49" s="1067">
        <v>142.899</v>
      </c>
      <c r="G49" s="1067">
        <v>0</v>
      </c>
      <c r="H49" s="1859">
        <v>0</v>
      </c>
      <c r="I49" s="1067">
        <v>32.354999999999997</v>
      </c>
      <c r="J49" s="1812">
        <v>1405.174019439366</v>
      </c>
      <c r="K49" s="911">
        <v>184</v>
      </c>
      <c r="M49" s="1768"/>
    </row>
    <row r="50" spans="1:13" ht="12.75" customHeight="1" x14ac:dyDescent="0.2">
      <c r="A50" s="3" t="s">
        <v>574</v>
      </c>
      <c r="B50" s="1730">
        <v>17149.222478832002</v>
      </c>
      <c r="C50" s="1203">
        <f t="shared" si="0"/>
        <v>198330.44500256315</v>
      </c>
      <c r="D50" s="1456">
        <v>133374.28700000001</v>
      </c>
      <c r="E50" s="1974">
        <v>0</v>
      </c>
      <c r="F50" s="1067">
        <v>19619.3</v>
      </c>
      <c r="G50" s="1067">
        <v>0</v>
      </c>
      <c r="H50" s="1859">
        <v>0</v>
      </c>
      <c r="I50" s="1067">
        <v>755.80200000000002</v>
      </c>
      <c r="J50" s="1812">
        <v>44581.056002563164</v>
      </c>
      <c r="K50" s="911">
        <v>5759</v>
      </c>
      <c r="M50" s="1768"/>
    </row>
    <row r="51" spans="1:13" ht="12.75" customHeight="1" x14ac:dyDescent="0.2">
      <c r="A51" s="3" t="s">
        <v>788</v>
      </c>
      <c r="B51" s="1730">
        <v>1664.9060336316998</v>
      </c>
      <c r="C51" s="1203">
        <f t="shared" si="0"/>
        <v>18899.166766921779</v>
      </c>
      <c r="D51" s="1456">
        <v>12354.960999999999</v>
      </c>
      <c r="E51" s="1974">
        <v>0</v>
      </c>
      <c r="F51" s="1067">
        <v>277.83999999999997</v>
      </c>
      <c r="G51" s="1067">
        <v>0</v>
      </c>
      <c r="H51" s="1859">
        <v>0</v>
      </c>
      <c r="I51" s="1067">
        <v>213.93799999999999</v>
      </c>
      <c r="J51" s="1812">
        <v>6052.4277669217781</v>
      </c>
      <c r="K51" s="911">
        <v>625</v>
      </c>
      <c r="M51" s="1768"/>
    </row>
    <row r="52" spans="1:13" ht="12.75" customHeight="1" x14ac:dyDescent="0.2">
      <c r="A52" s="3" t="s">
        <v>620</v>
      </c>
      <c r="B52" s="1730">
        <v>1323.9734318699002</v>
      </c>
      <c r="C52" s="1203">
        <f t="shared" si="0"/>
        <v>10995.519512814693</v>
      </c>
      <c r="D52" s="1456">
        <v>4350.09</v>
      </c>
      <c r="E52" s="1974">
        <v>0</v>
      </c>
      <c r="F52" s="1067">
        <v>127.10899999999999</v>
      </c>
      <c r="G52" s="1067">
        <v>0</v>
      </c>
      <c r="H52" s="1859">
        <v>0</v>
      </c>
      <c r="I52" s="1067">
        <v>34.612000000000002</v>
      </c>
      <c r="J52" s="1812">
        <v>6483.7085128146928</v>
      </c>
      <c r="K52" s="911">
        <v>428</v>
      </c>
      <c r="M52" s="1768"/>
    </row>
    <row r="53" spans="1:13" ht="12.75" customHeight="1" x14ac:dyDescent="0.2">
      <c r="A53" s="3" t="s">
        <v>467</v>
      </c>
      <c r="B53" s="1730">
        <v>1061.9609401833</v>
      </c>
      <c r="C53" s="1203">
        <f t="shared" si="0"/>
        <v>8721.1846790937889</v>
      </c>
      <c r="D53" s="1456">
        <v>4521.8119999999999</v>
      </c>
      <c r="E53" s="1974">
        <v>0</v>
      </c>
      <c r="F53" s="1067">
        <v>206.41200000000001</v>
      </c>
      <c r="G53" s="1067">
        <v>0</v>
      </c>
      <c r="H53" s="1859">
        <v>0</v>
      </c>
      <c r="I53" s="1067">
        <v>0.48599999999999999</v>
      </c>
      <c r="J53" s="1812">
        <v>3992.4746790937888</v>
      </c>
      <c r="K53" s="911">
        <v>383</v>
      </c>
      <c r="M53" s="1768"/>
    </row>
    <row r="54" spans="1:13" ht="12.75" customHeight="1" x14ac:dyDescent="0.2">
      <c r="A54" s="3" t="s">
        <v>575</v>
      </c>
      <c r="B54" s="1730">
        <v>2969.3947329129996</v>
      </c>
      <c r="C54" s="1203">
        <f t="shared" si="0"/>
        <v>18432.52364858787</v>
      </c>
      <c r="D54" s="1456">
        <v>9716.1779999999999</v>
      </c>
      <c r="E54" s="1974">
        <v>0</v>
      </c>
      <c r="F54" s="1067">
        <v>404.58</v>
      </c>
      <c r="G54" s="1067">
        <v>0</v>
      </c>
      <c r="H54" s="1859">
        <v>0</v>
      </c>
      <c r="I54" s="1067">
        <v>20.29</v>
      </c>
      <c r="J54" s="1812">
        <v>8291.4756485878715</v>
      </c>
      <c r="K54" s="911">
        <v>983</v>
      </c>
      <c r="M54" s="1768"/>
    </row>
    <row r="55" spans="1:13" ht="12.75" customHeight="1" x14ac:dyDescent="0.2">
      <c r="A55" s="3" t="s">
        <v>81</v>
      </c>
      <c r="B55" s="1730">
        <v>1066.2174374663</v>
      </c>
      <c r="C55" s="1203">
        <f t="shared" si="0"/>
        <v>6570.7602560591267</v>
      </c>
      <c r="D55" s="1456">
        <v>3270.4290000000001</v>
      </c>
      <c r="E55" s="1974">
        <v>0</v>
      </c>
      <c r="F55" s="1067">
        <v>207.11600000000001</v>
      </c>
      <c r="G55" s="1067">
        <v>0</v>
      </c>
      <c r="H55" s="1859">
        <v>0</v>
      </c>
      <c r="I55" s="1067">
        <v>10.103999999999999</v>
      </c>
      <c r="J55" s="1812">
        <v>3083.1112560591268</v>
      </c>
      <c r="K55" s="911">
        <v>314</v>
      </c>
      <c r="M55" s="1768"/>
    </row>
    <row r="56" spans="1:13" ht="12.75" customHeight="1" x14ac:dyDescent="0.2">
      <c r="A56" s="3" t="s">
        <v>789</v>
      </c>
      <c r="B56" s="1730">
        <v>287.75986496070004</v>
      </c>
      <c r="C56" s="1203">
        <f t="shared" si="0"/>
        <v>2069.3268583057638</v>
      </c>
      <c r="D56" s="1456">
        <v>997.66499999999996</v>
      </c>
      <c r="E56" s="1974">
        <v>0</v>
      </c>
      <c r="F56" s="1067">
        <v>0</v>
      </c>
      <c r="G56" s="1067">
        <v>0</v>
      </c>
      <c r="H56" s="1859">
        <v>0</v>
      </c>
      <c r="I56" s="1067">
        <v>0</v>
      </c>
      <c r="J56" s="1812">
        <v>1071.6618583057639</v>
      </c>
      <c r="K56" s="911">
        <v>114</v>
      </c>
      <c r="M56" s="1768"/>
    </row>
    <row r="57" spans="1:13" ht="12.75" customHeight="1" x14ac:dyDescent="0.2">
      <c r="A57" s="3" t="s">
        <v>790</v>
      </c>
      <c r="B57" s="1730">
        <v>3085.5143517633005</v>
      </c>
      <c r="C57" s="1203">
        <f t="shared" si="0"/>
        <v>24406.666544819207</v>
      </c>
      <c r="D57" s="1456">
        <v>14928.123</v>
      </c>
      <c r="E57" s="1974">
        <v>0</v>
      </c>
      <c r="F57" s="1067">
        <v>894.83299999999997</v>
      </c>
      <c r="G57" s="1067">
        <v>0</v>
      </c>
      <c r="H57" s="1859">
        <v>0</v>
      </c>
      <c r="I57" s="1067">
        <v>150.69399999999999</v>
      </c>
      <c r="J57" s="1812">
        <v>8433.0165448192056</v>
      </c>
      <c r="K57" s="911">
        <v>1056</v>
      </c>
      <c r="M57" s="1768"/>
    </row>
    <row r="58" spans="1:13" ht="12.75" customHeight="1" x14ac:dyDescent="0.2">
      <c r="A58" s="3" t="s">
        <v>83</v>
      </c>
      <c r="B58" s="1730">
        <v>590.67085936000001</v>
      </c>
      <c r="C58" s="1203">
        <f t="shared" si="0"/>
        <v>5718.596396076945</v>
      </c>
      <c r="D58" s="1456">
        <v>3194.16</v>
      </c>
      <c r="E58" s="1974">
        <v>0</v>
      </c>
      <c r="F58" s="1067">
        <v>13.534000000000001</v>
      </c>
      <c r="G58" s="1067">
        <v>0</v>
      </c>
      <c r="H58" s="1859">
        <v>0</v>
      </c>
      <c r="I58" s="1067">
        <v>20.224</v>
      </c>
      <c r="J58" s="1812">
        <v>2490.6783960769449</v>
      </c>
      <c r="K58" s="911">
        <v>227</v>
      </c>
      <c r="M58" s="1768"/>
    </row>
    <row r="59" spans="1:13" ht="12.75" customHeight="1" x14ac:dyDescent="0.2">
      <c r="A59" s="3" t="s">
        <v>84</v>
      </c>
      <c r="B59" s="1730">
        <v>48256.138738799993</v>
      </c>
      <c r="C59" s="1203">
        <f t="shared" si="0"/>
        <v>420530.02452202514</v>
      </c>
      <c r="D59" s="1456">
        <v>150670.22700000001</v>
      </c>
      <c r="E59" s="1974">
        <v>13582.77419</v>
      </c>
      <c r="F59" s="1067">
        <v>25492.633999999998</v>
      </c>
      <c r="G59" s="1067">
        <v>0</v>
      </c>
      <c r="H59" s="1859">
        <v>44021.164109999998</v>
      </c>
      <c r="I59" s="1067">
        <v>4336.0119999999997</v>
      </c>
      <c r="J59" s="1812">
        <v>182427.21322202514</v>
      </c>
      <c r="K59" s="911">
        <v>15784</v>
      </c>
      <c r="M59" s="1768"/>
    </row>
    <row r="60" spans="1:13" ht="12.75" customHeight="1" x14ac:dyDescent="0.2">
      <c r="A60" s="3" t="s">
        <v>791</v>
      </c>
      <c r="B60" s="1730">
        <v>3311.7296467989004</v>
      </c>
      <c r="C60" s="1203">
        <f t="shared" si="0"/>
        <v>30934.205769493237</v>
      </c>
      <c r="D60" s="1456">
        <v>11879.562</v>
      </c>
      <c r="E60" s="1974">
        <v>692.31799999999998</v>
      </c>
      <c r="F60" s="1067">
        <v>1162.6130000000001</v>
      </c>
      <c r="G60" s="1067">
        <v>0</v>
      </c>
      <c r="H60" s="1859">
        <v>1071.3353400000001</v>
      </c>
      <c r="I60" s="1067">
        <v>577.13599999999997</v>
      </c>
      <c r="J60" s="1812">
        <v>15551.241429493239</v>
      </c>
      <c r="K60" s="911">
        <v>1213</v>
      </c>
      <c r="M60" s="1768"/>
    </row>
    <row r="61" spans="1:13" ht="12.75" customHeight="1" x14ac:dyDescent="0.2">
      <c r="A61" s="3" t="s">
        <v>156</v>
      </c>
      <c r="B61" s="1730">
        <v>1395.0411841155003</v>
      </c>
      <c r="C61" s="1203">
        <f t="shared" si="0"/>
        <v>18525.225676592832</v>
      </c>
      <c r="D61" s="1456">
        <v>9786.8760000000002</v>
      </c>
      <c r="E61" s="1974">
        <v>0</v>
      </c>
      <c r="F61" s="1067">
        <v>114.42700000000001</v>
      </c>
      <c r="G61" s="1067">
        <v>0</v>
      </c>
      <c r="H61" s="1859">
        <v>0</v>
      </c>
      <c r="I61" s="1067">
        <v>21.850999999999999</v>
      </c>
      <c r="J61" s="1812">
        <v>8602.0716765928319</v>
      </c>
      <c r="K61" s="911">
        <v>673</v>
      </c>
      <c r="M61" s="1768"/>
    </row>
    <row r="62" spans="1:13" ht="12.75" customHeight="1" x14ac:dyDescent="0.2">
      <c r="A62" s="3" t="s">
        <v>792</v>
      </c>
      <c r="B62" s="1730">
        <v>10375.101617474</v>
      </c>
      <c r="C62" s="1203">
        <f t="shared" si="0"/>
        <v>69911.341221427036</v>
      </c>
      <c r="D62" s="1456">
        <v>25940.383999999998</v>
      </c>
      <c r="E62" s="1974">
        <v>0</v>
      </c>
      <c r="F62" s="1067">
        <v>3515.2089999999998</v>
      </c>
      <c r="G62" s="1067">
        <v>0</v>
      </c>
      <c r="H62" s="1859">
        <v>0</v>
      </c>
      <c r="I62" s="1067">
        <v>384.137</v>
      </c>
      <c r="J62" s="1812">
        <v>40071.61122142704</v>
      </c>
      <c r="K62" s="911">
        <v>3127</v>
      </c>
      <c r="M62" s="1768"/>
    </row>
    <row r="63" spans="1:13" ht="12.75" customHeight="1" x14ac:dyDescent="0.2">
      <c r="A63" s="3" t="s">
        <v>793</v>
      </c>
      <c r="B63" s="1730">
        <v>720.63380297239996</v>
      </c>
      <c r="C63" s="1203">
        <f t="shared" si="0"/>
        <v>6798.4075751842611</v>
      </c>
      <c r="D63" s="1456">
        <v>3776.4650000000001</v>
      </c>
      <c r="E63" s="1974">
        <v>0</v>
      </c>
      <c r="F63" s="1067">
        <v>23.206</v>
      </c>
      <c r="G63" s="1067">
        <v>0</v>
      </c>
      <c r="H63" s="1859">
        <v>0</v>
      </c>
      <c r="I63" s="1067">
        <v>22.802</v>
      </c>
      <c r="J63" s="1812">
        <v>2975.9345751842607</v>
      </c>
      <c r="K63" s="911">
        <v>316</v>
      </c>
      <c r="M63" s="1768"/>
    </row>
    <row r="64" spans="1:13" ht="12.75" customHeight="1" x14ac:dyDescent="0.2">
      <c r="A64" s="3" t="s">
        <v>582</v>
      </c>
      <c r="B64" s="1730">
        <v>1595.2242963619999</v>
      </c>
      <c r="C64" s="1203">
        <f t="shared" si="0"/>
        <v>13677.011242538443</v>
      </c>
      <c r="D64" s="1456">
        <v>6518.5709999999999</v>
      </c>
      <c r="E64" s="1974">
        <v>0</v>
      </c>
      <c r="F64" s="1067">
        <v>526.45600000000002</v>
      </c>
      <c r="G64" s="1067">
        <v>0</v>
      </c>
      <c r="H64" s="1859">
        <v>0</v>
      </c>
      <c r="I64" s="1067">
        <v>23.082000000000001</v>
      </c>
      <c r="J64" s="1812">
        <v>6608.9022425384428</v>
      </c>
      <c r="K64" s="911">
        <v>617</v>
      </c>
      <c r="M64" s="1768"/>
    </row>
    <row r="65" spans="1:13" ht="12.75" customHeight="1" x14ac:dyDescent="0.2">
      <c r="A65" s="3" t="s">
        <v>794</v>
      </c>
      <c r="B65" s="1730">
        <v>1081.7676787280002</v>
      </c>
      <c r="C65" s="1203">
        <f t="shared" si="0"/>
        <v>8356.3877506367317</v>
      </c>
      <c r="D65" s="1456">
        <v>4683.03</v>
      </c>
      <c r="E65" s="1974">
        <v>0</v>
      </c>
      <c r="F65" s="1067">
        <v>292.416</v>
      </c>
      <c r="G65" s="1067">
        <v>0</v>
      </c>
      <c r="H65" s="1859">
        <v>0</v>
      </c>
      <c r="I65" s="1067">
        <v>31.21</v>
      </c>
      <c r="J65" s="1812">
        <v>3349.7317506367317</v>
      </c>
      <c r="K65" s="911">
        <v>352</v>
      </c>
      <c r="M65" s="1768"/>
    </row>
    <row r="66" spans="1:13" ht="12.75" customHeight="1" x14ac:dyDescent="0.2">
      <c r="A66" s="3" t="s">
        <v>795</v>
      </c>
      <c r="B66" s="1730">
        <v>3892.5704561970997</v>
      </c>
      <c r="C66" s="1203">
        <f t="shared" si="0"/>
        <v>35658.547705131132</v>
      </c>
      <c r="D66" s="1456">
        <v>17409.396000000001</v>
      </c>
      <c r="E66" s="1974">
        <v>0</v>
      </c>
      <c r="F66" s="1067">
        <v>845.69899999999996</v>
      </c>
      <c r="G66" s="1067">
        <v>0</v>
      </c>
      <c r="H66" s="1859">
        <v>0</v>
      </c>
      <c r="I66" s="1067">
        <v>92.471999999999994</v>
      </c>
      <c r="J66" s="1812">
        <v>17310.980705131125</v>
      </c>
      <c r="K66" s="911">
        <v>1516</v>
      </c>
      <c r="M66" s="1768"/>
    </row>
    <row r="67" spans="1:13" ht="12.75" customHeight="1" x14ac:dyDescent="0.2">
      <c r="A67" s="3" t="s">
        <v>87</v>
      </c>
      <c r="B67" s="1730">
        <v>836.73480631390009</v>
      </c>
      <c r="C67" s="1203">
        <f t="shared" si="0"/>
        <v>13739.017142726847</v>
      </c>
      <c r="D67" s="1456">
        <v>5763.598</v>
      </c>
      <c r="E67" s="1974">
        <v>0</v>
      </c>
      <c r="F67" s="1067">
        <v>122.991</v>
      </c>
      <c r="G67" s="1067">
        <v>0</v>
      </c>
      <c r="H67" s="1859">
        <v>0</v>
      </c>
      <c r="I67" s="1067">
        <v>32.840000000000003</v>
      </c>
      <c r="J67" s="1812">
        <v>7819.5881427268478</v>
      </c>
      <c r="K67" s="911">
        <v>437</v>
      </c>
      <c r="M67" s="1768"/>
    </row>
    <row r="68" spans="1:13" ht="12.75" customHeight="1" x14ac:dyDescent="0.2">
      <c r="A68" s="3" t="s">
        <v>88</v>
      </c>
      <c r="B68" s="1730">
        <v>385.50572485019995</v>
      </c>
      <c r="C68" s="1203">
        <f t="shared" si="0"/>
        <v>4079.778593367731</v>
      </c>
      <c r="D68" s="1456">
        <v>2104.3789999999999</v>
      </c>
      <c r="E68" s="1974">
        <v>0</v>
      </c>
      <c r="F68" s="1067">
        <v>0</v>
      </c>
      <c r="G68" s="1067">
        <v>0</v>
      </c>
      <c r="H68" s="1859">
        <v>0</v>
      </c>
      <c r="I68" s="1067">
        <v>0</v>
      </c>
      <c r="J68" s="1812">
        <v>1975.3995933677311</v>
      </c>
      <c r="K68" s="911">
        <v>184</v>
      </c>
      <c r="M68" s="1768"/>
    </row>
    <row r="69" spans="1:13" ht="12.75" customHeight="1" x14ac:dyDescent="0.2">
      <c r="A69" s="3" t="s">
        <v>796</v>
      </c>
      <c r="B69" s="1730">
        <v>380.11884216589999</v>
      </c>
      <c r="C69" s="1203">
        <f t="shared" ref="C69:C123" si="1">SUM(D69:J69)</f>
        <v>4316.3474045237599</v>
      </c>
      <c r="D69" s="1456">
        <v>2186.0479999999998</v>
      </c>
      <c r="E69" s="1974">
        <v>0</v>
      </c>
      <c r="F69" s="1067">
        <v>0</v>
      </c>
      <c r="G69" s="1067">
        <v>0</v>
      </c>
      <c r="H69" s="1859">
        <v>0</v>
      </c>
      <c r="I69" s="1067">
        <v>13.340999999999999</v>
      </c>
      <c r="J69" s="1812">
        <v>2116.9584045237607</v>
      </c>
      <c r="K69" s="911">
        <v>212</v>
      </c>
      <c r="M69" s="1768"/>
    </row>
    <row r="70" spans="1:13" ht="12.75" customHeight="1" x14ac:dyDescent="0.2">
      <c r="A70" s="3" t="s">
        <v>797</v>
      </c>
      <c r="B70" s="1730">
        <v>1110.5996126186999</v>
      </c>
      <c r="C70" s="1203">
        <f t="shared" si="1"/>
        <v>11877.036795860247</v>
      </c>
      <c r="D70" s="1456">
        <v>7159.518</v>
      </c>
      <c r="E70" s="1974">
        <v>0</v>
      </c>
      <c r="F70" s="1067">
        <v>159.62899999999999</v>
      </c>
      <c r="G70" s="1067">
        <v>0</v>
      </c>
      <c r="H70" s="1859">
        <v>0</v>
      </c>
      <c r="I70" s="1067">
        <v>25.404</v>
      </c>
      <c r="J70" s="1812">
        <v>4532.485795860247</v>
      </c>
      <c r="K70" s="911">
        <v>435</v>
      </c>
      <c r="M70" s="1768"/>
    </row>
    <row r="71" spans="1:13" ht="12.75" customHeight="1" x14ac:dyDescent="0.2">
      <c r="A71" s="3" t="s">
        <v>546</v>
      </c>
      <c r="B71" s="1730">
        <v>812.96314456229993</v>
      </c>
      <c r="C71" s="1203">
        <f t="shared" si="1"/>
        <v>7235.9689988487671</v>
      </c>
      <c r="D71" s="1456">
        <v>3497.1849999999999</v>
      </c>
      <c r="E71" s="1974">
        <v>0</v>
      </c>
      <c r="F71" s="1067">
        <v>0</v>
      </c>
      <c r="G71" s="1067">
        <v>0</v>
      </c>
      <c r="H71" s="1859">
        <v>0</v>
      </c>
      <c r="I71" s="1067">
        <v>14.154</v>
      </c>
      <c r="J71" s="1812">
        <v>3724.6299988487672</v>
      </c>
      <c r="K71" s="911">
        <v>297</v>
      </c>
      <c r="M71" s="1768"/>
    </row>
    <row r="72" spans="1:13" ht="12.75" customHeight="1" x14ac:dyDescent="0.2">
      <c r="A72" s="3" t="s">
        <v>158</v>
      </c>
      <c r="B72" s="1730">
        <v>1414.8174895800996</v>
      </c>
      <c r="C72" s="1203">
        <f t="shared" si="1"/>
        <v>14503.362246856341</v>
      </c>
      <c r="D72" s="1456">
        <v>7513.3789999999999</v>
      </c>
      <c r="E72" s="1974">
        <v>0</v>
      </c>
      <c r="F72" s="1067">
        <v>174.38499999999999</v>
      </c>
      <c r="G72" s="1067">
        <v>0</v>
      </c>
      <c r="H72" s="1859">
        <v>0</v>
      </c>
      <c r="I72" s="1067">
        <v>22.03</v>
      </c>
      <c r="J72" s="1812">
        <v>6793.56824685634</v>
      </c>
      <c r="K72" s="911">
        <v>647</v>
      </c>
      <c r="M72" s="1768"/>
    </row>
    <row r="73" spans="1:13" ht="12.75" customHeight="1" x14ac:dyDescent="0.2">
      <c r="A73" s="3" t="s">
        <v>584</v>
      </c>
      <c r="B73" s="1730">
        <v>646.2073424603999</v>
      </c>
      <c r="C73" s="1203">
        <f t="shared" si="1"/>
        <v>6071.7356073683859</v>
      </c>
      <c r="D73" s="1456">
        <v>3120.0030000000002</v>
      </c>
      <c r="E73" s="1974">
        <v>0</v>
      </c>
      <c r="F73" s="1067">
        <v>238.05500000000001</v>
      </c>
      <c r="G73" s="1067">
        <v>0</v>
      </c>
      <c r="H73" s="1859">
        <v>0</v>
      </c>
      <c r="I73" s="1067">
        <v>99.853999999999999</v>
      </c>
      <c r="J73" s="1812">
        <v>2613.8236073683856</v>
      </c>
      <c r="K73" s="911">
        <v>262</v>
      </c>
      <c r="M73" s="1768"/>
    </row>
    <row r="74" spans="1:13" ht="12.75" customHeight="1" x14ac:dyDescent="0.2">
      <c r="A74" s="3" t="s">
        <v>160</v>
      </c>
      <c r="B74" s="1730">
        <v>1815.0257408096998</v>
      </c>
      <c r="C74" s="1203">
        <f t="shared" si="1"/>
        <v>13428.096577526307</v>
      </c>
      <c r="D74" s="1456">
        <v>7730.6139999999996</v>
      </c>
      <c r="E74" s="1974">
        <v>0</v>
      </c>
      <c r="F74" s="1067">
        <v>451.82400000000001</v>
      </c>
      <c r="G74" s="1067">
        <v>0</v>
      </c>
      <c r="H74" s="1859">
        <v>0</v>
      </c>
      <c r="I74" s="1067">
        <v>69.147000000000006</v>
      </c>
      <c r="J74" s="1812">
        <v>5176.5115775263075</v>
      </c>
      <c r="K74" s="911">
        <v>533</v>
      </c>
      <c r="M74" s="1768"/>
    </row>
    <row r="75" spans="1:13" ht="12.75" customHeight="1" x14ac:dyDescent="0.2">
      <c r="A75" s="3" t="s">
        <v>674</v>
      </c>
      <c r="B75" s="1730">
        <v>741.13917578780001</v>
      </c>
      <c r="C75" s="1203">
        <f t="shared" si="1"/>
        <v>5447.6344787774397</v>
      </c>
      <c r="D75" s="1456">
        <v>3243.4070000000002</v>
      </c>
      <c r="E75" s="1974">
        <v>0</v>
      </c>
      <c r="F75" s="1067">
        <v>40.656999999999996</v>
      </c>
      <c r="G75" s="1067">
        <v>0</v>
      </c>
      <c r="H75" s="1859">
        <v>0</v>
      </c>
      <c r="I75" s="1067">
        <v>18.318999999999999</v>
      </c>
      <c r="J75" s="1812">
        <v>2145.2514787774394</v>
      </c>
      <c r="K75" s="911">
        <v>268</v>
      </c>
      <c r="M75" s="1768"/>
    </row>
    <row r="76" spans="1:13" ht="12.75" customHeight="1" x14ac:dyDescent="0.2">
      <c r="A76" s="3" t="s">
        <v>2091</v>
      </c>
      <c r="B76" s="1730">
        <v>4830.9460207000002</v>
      </c>
      <c r="C76" s="1203">
        <f t="shared" si="1"/>
        <v>37531.332181701568</v>
      </c>
      <c r="D76" s="1456">
        <v>19435.641</v>
      </c>
      <c r="E76" s="1974">
        <v>0</v>
      </c>
      <c r="F76" s="1067">
        <v>1262.49</v>
      </c>
      <c r="G76" s="1067">
        <v>0</v>
      </c>
      <c r="H76" s="1859">
        <v>0</v>
      </c>
      <c r="I76" s="1067">
        <v>480.44</v>
      </c>
      <c r="J76" s="1812">
        <v>16352.761181701564</v>
      </c>
      <c r="K76" s="911">
        <v>1896</v>
      </c>
      <c r="M76" s="1768"/>
    </row>
    <row r="77" spans="1:13" ht="12.75" customHeight="1" x14ac:dyDescent="0.2">
      <c r="A77" s="3" t="s">
        <v>2092</v>
      </c>
      <c r="B77" s="1730">
        <v>1024.2429737689999</v>
      </c>
      <c r="C77" s="1203">
        <f t="shared" si="1"/>
        <v>11573.858852876743</v>
      </c>
      <c r="D77" s="1456">
        <v>6555.6260000000002</v>
      </c>
      <c r="E77" s="1974">
        <v>0</v>
      </c>
      <c r="F77" s="1067">
        <v>246.57</v>
      </c>
      <c r="G77" s="1067">
        <v>0</v>
      </c>
      <c r="H77" s="1859">
        <v>0</v>
      </c>
      <c r="I77" s="1067">
        <v>79.855000000000004</v>
      </c>
      <c r="J77" s="1812">
        <v>4691.8078528767446</v>
      </c>
      <c r="K77" s="911">
        <v>501</v>
      </c>
      <c r="M77" s="1768"/>
    </row>
    <row r="78" spans="1:13" ht="12.75" customHeight="1" x14ac:dyDescent="0.2">
      <c r="A78" s="3" t="s">
        <v>587</v>
      </c>
      <c r="B78" s="1730">
        <v>518.92574285559999</v>
      </c>
      <c r="C78" s="1203">
        <f t="shared" si="1"/>
        <v>4233.7323832920229</v>
      </c>
      <c r="D78" s="1456">
        <v>2667.9720000000002</v>
      </c>
      <c r="E78" s="1974">
        <v>0</v>
      </c>
      <c r="F78" s="1067">
        <v>12.545</v>
      </c>
      <c r="G78" s="1067">
        <v>0</v>
      </c>
      <c r="H78" s="1859">
        <v>0</v>
      </c>
      <c r="I78" s="1067">
        <v>0</v>
      </c>
      <c r="J78" s="1812">
        <v>1553.2153832920228</v>
      </c>
      <c r="K78" s="911">
        <v>166</v>
      </c>
      <c r="M78" s="1768"/>
    </row>
    <row r="79" spans="1:13" ht="12.75" customHeight="1" x14ac:dyDescent="0.2">
      <c r="A79" s="3" t="s">
        <v>92</v>
      </c>
      <c r="B79" s="1730">
        <v>5634.4715730040007</v>
      </c>
      <c r="C79" s="1203">
        <f t="shared" si="1"/>
        <v>55719.914736388644</v>
      </c>
      <c r="D79" s="1456">
        <v>25869.784</v>
      </c>
      <c r="E79" s="1974">
        <v>0</v>
      </c>
      <c r="F79" s="1067">
        <v>5356.8860000000004</v>
      </c>
      <c r="G79" s="1067">
        <v>0</v>
      </c>
      <c r="H79" s="1859">
        <v>0</v>
      </c>
      <c r="I79" s="1067">
        <v>369.25799999999998</v>
      </c>
      <c r="J79" s="1812">
        <v>24123.986736388641</v>
      </c>
      <c r="K79" s="911">
        <v>2237</v>
      </c>
      <c r="M79" s="1768"/>
    </row>
    <row r="80" spans="1:13" ht="12.75" customHeight="1" x14ac:dyDescent="0.2">
      <c r="A80" s="3" t="s">
        <v>798</v>
      </c>
      <c r="B80" s="1730">
        <v>314.20106405089996</v>
      </c>
      <c r="C80" s="1203">
        <f t="shared" si="1"/>
        <v>5185.5789054707911</v>
      </c>
      <c r="D80" s="1456">
        <v>2687.5419999999999</v>
      </c>
      <c r="E80" s="1974">
        <v>0</v>
      </c>
      <c r="F80" s="1067">
        <v>0</v>
      </c>
      <c r="G80" s="1067">
        <v>0</v>
      </c>
      <c r="H80" s="1859">
        <v>0</v>
      </c>
      <c r="I80" s="1067">
        <v>20.527000000000001</v>
      </c>
      <c r="J80" s="1812">
        <v>2477.5099054707907</v>
      </c>
      <c r="K80" s="911">
        <v>202</v>
      </c>
      <c r="M80" s="1768"/>
    </row>
    <row r="81" spans="1:13" ht="12.75" customHeight="1" x14ac:dyDescent="0.2">
      <c r="A81" s="3" t="s">
        <v>94</v>
      </c>
      <c r="B81" s="1730">
        <v>1015.3630667081</v>
      </c>
      <c r="C81" s="1203">
        <f t="shared" si="1"/>
        <v>7693.1155969739357</v>
      </c>
      <c r="D81" s="1456">
        <v>4017.2869999999998</v>
      </c>
      <c r="E81" s="1974">
        <v>0</v>
      </c>
      <c r="F81" s="1067">
        <v>21.841999999999999</v>
      </c>
      <c r="G81" s="1067">
        <v>0</v>
      </c>
      <c r="H81" s="1859">
        <v>492.65884999999997</v>
      </c>
      <c r="I81" s="1067">
        <v>21.669</v>
      </c>
      <c r="J81" s="1812">
        <v>3139.6587469739361</v>
      </c>
      <c r="K81" s="911">
        <v>329</v>
      </c>
      <c r="M81" s="1768"/>
    </row>
    <row r="82" spans="1:13" ht="12.75" customHeight="1" x14ac:dyDescent="0.2">
      <c r="A82" s="3" t="s">
        <v>95</v>
      </c>
      <c r="B82" s="1730">
        <v>2341.8046955759005</v>
      </c>
      <c r="C82" s="1203">
        <f t="shared" si="1"/>
        <v>17584.734257041033</v>
      </c>
      <c r="D82" s="1456">
        <v>9833.2440000000006</v>
      </c>
      <c r="E82" s="1974">
        <v>0</v>
      </c>
      <c r="F82" s="1067">
        <v>379.18799999999999</v>
      </c>
      <c r="G82" s="1067">
        <v>0</v>
      </c>
      <c r="H82" s="1859">
        <v>0</v>
      </c>
      <c r="I82" s="1067">
        <v>184.32300000000001</v>
      </c>
      <c r="J82" s="1812">
        <v>7187.97925704103</v>
      </c>
      <c r="K82" s="911">
        <v>942</v>
      </c>
      <c r="M82" s="1768"/>
    </row>
    <row r="83" spans="1:13" ht="12.75" customHeight="1" x14ac:dyDescent="0.2">
      <c r="A83" s="3" t="s">
        <v>392</v>
      </c>
      <c r="B83" s="1730">
        <v>425.9986846809</v>
      </c>
      <c r="C83" s="1203">
        <f t="shared" si="1"/>
        <v>5645.0173478144261</v>
      </c>
      <c r="D83" s="1456">
        <v>2502.7739999999999</v>
      </c>
      <c r="E83" s="1974">
        <v>0</v>
      </c>
      <c r="F83" s="1067">
        <v>20.234999999999999</v>
      </c>
      <c r="G83" s="1067">
        <v>0</v>
      </c>
      <c r="H83" s="1859">
        <v>0</v>
      </c>
      <c r="I83" s="1067">
        <v>10.292</v>
      </c>
      <c r="J83" s="1812">
        <v>3111.7163478144266</v>
      </c>
      <c r="K83" s="911">
        <v>199</v>
      </c>
      <c r="M83" s="1768"/>
    </row>
    <row r="84" spans="1:13" ht="12.75" customHeight="1" x14ac:dyDescent="0.2">
      <c r="A84" s="3" t="s">
        <v>589</v>
      </c>
      <c r="B84" s="1730">
        <v>1113.3812129877003</v>
      </c>
      <c r="C84" s="1203">
        <f t="shared" si="1"/>
        <v>8687.2926012267853</v>
      </c>
      <c r="D84" s="1456">
        <v>3742.5859999999998</v>
      </c>
      <c r="E84" s="1974">
        <v>0</v>
      </c>
      <c r="F84" s="1067">
        <v>278.29599999999999</v>
      </c>
      <c r="G84" s="1067">
        <v>0</v>
      </c>
      <c r="H84" s="1859">
        <v>0</v>
      </c>
      <c r="I84" s="1067">
        <v>74.341999999999999</v>
      </c>
      <c r="J84" s="1812">
        <v>4592.0686012267852</v>
      </c>
      <c r="K84" s="911">
        <v>376</v>
      </c>
      <c r="M84" s="1768"/>
    </row>
    <row r="85" spans="1:13" ht="12.75" customHeight="1" x14ac:dyDescent="0.2">
      <c r="A85" s="3" t="s">
        <v>728</v>
      </c>
      <c r="B85" s="1730">
        <v>3619.0931243375999</v>
      </c>
      <c r="C85" s="1203">
        <f t="shared" si="1"/>
        <v>26004.148730084755</v>
      </c>
      <c r="D85" s="1456">
        <v>13800.678</v>
      </c>
      <c r="E85" s="1974">
        <v>0</v>
      </c>
      <c r="F85" s="1067">
        <v>1882.7560000000001</v>
      </c>
      <c r="G85" s="1067">
        <v>0</v>
      </c>
      <c r="H85" s="1859">
        <v>0</v>
      </c>
      <c r="I85" s="1067">
        <v>225.441</v>
      </c>
      <c r="J85" s="1812">
        <v>10095.273730084755</v>
      </c>
      <c r="K85" s="911">
        <v>1281</v>
      </c>
      <c r="M85" s="1768"/>
    </row>
    <row r="86" spans="1:13" ht="12.75" customHeight="1" x14ac:dyDescent="0.2">
      <c r="A86" s="3" t="s">
        <v>799</v>
      </c>
      <c r="B86" s="1730">
        <v>375.2287047945</v>
      </c>
      <c r="C86" s="1203">
        <f t="shared" si="1"/>
        <v>3929.5651186258633</v>
      </c>
      <c r="D86" s="1456">
        <v>1897.2629999999999</v>
      </c>
      <c r="E86" s="1974">
        <v>0</v>
      </c>
      <c r="F86" s="1067">
        <v>0</v>
      </c>
      <c r="G86" s="1067">
        <v>0</v>
      </c>
      <c r="H86" s="1859">
        <v>0</v>
      </c>
      <c r="I86" s="1067">
        <v>0.185</v>
      </c>
      <c r="J86" s="1812">
        <v>2032.1171186258634</v>
      </c>
      <c r="K86" s="911">
        <v>158</v>
      </c>
      <c r="M86" s="1768"/>
    </row>
    <row r="87" spans="1:13" ht="12.75" customHeight="1" x14ac:dyDescent="0.2">
      <c r="A87" s="3" t="s">
        <v>592</v>
      </c>
      <c r="B87" s="1730">
        <v>1546.1151950039996</v>
      </c>
      <c r="C87" s="1203">
        <f t="shared" si="1"/>
        <v>11675.924065296109</v>
      </c>
      <c r="D87" s="1456">
        <v>5473.4080000000004</v>
      </c>
      <c r="E87" s="1974">
        <v>0</v>
      </c>
      <c r="F87" s="1067">
        <v>429.53199999999998</v>
      </c>
      <c r="G87" s="1067">
        <v>0</v>
      </c>
      <c r="H87" s="1859">
        <v>0</v>
      </c>
      <c r="I87" s="1067">
        <v>153.869</v>
      </c>
      <c r="J87" s="1812">
        <v>5619.1150652961078</v>
      </c>
      <c r="K87" s="911">
        <v>537</v>
      </c>
    </row>
    <row r="88" spans="1:13" ht="12.75" customHeight="1" x14ac:dyDescent="0.2">
      <c r="A88" s="3" t="s">
        <v>800</v>
      </c>
      <c r="B88" s="1730">
        <v>608.79008153409984</v>
      </c>
      <c r="C88" s="1203">
        <f t="shared" si="1"/>
        <v>4502.4085854352279</v>
      </c>
      <c r="D88" s="1456">
        <v>2354.444</v>
      </c>
      <c r="E88" s="1974">
        <v>0</v>
      </c>
      <c r="F88" s="1067">
        <v>134.65700000000001</v>
      </c>
      <c r="G88" s="1067">
        <v>0</v>
      </c>
      <c r="H88" s="1859">
        <v>0</v>
      </c>
      <c r="I88" s="1067">
        <v>2.0470000000000002</v>
      </c>
      <c r="J88" s="1812">
        <v>2011.2605854352275</v>
      </c>
      <c r="K88" s="911">
        <v>181</v>
      </c>
    </row>
    <row r="89" spans="1:13" ht="12.75" customHeight="1" x14ac:dyDescent="0.2">
      <c r="A89" s="3" t="s">
        <v>97</v>
      </c>
      <c r="B89" s="1730">
        <v>633.53101389629978</v>
      </c>
      <c r="C89" s="1203">
        <f t="shared" si="1"/>
        <v>3925.6520300736665</v>
      </c>
      <c r="D89" s="1456">
        <v>2533.375</v>
      </c>
      <c r="E89" s="1974">
        <v>0</v>
      </c>
      <c r="F89" s="1067">
        <v>62.137</v>
      </c>
      <c r="G89" s="1067">
        <v>0</v>
      </c>
      <c r="H89" s="1859">
        <v>0</v>
      </c>
      <c r="I89" s="1067">
        <v>0.877</v>
      </c>
      <c r="J89" s="1812">
        <v>1329.2630300736666</v>
      </c>
      <c r="K89" s="911">
        <v>156</v>
      </c>
    </row>
    <row r="90" spans="1:13" ht="12.75" customHeight="1" x14ac:dyDescent="0.2">
      <c r="A90" s="3" t="s">
        <v>98</v>
      </c>
      <c r="B90" s="1730">
        <v>1667.9084426785998</v>
      </c>
      <c r="C90" s="1203">
        <f t="shared" si="1"/>
        <v>16166.843494637336</v>
      </c>
      <c r="D90" s="1456">
        <v>6970.9570000000003</v>
      </c>
      <c r="E90" s="1974">
        <v>0</v>
      </c>
      <c r="F90" s="1067">
        <v>379.13</v>
      </c>
      <c r="G90" s="1067">
        <v>0</v>
      </c>
      <c r="H90" s="1859">
        <v>0</v>
      </c>
      <c r="I90" s="1067">
        <v>45.923000000000002</v>
      </c>
      <c r="J90" s="1812">
        <v>8770.8334946373361</v>
      </c>
      <c r="K90" s="911">
        <v>669</v>
      </c>
    </row>
    <row r="91" spans="1:13" ht="12.75" customHeight="1" x14ac:dyDescent="0.2">
      <c r="A91" s="3" t="s">
        <v>99</v>
      </c>
      <c r="B91" s="1730">
        <v>541.76694945409986</v>
      </c>
      <c r="C91" s="1203">
        <f t="shared" si="1"/>
        <v>5752.8169248839067</v>
      </c>
      <c r="D91" s="1456">
        <v>2838.5320000000002</v>
      </c>
      <c r="E91" s="1974">
        <v>0</v>
      </c>
      <c r="F91" s="1067">
        <v>12.621</v>
      </c>
      <c r="G91" s="1067">
        <v>0</v>
      </c>
      <c r="H91" s="1859">
        <v>0</v>
      </c>
      <c r="I91" s="1067">
        <v>0.373</v>
      </c>
      <c r="J91" s="1812">
        <v>2901.2909248839064</v>
      </c>
      <c r="K91" s="911">
        <v>221</v>
      </c>
    </row>
    <row r="92" spans="1:13" ht="12.75" customHeight="1" x14ac:dyDescent="0.2">
      <c r="A92" s="3" t="s">
        <v>801</v>
      </c>
      <c r="B92" s="1730">
        <v>1941.4052220468002</v>
      </c>
      <c r="C92" s="1203">
        <f t="shared" si="1"/>
        <v>13514.580247255024</v>
      </c>
      <c r="D92" s="1456">
        <v>8526.009</v>
      </c>
      <c r="E92" s="1974">
        <v>0</v>
      </c>
      <c r="F92" s="1067">
        <v>256.70499999999998</v>
      </c>
      <c r="G92" s="1067">
        <v>0</v>
      </c>
      <c r="H92" s="1859">
        <v>0</v>
      </c>
      <c r="I92" s="1067">
        <v>16.768999999999998</v>
      </c>
      <c r="J92" s="1812">
        <v>4715.0972472550247</v>
      </c>
      <c r="K92" s="911">
        <v>519</v>
      </c>
    </row>
    <row r="93" spans="1:13" ht="12.75" customHeight="1" x14ac:dyDescent="0.2">
      <c r="A93" s="3" t="s">
        <v>802</v>
      </c>
      <c r="B93" s="1730">
        <v>3346.5718737194998</v>
      </c>
      <c r="C93" s="1203">
        <f t="shared" si="1"/>
        <v>20954.436547139634</v>
      </c>
      <c r="D93" s="1456">
        <v>11284.348</v>
      </c>
      <c r="E93" s="1974">
        <v>0</v>
      </c>
      <c r="F93" s="1067">
        <v>976.77700000000004</v>
      </c>
      <c r="G93" s="1067">
        <v>0</v>
      </c>
      <c r="H93" s="1859">
        <v>0</v>
      </c>
      <c r="I93" s="1067">
        <v>214.636</v>
      </c>
      <c r="J93" s="1812">
        <v>8478.6755471396336</v>
      </c>
      <c r="K93" s="911">
        <v>993</v>
      </c>
    </row>
    <row r="94" spans="1:13" ht="12.75" customHeight="1" x14ac:dyDescent="0.2">
      <c r="A94" s="3" t="s">
        <v>803</v>
      </c>
      <c r="B94" s="1730">
        <v>388.04607020270004</v>
      </c>
      <c r="C94" s="1203">
        <f t="shared" si="1"/>
        <v>4442.0824779037212</v>
      </c>
      <c r="D94" s="1456">
        <v>1649.5070000000001</v>
      </c>
      <c r="E94" s="1974">
        <v>0</v>
      </c>
      <c r="F94" s="1067">
        <v>36.463000000000001</v>
      </c>
      <c r="G94" s="1067">
        <v>0</v>
      </c>
      <c r="H94" s="1859">
        <v>0</v>
      </c>
      <c r="I94" s="1067">
        <v>20.294</v>
      </c>
      <c r="J94" s="1812">
        <v>2735.8184779037206</v>
      </c>
      <c r="K94" s="911">
        <v>204</v>
      </c>
    </row>
    <row r="95" spans="1:13" ht="12.75" customHeight="1" x14ac:dyDescent="0.2">
      <c r="A95" s="3" t="s">
        <v>2049</v>
      </c>
      <c r="B95" s="1730">
        <v>1738.7316885655998</v>
      </c>
      <c r="C95" s="1203">
        <f t="shared" si="1"/>
        <v>12453.827223217999</v>
      </c>
      <c r="D95" s="1456">
        <v>7545.4830000000002</v>
      </c>
      <c r="E95" s="1974">
        <v>0</v>
      </c>
      <c r="F95" s="1067">
        <v>336.786</v>
      </c>
      <c r="G95" s="1067">
        <v>0</v>
      </c>
      <c r="H95" s="1859">
        <v>0</v>
      </c>
      <c r="I95" s="1067">
        <v>155.685</v>
      </c>
      <c r="J95" s="1812">
        <v>4415.8732232179973</v>
      </c>
      <c r="K95" s="911">
        <v>559</v>
      </c>
    </row>
    <row r="96" spans="1:13" ht="12.75" customHeight="1" x14ac:dyDescent="0.2">
      <c r="A96" s="3" t="s">
        <v>804</v>
      </c>
      <c r="B96" s="1730">
        <v>3891.826092336999</v>
      </c>
      <c r="C96" s="1203">
        <f t="shared" si="1"/>
        <v>22828.477328121575</v>
      </c>
      <c r="D96" s="1456">
        <v>10954.888000000001</v>
      </c>
      <c r="E96" s="1974">
        <v>0</v>
      </c>
      <c r="F96" s="1067">
        <v>1533.491</v>
      </c>
      <c r="G96" s="1067">
        <v>0</v>
      </c>
      <c r="H96" s="1859">
        <v>0</v>
      </c>
      <c r="I96" s="1067">
        <v>281.06</v>
      </c>
      <c r="J96" s="1812">
        <v>10059.038328121576</v>
      </c>
      <c r="K96" s="911">
        <v>1009</v>
      </c>
    </row>
    <row r="97" spans="1:11" ht="12.75" customHeight="1" x14ac:dyDescent="0.2">
      <c r="A97" s="3" t="s">
        <v>630</v>
      </c>
      <c r="B97" s="1730">
        <v>726.75762149819991</v>
      </c>
      <c r="C97" s="1203">
        <f t="shared" si="1"/>
        <v>3849.0951695871618</v>
      </c>
      <c r="D97" s="1456">
        <v>815.63199999999995</v>
      </c>
      <c r="E97" s="1974">
        <v>0</v>
      </c>
      <c r="F97" s="1067">
        <v>29.815000000000001</v>
      </c>
      <c r="G97" s="1067">
        <v>0</v>
      </c>
      <c r="H97" s="1859">
        <v>0</v>
      </c>
      <c r="I97" s="1067">
        <v>10.244</v>
      </c>
      <c r="J97" s="1812">
        <v>2993.404169587162</v>
      </c>
      <c r="K97" s="911">
        <v>247</v>
      </c>
    </row>
    <row r="98" spans="1:11" ht="12.75" customHeight="1" x14ac:dyDescent="0.2">
      <c r="A98" s="3" t="s">
        <v>805</v>
      </c>
      <c r="B98" s="1730">
        <v>155.43660629389996</v>
      </c>
      <c r="C98" s="1203">
        <f t="shared" si="1"/>
        <v>2838.7583803725001</v>
      </c>
      <c r="D98" s="1456">
        <v>1631.2059999999999</v>
      </c>
      <c r="E98" s="1974">
        <v>0</v>
      </c>
      <c r="F98" s="1067">
        <v>0</v>
      </c>
      <c r="G98" s="1067">
        <v>0</v>
      </c>
      <c r="H98" s="1859">
        <v>0</v>
      </c>
      <c r="I98" s="1067">
        <v>7.5999999999999998E-2</v>
      </c>
      <c r="J98" s="1812">
        <v>1207.4763803725004</v>
      </c>
      <c r="K98" s="911">
        <v>108</v>
      </c>
    </row>
    <row r="99" spans="1:11" ht="12.75" customHeight="1" x14ac:dyDescent="0.2">
      <c r="A99" s="3" t="s">
        <v>806</v>
      </c>
      <c r="B99" s="1730">
        <v>990.22705615070004</v>
      </c>
      <c r="C99" s="1203">
        <f t="shared" si="1"/>
        <v>7331.1322323707791</v>
      </c>
      <c r="D99" s="1456">
        <v>3163.73</v>
      </c>
      <c r="E99" s="1974">
        <v>0</v>
      </c>
      <c r="F99" s="1067">
        <v>72.808999999999997</v>
      </c>
      <c r="G99" s="1067">
        <v>0</v>
      </c>
      <c r="H99" s="1859">
        <v>0</v>
      </c>
      <c r="I99" s="1067">
        <v>20.177</v>
      </c>
      <c r="J99" s="1812">
        <v>4074.4162323707787</v>
      </c>
      <c r="K99" s="911">
        <v>335</v>
      </c>
    </row>
    <row r="100" spans="1:11" ht="12.75" customHeight="1" x14ac:dyDescent="0.2">
      <c r="A100" s="3" t="s">
        <v>100</v>
      </c>
      <c r="B100" s="1730">
        <v>1301.5379031502</v>
      </c>
      <c r="C100" s="1203">
        <f t="shared" si="1"/>
        <v>18480.201745791805</v>
      </c>
      <c r="D100" s="1456">
        <v>11156.54</v>
      </c>
      <c r="E100" s="1974">
        <v>0</v>
      </c>
      <c r="F100" s="1067">
        <v>321.61599999999999</v>
      </c>
      <c r="G100" s="1067">
        <v>0</v>
      </c>
      <c r="H100" s="1859">
        <v>0</v>
      </c>
      <c r="I100" s="1067">
        <v>60.52</v>
      </c>
      <c r="J100" s="1812">
        <v>6941.5257457918033</v>
      </c>
      <c r="K100" s="911">
        <v>685</v>
      </c>
    </row>
    <row r="101" spans="1:11" ht="12.75" customHeight="1" x14ac:dyDescent="0.2">
      <c r="A101" s="3" t="s">
        <v>102</v>
      </c>
      <c r="B101" s="1730">
        <v>2685.9349486933006</v>
      </c>
      <c r="C101" s="1203">
        <f t="shared" si="1"/>
        <v>33711.379291191843</v>
      </c>
      <c r="D101" s="1456">
        <v>18656.526000000002</v>
      </c>
      <c r="E101" s="1974">
        <v>0</v>
      </c>
      <c r="F101" s="1067">
        <v>637.29700000000003</v>
      </c>
      <c r="G101" s="1067">
        <v>0</v>
      </c>
      <c r="H101" s="1859">
        <v>0</v>
      </c>
      <c r="I101" s="1067">
        <v>117.58499999999999</v>
      </c>
      <c r="J101" s="1812">
        <v>14299.971291191843</v>
      </c>
      <c r="K101" s="911">
        <v>1244</v>
      </c>
    </row>
    <row r="102" spans="1:11" ht="12.75" customHeight="1" x14ac:dyDescent="0.2">
      <c r="A102" s="3" t="s">
        <v>807</v>
      </c>
      <c r="B102" s="1730">
        <v>884.77697909580002</v>
      </c>
      <c r="C102" s="1203">
        <f t="shared" si="1"/>
        <v>9937.0758190784909</v>
      </c>
      <c r="D102" s="1456">
        <v>4669.0600000000004</v>
      </c>
      <c r="E102" s="1974">
        <v>0</v>
      </c>
      <c r="F102" s="1067">
        <v>137.46100000000001</v>
      </c>
      <c r="G102" s="1067">
        <v>0</v>
      </c>
      <c r="H102" s="1859">
        <v>0</v>
      </c>
      <c r="I102" s="1067">
        <v>48.542000000000002</v>
      </c>
      <c r="J102" s="1812">
        <v>5082.0128190784899</v>
      </c>
      <c r="K102" s="911">
        <v>364</v>
      </c>
    </row>
    <row r="103" spans="1:11" ht="12.75" customHeight="1" x14ac:dyDescent="0.2">
      <c r="A103" s="3" t="s">
        <v>170</v>
      </c>
      <c r="B103" s="1730">
        <v>4827.9790753636998</v>
      </c>
      <c r="C103" s="1203">
        <f t="shared" si="1"/>
        <v>49800.56849857339</v>
      </c>
      <c r="D103" s="1456">
        <v>24145.52</v>
      </c>
      <c r="E103" s="1974">
        <v>300.70762999999999</v>
      </c>
      <c r="F103" s="1067">
        <v>1678.6980000000001</v>
      </c>
      <c r="G103" s="1067">
        <v>0</v>
      </c>
      <c r="H103" s="1859">
        <v>168.64726999999999</v>
      </c>
      <c r="I103" s="1067">
        <v>184.672</v>
      </c>
      <c r="J103" s="1812">
        <v>23322.323598573388</v>
      </c>
      <c r="K103" s="911">
        <v>2220</v>
      </c>
    </row>
    <row r="104" spans="1:11" ht="12.75" customHeight="1" x14ac:dyDescent="0.2">
      <c r="A104" s="3" t="s">
        <v>808</v>
      </c>
      <c r="B104" s="1730">
        <v>133.45985013929999</v>
      </c>
      <c r="C104" s="1203">
        <f t="shared" si="1"/>
        <v>943.57636672036756</v>
      </c>
      <c r="D104" s="1456">
        <v>287.25099999999998</v>
      </c>
      <c r="E104" s="1974">
        <v>0</v>
      </c>
      <c r="F104" s="1067">
        <v>0</v>
      </c>
      <c r="G104" s="1067">
        <v>0</v>
      </c>
      <c r="H104" s="1859">
        <v>0</v>
      </c>
      <c r="I104" s="1067">
        <v>0</v>
      </c>
      <c r="J104" s="1812">
        <v>656.32536672036758</v>
      </c>
      <c r="K104" s="911">
        <v>64</v>
      </c>
    </row>
    <row r="105" spans="1:11" ht="12.75" customHeight="1" x14ac:dyDescent="0.2">
      <c r="A105" s="3" t="s">
        <v>809</v>
      </c>
      <c r="B105" s="1730">
        <v>920.58359540079971</v>
      </c>
      <c r="C105" s="1203">
        <f t="shared" si="1"/>
        <v>9631.319660408346</v>
      </c>
      <c r="D105" s="1456">
        <v>4341.4129999999996</v>
      </c>
      <c r="E105" s="1974">
        <v>0</v>
      </c>
      <c r="F105" s="1067">
        <v>91.08</v>
      </c>
      <c r="G105" s="1067">
        <v>0</v>
      </c>
      <c r="H105" s="1859">
        <v>0</v>
      </c>
      <c r="I105" s="1067">
        <v>23.835000000000001</v>
      </c>
      <c r="J105" s="1812">
        <v>5174.9916604083473</v>
      </c>
      <c r="K105" s="911">
        <v>439</v>
      </c>
    </row>
    <row r="106" spans="1:11" ht="12.75" customHeight="1" x14ac:dyDescent="0.2">
      <c r="A106" s="3" t="s">
        <v>810</v>
      </c>
      <c r="B106" s="1730">
        <v>1149.5420957210001</v>
      </c>
      <c r="C106" s="1203">
        <f t="shared" si="1"/>
        <v>12070.055550097928</v>
      </c>
      <c r="D106" s="1456">
        <v>5183.7240000000002</v>
      </c>
      <c r="E106" s="1974">
        <v>0</v>
      </c>
      <c r="F106" s="1067">
        <v>386.65600000000001</v>
      </c>
      <c r="G106" s="1067">
        <v>0</v>
      </c>
      <c r="H106" s="1859">
        <v>0</v>
      </c>
      <c r="I106" s="1067">
        <v>57.731999999999999</v>
      </c>
      <c r="J106" s="1812">
        <v>6441.9435500979289</v>
      </c>
      <c r="K106" s="911">
        <v>546</v>
      </c>
    </row>
    <row r="107" spans="1:11" ht="12.75" customHeight="1" x14ac:dyDescent="0.2">
      <c r="A107" s="3" t="s">
        <v>104</v>
      </c>
      <c r="B107" s="1730">
        <v>1036.1510097147</v>
      </c>
      <c r="C107" s="1203">
        <f t="shared" si="1"/>
        <v>8951.3447862338398</v>
      </c>
      <c r="D107" s="1456">
        <v>4796.41</v>
      </c>
      <c r="E107" s="1974">
        <v>0</v>
      </c>
      <c r="F107" s="1067">
        <v>39.838000000000001</v>
      </c>
      <c r="G107" s="1067">
        <v>0</v>
      </c>
      <c r="H107" s="1859">
        <v>0</v>
      </c>
      <c r="I107" s="1067">
        <v>69.894000000000005</v>
      </c>
      <c r="J107" s="1812">
        <v>4045.2027862338405</v>
      </c>
      <c r="K107" s="911">
        <v>449</v>
      </c>
    </row>
    <row r="108" spans="1:11" ht="12.75" customHeight="1" x14ac:dyDescent="0.2">
      <c r="A108" s="3" t="s">
        <v>173</v>
      </c>
      <c r="B108" s="1730">
        <v>3229.6089769642999</v>
      </c>
      <c r="C108" s="1203">
        <f t="shared" si="1"/>
        <v>25658.103698307641</v>
      </c>
      <c r="D108" s="1456">
        <v>11445.477000000001</v>
      </c>
      <c r="E108" s="1974">
        <v>0</v>
      </c>
      <c r="F108" s="1067">
        <v>1652.1010000000001</v>
      </c>
      <c r="G108" s="1067">
        <v>0</v>
      </c>
      <c r="H108" s="1859">
        <v>0</v>
      </c>
      <c r="I108" s="1067">
        <v>126.00700000000001</v>
      </c>
      <c r="J108" s="1812">
        <v>12434.51869830764</v>
      </c>
      <c r="K108" s="911">
        <v>1092</v>
      </c>
    </row>
    <row r="109" spans="1:11" ht="12.75" customHeight="1" x14ac:dyDescent="0.2">
      <c r="A109" s="3" t="s">
        <v>106</v>
      </c>
      <c r="B109" s="1730">
        <v>2790.2480451425999</v>
      </c>
      <c r="C109" s="1203">
        <f t="shared" si="1"/>
        <v>17702.542369869134</v>
      </c>
      <c r="D109" s="1456">
        <v>8206.268</v>
      </c>
      <c r="E109" s="1974">
        <v>0</v>
      </c>
      <c r="F109" s="1067">
        <v>1113.6130000000001</v>
      </c>
      <c r="G109" s="1067">
        <v>0</v>
      </c>
      <c r="H109" s="1859">
        <v>0</v>
      </c>
      <c r="I109" s="1067">
        <v>225.072</v>
      </c>
      <c r="J109" s="1812">
        <v>8157.5893698691352</v>
      </c>
      <c r="K109" s="911">
        <v>852</v>
      </c>
    </row>
    <row r="110" spans="1:11" ht="12.75" customHeight="1" x14ac:dyDescent="0.2">
      <c r="A110" s="3" t="s">
        <v>811</v>
      </c>
      <c r="B110" s="1730">
        <v>1163.3809010748998</v>
      </c>
      <c r="C110" s="1203">
        <f t="shared" si="1"/>
        <v>10462.290354219907</v>
      </c>
      <c r="D110" s="1456">
        <v>5593.8019999999997</v>
      </c>
      <c r="E110" s="1974">
        <v>0</v>
      </c>
      <c r="F110" s="1067">
        <v>313.28500000000003</v>
      </c>
      <c r="G110" s="1067">
        <v>0</v>
      </c>
      <c r="H110" s="1859">
        <v>0</v>
      </c>
      <c r="I110" s="1067">
        <v>18.071000000000002</v>
      </c>
      <c r="J110" s="1812">
        <v>4537.1323542199079</v>
      </c>
      <c r="K110" s="911">
        <v>417</v>
      </c>
    </row>
    <row r="111" spans="1:11" ht="12.75" customHeight="1" x14ac:dyDescent="0.2">
      <c r="A111" s="3" t="s">
        <v>636</v>
      </c>
      <c r="B111" s="1730">
        <v>1199.2793988430999</v>
      </c>
      <c r="C111" s="1203">
        <f t="shared" si="1"/>
        <v>8402.4351304687079</v>
      </c>
      <c r="D111" s="1456">
        <v>3875.2109999999998</v>
      </c>
      <c r="E111" s="1974">
        <v>0</v>
      </c>
      <c r="F111" s="1067">
        <v>346.23399999999998</v>
      </c>
      <c r="G111" s="1067">
        <v>0</v>
      </c>
      <c r="H111" s="1859">
        <v>0</v>
      </c>
      <c r="I111" s="1067">
        <v>20.713999999999999</v>
      </c>
      <c r="J111" s="1812">
        <v>4160.2761304687083</v>
      </c>
      <c r="K111" s="911">
        <v>394</v>
      </c>
    </row>
    <row r="112" spans="1:11" ht="12.75" customHeight="1" x14ac:dyDescent="0.2">
      <c r="A112" s="3" t="s">
        <v>408</v>
      </c>
      <c r="B112" s="1730">
        <v>1465.7366795845999</v>
      </c>
      <c r="C112" s="1203">
        <f t="shared" si="1"/>
        <v>11335.959232290665</v>
      </c>
      <c r="D112" s="1456">
        <v>6440.2110000000002</v>
      </c>
      <c r="E112" s="1974">
        <v>0</v>
      </c>
      <c r="F112" s="1067">
        <v>674.01800000000003</v>
      </c>
      <c r="G112" s="1067">
        <v>0</v>
      </c>
      <c r="H112" s="1859">
        <v>0</v>
      </c>
      <c r="I112" s="1067">
        <v>35.192</v>
      </c>
      <c r="J112" s="1812">
        <v>4186.5382322906635</v>
      </c>
      <c r="K112" s="911">
        <v>494</v>
      </c>
    </row>
    <row r="113" spans="1:11" ht="12.75" customHeight="1" x14ac:dyDescent="0.2">
      <c r="A113" s="3" t="s">
        <v>812</v>
      </c>
      <c r="B113" s="1730">
        <v>841.18501401000015</v>
      </c>
      <c r="C113" s="1203">
        <f t="shared" si="1"/>
        <v>7359.1673587886535</v>
      </c>
      <c r="D113" s="1456">
        <v>4176.933</v>
      </c>
      <c r="E113" s="1974">
        <v>0</v>
      </c>
      <c r="F113" s="1067">
        <v>379.86900000000003</v>
      </c>
      <c r="G113" s="1067">
        <v>0</v>
      </c>
      <c r="H113" s="1859">
        <v>0</v>
      </c>
      <c r="I113" s="1067">
        <v>98.411000000000001</v>
      </c>
      <c r="J113" s="1812">
        <v>2703.9543587886537</v>
      </c>
      <c r="K113" s="911">
        <v>263</v>
      </c>
    </row>
    <row r="114" spans="1:11" ht="12.75" customHeight="1" x14ac:dyDescent="0.2">
      <c r="A114" s="3" t="s">
        <v>813</v>
      </c>
      <c r="B114" s="1730">
        <v>1473.0966373129997</v>
      </c>
      <c r="C114" s="1203">
        <f t="shared" si="1"/>
        <v>14833.467718092868</v>
      </c>
      <c r="D114" s="1456">
        <v>9226.7180000000008</v>
      </c>
      <c r="E114" s="1974">
        <v>0</v>
      </c>
      <c r="F114" s="1067">
        <v>689.37400000000002</v>
      </c>
      <c r="G114" s="1067">
        <v>0</v>
      </c>
      <c r="H114" s="1859">
        <v>0</v>
      </c>
      <c r="I114" s="1067">
        <v>38.993000000000002</v>
      </c>
      <c r="J114" s="1812">
        <v>4878.3827180928674</v>
      </c>
      <c r="K114" s="911">
        <v>496</v>
      </c>
    </row>
    <row r="115" spans="1:11" ht="12.75" customHeight="1" x14ac:dyDescent="0.2">
      <c r="A115" s="3" t="s">
        <v>814</v>
      </c>
      <c r="B115" s="1730">
        <v>606.25549650149992</v>
      </c>
      <c r="C115" s="1203">
        <f t="shared" si="1"/>
        <v>4605.0351553235723</v>
      </c>
      <c r="D115" s="1456">
        <v>1939.201</v>
      </c>
      <c r="E115" s="1974">
        <v>0</v>
      </c>
      <c r="F115" s="1067">
        <v>116.21899999999999</v>
      </c>
      <c r="G115" s="1067">
        <v>0</v>
      </c>
      <c r="H115" s="1859">
        <v>0</v>
      </c>
      <c r="I115" s="1067">
        <v>14.035</v>
      </c>
      <c r="J115" s="1812">
        <v>2535.5801553235729</v>
      </c>
      <c r="K115" s="911">
        <v>238</v>
      </c>
    </row>
    <row r="116" spans="1:11" ht="12.75" customHeight="1" x14ac:dyDescent="0.2">
      <c r="A116" s="3" t="s">
        <v>179</v>
      </c>
      <c r="B116" s="1730">
        <v>889.09551326280018</v>
      </c>
      <c r="C116" s="1203">
        <f t="shared" si="1"/>
        <v>7092.4932129002082</v>
      </c>
      <c r="D116" s="1456">
        <v>3938.6</v>
      </c>
      <c r="E116" s="1974">
        <v>0</v>
      </c>
      <c r="F116" s="1067">
        <v>70.957999999999998</v>
      </c>
      <c r="G116" s="1067">
        <v>0</v>
      </c>
      <c r="H116" s="1859">
        <v>0</v>
      </c>
      <c r="I116" s="1067">
        <v>12.579000000000001</v>
      </c>
      <c r="J116" s="1812">
        <v>3070.3562129002084</v>
      </c>
      <c r="K116" s="911">
        <v>367</v>
      </c>
    </row>
    <row r="117" spans="1:11" ht="12.75" customHeight="1" x14ac:dyDescent="0.2">
      <c r="A117" s="3" t="s">
        <v>513</v>
      </c>
      <c r="B117" s="1730">
        <v>6915.8024589129991</v>
      </c>
      <c r="C117" s="1203">
        <f t="shared" si="1"/>
        <v>55505.855481693783</v>
      </c>
      <c r="D117" s="1456">
        <v>32485.441999999999</v>
      </c>
      <c r="E117" s="1974">
        <v>0</v>
      </c>
      <c r="F117" s="1067">
        <v>4864.991</v>
      </c>
      <c r="G117" s="1067">
        <v>0</v>
      </c>
      <c r="H117" s="1859">
        <v>0</v>
      </c>
      <c r="I117" s="1067">
        <v>813.53</v>
      </c>
      <c r="J117" s="1812">
        <v>17341.892481693783</v>
      </c>
      <c r="K117" s="911">
        <v>2108</v>
      </c>
    </row>
    <row r="118" spans="1:11" ht="12.75" customHeight="1" x14ac:dyDescent="0.2">
      <c r="A118" s="3" t="s">
        <v>2073</v>
      </c>
      <c r="B118" s="1730">
        <v>619.93100796830015</v>
      </c>
      <c r="C118" s="1203">
        <f t="shared" si="1"/>
        <v>4268.7747391074372</v>
      </c>
      <c r="D118" s="1456">
        <v>1998.981</v>
      </c>
      <c r="E118" s="1974">
        <v>0</v>
      </c>
      <c r="F118" s="1067">
        <v>87.991</v>
      </c>
      <c r="G118" s="1067">
        <v>0</v>
      </c>
      <c r="H118" s="1859">
        <v>0</v>
      </c>
      <c r="I118" s="1067">
        <v>28.548999999999999</v>
      </c>
      <c r="J118" s="1812">
        <v>2153.2537391074366</v>
      </c>
      <c r="K118" s="911">
        <v>212</v>
      </c>
    </row>
    <row r="119" spans="1:11" ht="12.75" customHeight="1" x14ac:dyDescent="0.2">
      <c r="A119" s="3" t="s">
        <v>514</v>
      </c>
      <c r="B119" s="1730">
        <v>1069.3292052699999</v>
      </c>
      <c r="C119" s="1203">
        <f t="shared" si="1"/>
        <v>11545.388193650029</v>
      </c>
      <c r="D119" s="1456">
        <v>5738.1210000000001</v>
      </c>
      <c r="E119" s="1974">
        <v>0</v>
      </c>
      <c r="F119" s="1067">
        <v>138.13999999999999</v>
      </c>
      <c r="G119" s="1067">
        <v>0</v>
      </c>
      <c r="H119" s="1859">
        <v>0</v>
      </c>
      <c r="I119" s="1067">
        <v>19.155999999999999</v>
      </c>
      <c r="J119" s="1812">
        <v>5649.9711936500298</v>
      </c>
      <c r="K119" s="911">
        <v>509</v>
      </c>
    </row>
    <row r="120" spans="1:11" ht="12.75" customHeight="1" x14ac:dyDescent="0.2">
      <c r="A120" s="3" t="s">
        <v>515</v>
      </c>
      <c r="B120" s="1730">
        <v>813.03166196079997</v>
      </c>
      <c r="C120" s="1203">
        <f t="shared" si="1"/>
        <v>5222.4493361797204</v>
      </c>
      <c r="D120" s="1456">
        <v>3178.6570000000002</v>
      </c>
      <c r="E120" s="1974">
        <v>0</v>
      </c>
      <c r="F120" s="1067">
        <v>18.712</v>
      </c>
      <c r="G120" s="1067">
        <v>0</v>
      </c>
      <c r="H120" s="1859">
        <v>0</v>
      </c>
      <c r="I120" s="1067">
        <v>10.346</v>
      </c>
      <c r="J120" s="1812">
        <v>2014.73433617972</v>
      </c>
      <c r="K120" s="911">
        <v>294</v>
      </c>
    </row>
    <row r="121" spans="1:11" ht="12.75" customHeight="1" x14ac:dyDescent="0.2">
      <c r="A121" s="3" t="s">
        <v>648</v>
      </c>
      <c r="B121" s="1730">
        <v>2445.4606466535006</v>
      </c>
      <c r="C121" s="1203">
        <f t="shared" si="1"/>
        <v>28003.002120547593</v>
      </c>
      <c r="D121" s="1456">
        <v>17703.388999999999</v>
      </c>
      <c r="E121" s="1974">
        <v>0</v>
      </c>
      <c r="F121" s="1067">
        <v>730.63699999999994</v>
      </c>
      <c r="G121" s="1067">
        <v>0</v>
      </c>
      <c r="H121" s="1859">
        <v>0</v>
      </c>
      <c r="I121" s="1067">
        <v>164.929</v>
      </c>
      <c r="J121" s="1812">
        <v>9404.0471205475969</v>
      </c>
      <c r="K121" s="911">
        <v>842</v>
      </c>
    </row>
    <row r="122" spans="1:11" ht="12.75" customHeight="1" x14ac:dyDescent="0.2">
      <c r="A122" s="3" t="s">
        <v>815</v>
      </c>
      <c r="B122" s="1730">
        <v>345.18847672080005</v>
      </c>
      <c r="C122" s="1203">
        <f t="shared" si="1"/>
        <v>3136.7119263110208</v>
      </c>
      <c r="D122" s="1456">
        <v>1927.5050000000001</v>
      </c>
      <c r="E122" s="1974">
        <v>0</v>
      </c>
      <c r="F122" s="1067">
        <v>13.972</v>
      </c>
      <c r="G122" s="1067">
        <v>0</v>
      </c>
      <c r="H122" s="1859">
        <v>0</v>
      </c>
      <c r="I122" s="1067">
        <v>1.262</v>
      </c>
      <c r="J122" s="1812">
        <v>1193.9729263110205</v>
      </c>
      <c r="K122" s="911">
        <v>158</v>
      </c>
    </row>
    <row r="123" spans="1:11" ht="12.75" customHeight="1" x14ac:dyDescent="0.2">
      <c r="A123" s="3" t="s">
        <v>610</v>
      </c>
      <c r="B123" s="1730">
        <v>1638.5015511519002</v>
      </c>
      <c r="C123" s="1203">
        <f t="shared" si="1"/>
        <v>12057.955030703688</v>
      </c>
      <c r="D123" s="1456">
        <v>5840.6530000000002</v>
      </c>
      <c r="E123" s="1974">
        <v>0</v>
      </c>
      <c r="F123" s="1067">
        <v>446.46</v>
      </c>
      <c r="G123" s="1067">
        <v>0</v>
      </c>
      <c r="H123" s="1859">
        <v>0</v>
      </c>
      <c r="I123" s="1067">
        <v>48.893000000000001</v>
      </c>
      <c r="J123" s="1812">
        <v>5721.9490307036867</v>
      </c>
      <c r="K123" s="911">
        <v>539</v>
      </c>
    </row>
    <row r="124" spans="1:11" ht="12.75" customHeight="1" x14ac:dyDescent="0.2">
      <c r="A124" s="471"/>
      <c r="B124" s="472"/>
      <c r="C124" s="1058"/>
      <c r="D124" s="1058"/>
      <c r="E124" s="1058"/>
      <c r="F124" s="1058"/>
      <c r="G124" s="1058"/>
      <c r="H124" s="1058"/>
      <c r="I124" s="1058"/>
      <c r="J124" s="1068"/>
      <c r="K124" s="728"/>
    </row>
    <row r="125" spans="1:11" ht="12.75" customHeight="1" x14ac:dyDescent="0.2">
      <c r="A125" s="473" t="s">
        <v>2070</v>
      </c>
      <c r="B125" s="474">
        <f>SUM(B4:B123)</f>
        <v>291660.32272540184</v>
      </c>
      <c r="C125" s="1069">
        <f t="shared" ref="C125:K125" si="2">SUM(C4:C123)</f>
        <v>2549801.0084243445</v>
      </c>
      <c r="D125" s="1069">
        <f t="shared" si="2"/>
        <v>1231815.6109999991</v>
      </c>
      <c r="E125" s="1069">
        <f t="shared" si="2"/>
        <v>14654.05581</v>
      </c>
      <c r="F125" s="1069">
        <f t="shared" si="2"/>
        <v>128077.81799999994</v>
      </c>
      <c r="G125" s="1069">
        <f t="shared" si="2"/>
        <v>0</v>
      </c>
      <c r="H125" s="1069">
        <f t="shared" si="2"/>
        <v>47672.675339999994</v>
      </c>
      <c r="I125" s="1650">
        <f t="shared" si="2"/>
        <v>16836.982999999997</v>
      </c>
      <c r="J125" s="1071">
        <f t="shared" si="2"/>
        <v>1110743.8652743443</v>
      </c>
      <c r="K125" s="976">
        <f t="shared" si="2"/>
        <v>102245</v>
      </c>
    </row>
    <row r="126" spans="1:11" ht="12.75" customHeight="1" thickBot="1" x14ac:dyDescent="0.25">
      <c r="A126" s="475"/>
      <c r="B126" s="476"/>
      <c r="C126" s="1072"/>
      <c r="D126" s="1073"/>
      <c r="E126" s="1073"/>
      <c r="F126" s="1073"/>
      <c r="G126" s="1073"/>
      <c r="H126" s="1073"/>
      <c r="I126" s="1073"/>
      <c r="J126" s="1074"/>
      <c r="K126" s="729"/>
    </row>
    <row r="127" spans="1:11" ht="12.75" customHeight="1" x14ac:dyDescent="0.2">
      <c r="A127" s="107" t="s">
        <v>284</v>
      </c>
      <c r="B127" s="1733">
        <v>52423.726681366075</v>
      </c>
      <c r="C127" s="1203">
        <f t="shared" ref="C127:C132" si="3">SUM(D127:J127)</f>
        <v>423490.65503309201</v>
      </c>
      <c r="D127" s="1456">
        <v>235720.43004438258</v>
      </c>
      <c r="E127" s="1882">
        <v>0</v>
      </c>
      <c r="F127" s="1022">
        <v>21906.412980751324</v>
      </c>
      <c r="G127" s="1023">
        <v>0</v>
      </c>
      <c r="H127" s="1841">
        <v>492.65884999999997</v>
      </c>
      <c r="I127" s="1075">
        <v>2674.1994934194363</v>
      </c>
      <c r="J127" s="1812">
        <v>162696.95366453865</v>
      </c>
      <c r="K127" s="852">
        <v>17864</v>
      </c>
    </row>
    <row r="128" spans="1:11" ht="12.75" customHeight="1" x14ac:dyDescent="0.2">
      <c r="A128" s="107" t="s">
        <v>285</v>
      </c>
      <c r="B128" s="1733">
        <v>61665.479136776528</v>
      </c>
      <c r="C128" s="1203">
        <f t="shared" si="3"/>
        <v>518363.15522827604</v>
      </c>
      <c r="D128" s="1456">
        <v>302478.02295262885</v>
      </c>
      <c r="E128" s="1882">
        <v>0</v>
      </c>
      <c r="F128" s="1022">
        <v>35412.412853484529</v>
      </c>
      <c r="G128" s="1023">
        <v>0</v>
      </c>
      <c r="H128" s="1841">
        <v>0</v>
      </c>
      <c r="I128" s="1022">
        <v>3232.8907362296609</v>
      </c>
      <c r="J128" s="1812">
        <v>177239.828685933</v>
      </c>
      <c r="K128" s="852">
        <v>20235</v>
      </c>
    </row>
    <row r="129" spans="1:13" ht="12.75" customHeight="1" x14ac:dyDescent="0.2">
      <c r="A129" s="107" t="s">
        <v>286</v>
      </c>
      <c r="B129" s="1733">
        <v>46839.702719206674</v>
      </c>
      <c r="C129" s="1203">
        <f t="shared" si="3"/>
        <v>413016.33783864271</v>
      </c>
      <c r="D129" s="1456">
        <v>146247.68632239301</v>
      </c>
      <c r="E129" s="1882">
        <v>13582.77419</v>
      </c>
      <c r="F129" s="1022">
        <v>24744.362672019935</v>
      </c>
      <c r="G129" s="1023">
        <v>0</v>
      </c>
      <c r="H129" s="1841">
        <v>44021.164109999998</v>
      </c>
      <c r="I129" s="1022">
        <v>4208.739413833443</v>
      </c>
      <c r="J129" s="1812">
        <v>180211.61113039634</v>
      </c>
      <c r="K129" s="852">
        <v>15471</v>
      </c>
    </row>
    <row r="130" spans="1:13" ht="12.75" customHeight="1" x14ac:dyDescent="0.2">
      <c r="A130" s="107" t="s">
        <v>287</v>
      </c>
      <c r="B130" s="1733">
        <v>47924.969779946347</v>
      </c>
      <c r="C130" s="1203">
        <f t="shared" si="3"/>
        <v>355254.5515773684</v>
      </c>
      <c r="D130" s="1456">
        <v>153894.61077421741</v>
      </c>
      <c r="E130" s="1882">
        <v>0</v>
      </c>
      <c r="F130" s="1022">
        <v>16519.726017934536</v>
      </c>
      <c r="G130" s="1023">
        <v>0</v>
      </c>
      <c r="H130" s="1841">
        <v>0</v>
      </c>
      <c r="I130" s="1022">
        <v>2278.7493931618728</v>
      </c>
      <c r="J130" s="1812">
        <v>182561.46539205455</v>
      </c>
      <c r="K130" s="852">
        <v>15238</v>
      </c>
      <c r="M130" s="16"/>
    </row>
    <row r="131" spans="1:13" ht="12.75" customHeight="1" x14ac:dyDescent="0.2">
      <c r="A131" s="107" t="s">
        <v>288</v>
      </c>
      <c r="B131" s="1733">
        <v>37781.464731596003</v>
      </c>
      <c r="C131" s="1203">
        <f t="shared" si="3"/>
        <v>420482.35762365756</v>
      </c>
      <c r="D131" s="1456">
        <v>222172.18051368103</v>
      </c>
      <c r="E131" s="1882">
        <v>300.70762999999999</v>
      </c>
      <c r="F131" s="1022">
        <v>7699.0072361967004</v>
      </c>
      <c r="G131" s="1023">
        <v>0</v>
      </c>
      <c r="H131" s="1841">
        <v>168.64726999999999</v>
      </c>
      <c r="I131" s="1022">
        <v>1723.4566647818906</v>
      </c>
      <c r="J131" s="1812">
        <v>188418.35830899799</v>
      </c>
      <c r="K131" s="852">
        <v>16496</v>
      </c>
      <c r="M131" s="16"/>
    </row>
    <row r="132" spans="1:13" ht="12.75" customHeight="1" x14ac:dyDescent="0.2">
      <c r="A132" s="107" t="s">
        <v>289</v>
      </c>
      <c r="B132" s="1733">
        <v>45024.979675984621</v>
      </c>
      <c r="C132" s="1203">
        <f t="shared" si="3"/>
        <v>419193.95112330798</v>
      </c>
      <c r="D132" s="1456">
        <v>171302.68039269725</v>
      </c>
      <c r="E132" s="1882">
        <v>770.57398999999998</v>
      </c>
      <c r="F132" s="1054">
        <v>21795.896239612975</v>
      </c>
      <c r="G132" s="1023">
        <v>0</v>
      </c>
      <c r="H132" s="1841">
        <v>2990.2051099999999</v>
      </c>
      <c r="I132" s="1022">
        <v>2718.9472985736952</v>
      </c>
      <c r="J132" s="1812">
        <v>219615.64809242403</v>
      </c>
      <c r="K132" s="852">
        <v>16941</v>
      </c>
      <c r="M132" s="1768"/>
    </row>
    <row r="133" spans="1:13" ht="12.75" customHeight="1" x14ac:dyDescent="0.2">
      <c r="A133" s="107"/>
      <c r="B133" s="478"/>
      <c r="C133" s="1058"/>
      <c r="D133" s="1058"/>
      <c r="E133" s="1058"/>
      <c r="F133" s="1076"/>
      <c r="G133" s="1076"/>
      <c r="H133" s="1058"/>
      <c r="I133" s="1058"/>
      <c r="J133" s="1059"/>
      <c r="K133" s="933"/>
      <c r="M133" s="16"/>
    </row>
    <row r="134" spans="1:13" ht="12.75" customHeight="1" x14ac:dyDescent="0.2">
      <c r="A134" s="473" t="s">
        <v>2070</v>
      </c>
      <c r="B134" s="474">
        <f>SUM(B127:B132)</f>
        <v>291660.32272487623</v>
      </c>
      <c r="C134" s="1069">
        <f t="shared" ref="C134:K134" si="4">SUM(C127:C132)</f>
        <v>2549801.0084243449</v>
      </c>
      <c r="D134" s="1069">
        <f t="shared" si="4"/>
        <v>1231815.611</v>
      </c>
      <c r="E134" s="1069">
        <f t="shared" si="4"/>
        <v>14654.055810000002</v>
      </c>
      <c r="F134" s="1069">
        <f t="shared" si="4"/>
        <v>128077.818</v>
      </c>
      <c r="G134" s="1069">
        <f t="shared" si="4"/>
        <v>0</v>
      </c>
      <c r="H134" s="1069">
        <f t="shared" si="4"/>
        <v>47672.675340000002</v>
      </c>
      <c r="I134" s="1070">
        <f t="shared" si="4"/>
        <v>16836.982999999997</v>
      </c>
      <c r="J134" s="1071">
        <f t="shared" si="4"/>
        <v>1110743.8652743446</v>
      </c>
      <c r="K134" s="976">
        <f t="shared" si="4"/>
        <v>102245</v>
      </c>
      <c r="M134" s="16"/>
    </row>
    <row r="135" spans="1:13" ht="12.75" customHeight="1" thickBot="1" x14ac:dyDescent="0.25">
      <c r="A135" s="479"/>
      <c r="B135" s="480"/>
      <c r="C135" s="9"/>
      <c r="D135" s="133"/>
      <c r="E135" s="145"/>
      <c r="F135" s="477"/>
      <c r="G135" s="81"/>
      <c r="H135" s="145"/>
      <c r="I135" s="145"/>
      <c r="J135" s="620"/>
      <c r="K135" s="730"/>
      <c r="M135" s="16"/>
    </row>
    <row r="136" spans="1:13" ht="12.75" customHeight="1" x14ac:dyDescent="0.2">
      <c r="A136" s="666"/>
      <c r="B136" s="667"/>
      <c r="C136" s="668"/>
      <c r="D136" s="668"/>
      <c r="E136" s="668"/>
      <c r="F136" s="668"/>
      <c r="G136" s="668"/>
      <c r="H136" s="668"/>
      <c r="I136" s="668"/>
      <c r="J136" s="668"/>
      <c r="K136" s="676"/>
      <c r="M136" s="16"/>
    </row>
    <row r="137" spans="1:13" x14ac:dyDescent="0.2">
      <c r="A137" s="670" t="s">
        <v>2063</v>
      </c>
      <c r="B137" s="609"/>
      <c r="C137" s="272"/>
      <c r="D137" s="272"/>
      <c r="E137" s="272"/>
      <c r="F137" s="272"/>
      <c r="G137" s="272"/>
      <c r="H137" s="272"/>
      <c r="I137" s="272"/>
      <c r="J137" s="272"/>
      <c r="K137" s="677"/>
      <c r="M137" s="16"/>
    </row>
    <row r="138" spans="1:13" ht="12" customHeight="1" x14ac:dyDescent="0.2">
      <c r="A138" s="2037" t="s">
        <v>2146</v>
      </c>
      <c r="B138" s="2035"/>
      <c r="C138" s="2035"/>
      <c r="D138" s="2035"/>
      <c r="E138" s="2035"/>
      <c r="F138" s="2035"/>
      <c r="G138" s="2035"/>
      <c r="H138" s="2035"/>
      <c r="I138" s="2036"/>
      <c r="J138" s="2037"/>
      <c r="K138" s="2036"/>
      <c r="M138" s="16"/>
    </row>
    <row r="139" spans="1:13" ht="36" customHeight="1" x14ac:dyDescent="0.2">
      <c r="A139" s="2034" t="s">
        <v>2084</v>
      </c>
      <c r="B139" s="2035"/>
      <c r="C139" s="2035"/>
      <c r="D139" s="2035"/>
      <c r="E139" s="2035"/>
      <c r="F139" s="2035"/>
      <c r="G139" s="2035"/>
      <c r="H139" s="2035"/>
      <c r="I139" s="2035"/>
      <c r="J139" s="2035"/>
      <c r="K139" s="2036"/>
      <c r="M139" s="16"/>
    </row>
    <row r="140" spans="1:13" ht="12.75" customHeight="1" x14ac:dyDescent="0.2">
      <c r="A140" s="2037" t="s">
        <v>1247</v>
      </c>
      <c r="B140" s="2035"/>
      <c r="C140" s="2035"/>
      <c r="D140" s="2035"/>
      <c r="E140" s="2035"/>
      <c r="F140" s="2035"/>
      <c r="G140" s="2035"/>
      <c r="H140" s="2035"/>
      <c r="I140" s="2035"/>
      <c r="J140" s="2035"/>
      <c r="K140" s="2036"/>
      <c r="M140" s="16"/>
    </row>
    <row r="141" spans="1:13" ht="36" customHeight="1" x14ac:dyDescent="0.2">
      <c r="A141" s="2034" t="s">
        <v>2109</v>
      </c>
      <c r="B141" s="2035"/>
      <c r="C141" s="2035"/>
      <c r="D141" s="2035"/>
      <c r="E141" s="2035"/>
      <c r="F141" s="2035"/>
      <c r="G141" s="2035"/>
      <c r="H141" s="2035"/>
      <c r="I141" s="2036"/>
      <c r="J141" s="2037"/>
      <c r="K141" s="2036"/>
      <c r="M141" s="16"/>
    </row>
    <row r="142" spans="1:13" ht="12" customHeight="1" x14ac:dyDescent="0.2">
      <c r="A142" s="2037" t="s">
        <v>2079</v>
      </c>
      <c r="B142" s="2035"/>
      <c r="C142" s="2035"/>
      <c r="D142" s="2035"/>
      <c r="E142" s="2035"/>
      <c r="F142" s="2035"/>
      <c r="G142" s="2035"/>
      <c r="H142" s="2035"/>
      <c r="I142" s="2035"/>
      <c r="J142" s="2035"/>
      <c r="K142" s="2036"/>
      <c r="L142" s="15"/>
      <c r="M142" s="16"/>
    </row>
    <row r="143" spans="1:13" ht="24" customHeight="1" x14ac:dyDescent="0.2">
      <c r="A143" s="2034" t="s">
        <v>2088</v>
      </c>
      <c r="B143" s="2035"/>
      <c r="C143" s="2035"/>
      <c r="D143" s="2035"/>
      <c r="E143" s="2035"/>
      <c r="F143" s="2035"/>
      <c r="G143" s="2035"/>
      <c r="H143" s="2035"/>
      <c r="I143" s="2035"/>
      <c r="J143" s="2035"/>
      <c r="K143" s="2036"/>
    </row>
    <row r="144" spans="1:13" ht="24" customHeight="1" x14ac:dyDescent="0.2">
      <c r="A144" s="2034" t="s">
        <v>1248</v>
      </c>
      <c r="B144" s="2035"/>
      <c r="C144" s="2035"/>
      <c r="D144" s="2035"/>
      <c r="E144" s="2035"/>
      <c r="F144" s="2035"/>
      <c r="G144" s="2035"/>
      <c r="H144" s="2035"/>
      <c r="I144" s="2035"/>
      <c r="J144" s="2035"/>
      <c r="K144" s="2036"/>
    </row>
    <row r="145" spans="1:11" ht="12.75" customHeight="1" thickBot="1" x14ac:dyDescent="0.25">
      <c r="A145" s="2038" t="s">
        <v>2129</v>
      </c>
      <c r="B145" s="2039"/>
      <c r="C145" s="2039"/>
      <c r="D145" s="2039"/>
      <c r="E145" s="2039"/>
      <c r="F145" s="2039"/>
      <c r="G145" s="2039"/>
      <c r="H145" s="2039"/>
      <c r="I145" s="2039"/>
      <c r="J145" s="2039"/>
      <c r="K145" s="2040"/>
    </row>
    <row r="146" spans="1:11" ht="23.25" customHeight="1" x14ac:dyDescent="0.2"/>
    <row r="147" spans="1:11" x14ac:dyDescent="0.2">
      <c r="B147" s="112"/>
      <c r="C147" s="112"/>
      <c r="D147" s="112"/>
      <c r="E147" s="112"/>
      <c r="F147" s="112"/>
      <c r="G147" s="112"/>
      <c r="H147" s="112"/>
      <c r="I147" s="112"/>
      <c r="J147" s="112"/>
      <c r="K147" s="112"/>
    </row>
    <row r="148" spans="1:11" x14ac:dyDescent="0.2">
      <c r="A148" s="46"/>
      <c r="B148" s="112"/>
      <c r="C148" s="137"/>
      <c r="D148" s="138"/>
      <c r="E148" s="138"/>
      <c r="F148" s="138"/>
      <c r="G148" s="138"/>
      <c r="H148" s="138"/>
      <c r="I148" s="138"/>
      <c r="J148" s="137"/>
      <c r="K148" s="574"/>
    </row>
  </sheetData>
  <mergeCells count="10">
    <mergeCell ref="A1:K1"/>
    <mergeCell ref="A2:K2"/>
    <mergeCell ref="A138:K138"/>
    <mergeCell ref="A139:K139"/>
    <mergeCell ref="A145:K145"/>
    <mergeCell ref="A143:K143"/>
    <mergeCell ref="A144:K144"/>
    <mergeCell ref="A140:K140"/>
    <mergeCell ref="A141:K141"/>
    <mergeCell ref="A142:K142"/>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126"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9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816</v>
      </c>
      <c r="B4" s="1730">
        <v>3099.0201745090003</v>
      </c>
      <c r="C4" s="1203">
        <f>SUM(D4:J4)</f>
        <v>22740.179844037655</v>
      </c>
      <c r="D4" s="1456">
        <v>12682.18</v>
      </c>
      <c r="E4" s="1975">
        <v>0</v>
      </c>
      <c r="F4" s="1055">
        <v>974.34500000000003</v>
      </c>
      <c r="G4" s="1055">
        <v>0</v>
      </c>
      <c r="H4" s="1860">
        <v>0</v>
      </c>
      <c r="I4" s="1056">
        <v>119.70399999999999</v>
      </c>
      <c r="J4" s="1809">
        <v>8963.9508440376558</v>
      </c>
      <c r="K4" s="910">
        <v>1131</v>
      </c>
    </row>
    <row r="5" spans="1:11" ht="12.75" customHeight="1" x14ac:dyDescent="0.2">
      <c r="A5" s="3" t="s">
        <v>611</v>
      </c>
      <c r="B5" s="1730">
        <v>1307.8085384860001</v>
      </c>
      <c r="C5" s="1203">
        <f t="shared" ref="C5:C67" si="0">SUM(D5:J5)</f>
        <v>11595.223733656148</v>
      </c>
      <c r="D5" s="1456">
        <v>6704.14</v>
      </c>
      <c r="E5" s="1975">
        <v>0</v>
      </c>
      <c r="F5" s="1055">
        <v>212.239</v>
      </c>
      <c r="G5" s="1807">
        <v>0</v>
      </c>
      <c r="H5" s="1860">
        <v>0</v>
      </c>
      <c r="I5" s="1680">
        <v>73.126000000000005</v>
      </c>
      <c r="J5" s="1812">
        <v>4605.7187336561492</v>
      </c>
      <c r="K5" s="911">
        <v>427</v>
      </c>
    </row>
    <row r="6" spans="1:11" ht="12.75" customHeight="1" x14ac:dyDescent="0.2">
      <c r="A6" s="3" t="s">
        <v>817</v>
      </c>
      <c r="B6" s="1730">
        <v>5825.2025389969995</v>
      </c>
      <c r="C6" s="1203">
        <f t="shared" si="0"/>
        <v>44547.329670470092</v>
      </c>
      <c r="D6" s="1456">
        <v>23775.707999999999</v>
      </c>
      <c r="E6" s="1975">
        <v>0</v>
      </c>
      <c r="F6" s="1055">
        <v>2734.5</v>
      </c>
      <c r="G6" s="1807">
        <v>0</v>
      </c>
      <c r="H6" s="1860">
        <v>0</v>
      </c>
      <c r="I6" s="1680">
        <v>309.93799999999999</v>
      </c>
      <c r="J6" s="1812">
        <v>17727.183670470091</v>
      </c>
      <c r="K6" s="911">
        <v>1460</v>
      </c>
    </row>
    <row r="7" spans="1:11" ht="12.75" customHeight="1" x14ac:dyDescent="0.2">
      <c r="A7" s="3" t="s">
        <v>818</v>
      </c>
      <c r="B7" s="1730">
        <v>1059.8783028563998</v>
      </c>
      <c r="C7" s="1203">
        <f t="shared" si="0"/>
        <v>7225.9401448857025</v>
      </c>
      <c r="D7" s="1456">
        <v>4203.4769999999999</v>
      </c>
      <c r="E7" s="1975">
        <v>0</v>
      </c>
      <c r="F7" s="1055">
        <v>59.295000000000002</v>
      </c>
      <c r="G7" s="1807">
        <v>0</v>
      </c>
      <c r="H7" s="1860">
        <v>0</v>
      </c>
      <c r="I7" s="1680">
        <v>49.906999999999996</v>
      </c>
      <c r="J7" s="1812">
        <v>2913.2611448857019</v>
      </c>
      <c r="K7" s="911">
        <v>315</v>
      </c>
    </row>
    <row r="8" spans="1:11" ht="12.75" customHeight="1" x14ac:dyDescent="0.2">
      <c r="A8" s="3" t="s">
        <v>819</v>
      </c>
      <c r="B8" s="1730">
        <v>2461.6201680043</v>
      </c>
      <c r="C8" s="1203">
        <f t="shared" si="0"/>
        <v>29029.505626585771</v>
      </c>
      <c r="D8" s="1456">
        <v>15318.609</v>
      </c>
      <c r="E8" s="1975">
        <v>0</v>
      </c>
      <c r="F8" s="1055">
        <v>583.47900000000004</v>
      </c>
      <c r="G8" s="1807">
        <v>0</v>
      </c>
      <c r="H8" s="1860">
        <v>0</v>
      </c>
      <c r="I8" s="1680">
        <v>173.16800000000001</v>
      </c>
      <c r="J8" s="1812">
        <v>12954.249626585772</v>
      </c>
      <c r="K8" s="911">
        <v>1147</v>
      </c>
    </row>
    <row r="9" spans="1:11" ht="12.75" customHeight="1" x14ac:dyDescent="0.2">
      <c r="A9" s="3" t="s">
        <v>820</v>
      </c>
      <c r="B9" s="1730">
        <v>3527.5070724906</v>
      </c>
      <c r="C9" s="1203">
        <f t="shared" si="0"/>
        <v>44042.649991457809</v>
      </c>
      <c r="D9" s="1456">
        <v>27590.768</v>
      </c>
      <c r="E9" s="1975">
        <v>0</v>
      </c>
      <c r="F9" s="1055">
        <v>3324.5590000000002</v>
      </c>
      <c r="G9" s="1807">
        <v>0</v>
      </c>
      <c r="H9" s="1860">
        <v>0</v>
      </c>
      <c r="I9" s="1680">
        <v>132.637</v>
      </c>
      <c r="J9" s="1812">
        <v>12994.685991457811</v>
      </c>
      <c r="K9" s="911">
        <v>1259</v>
      </c>
    </row>
    <row r="10" spans="1:11" ht="12.75" customHeight="1" x14ac:dyDescent="0.2">
      <c r="A10" s="3" t="s">
        <v>821</v>
      </c>
      <c r="B10" s="1730">
        <v>997.71338499599995</v>
      </c>
      <c r="C10" s="1203">
        <f t="shared" si="0"/>
        <v>12376.556221191629</v>
      </c>
      <c r="D10" s="1456">
        <v>4981.3519999999999</v>
      </c>
      <c r="E10" s="1975">
        <v>0</v>
      </c>
      <c r="F10" s="1055">
        <v>254.41800000000001</v>
      </c>
      <c r="G10" s="1807">
        <v>0</v>
      </c>
      <c r="H10" s="1860">
        <v>0</v>
      </c>
      <c r="I10" s="1680">
        <v>41.014000000000003</v>
      </c>
      <c r="J10" s="1812">
        <v>7099.7722211916298</v>
      </c>
      <c r="K10" s="911">
        <v>384</v>
      </c>
    </row>
    <row r="11" spans="1:11" ht="12.75" customHeight="1" x14ac:dyDescent="0.2">
      <c r="A11" s="3" t="s">
        <v>822</v>
      </c>
      <c r="B11" s="1730">
        <v>15137.425153029999</v>
      </c>
      <c r="C11" s="1203">
        <f t="shared" si="0"/>
        <v>131529.57157652039</v>
      </c>
      <c r="D11" s="1456">
        <v>74498.947</v>
      </c>
      <c r="E11" s="1975">
        <v>0</v>
      </c>
      <c r="F11" s="1055">
        <v>12498.672</v>
      </c>
      <c r="G11" s="1807">
        <v>0</v>
      </c>
      <c r="H11" s="1860">
        <v>0</v>
      </c>
      <c r="I11" s="1680">
        <v>763.04200000000003</v>
      </c>
      <c r="J11" s="1812">
        <v>43768.910576520393</v>
      </c>
      <c r="K11" s="911">
        <v>4049</v>
      </c>
    </row>
    <row r="12" spans="1:11" ht="12.75" customHeight="1" x14ac:dyDescent="0.2">
      <c r="A12" s="3" t="s">
        <v>823</v>
      </c>
      <c r="B12" s="1730">
        <v>18218.510283223997</v>
      </c>
      <c r="C12" s="1203">
        <f t="shared" si="0"/>
        <v>182317.48759618693</v>
      </c>
      <c r="D12" s="1456">
        <v>81516.865999999995</v>
      </c>
      <c r="E12" s="1975">
        <v>853.08799999999997</v>
      </c>
      <c r="F12" s="1055">
        <v>10489.883</v>
      </c>
      <c r="G12" s="1807">
        <v>0</v>
      </c>
      <c r="H12" s="1860">
        <v>1274.49784</v>
      </c>
      <c r="I12" s="1680">
        <v>888.44399999999996</v>
      </c>
      <c r="J12" s="1812">
        <v>87294.708756186941</v>
      </c>
      <c r="K12" s="911">
        <v>6416</v>
      </c>
    </row>
    <row r="13" spans="1:11" ht="12.75" customHeight="1" x14ac:dyDescent="0.2">
      <c r="A13" s="3" t="s">
        <v>824</v>
      </c>
      <c r="B13" s="1730">
        <v>13775.223392197</v>
      </c>
      <c r="C13" s="1203">
        <f t="shared" si="0"/>
        <v>87388.93730824723</v>
      </c>
      <c r="D13" s="1456">
        <v>51706.533000000003</v>
      </c>
      <c r="E13" s="1975">
        <v>0</v>
      </c>
      <c r="F13" s="1055">
        <v>5460.8630000000003</v>
      </c>
      <c r="G13" s="1807">
        <v>0</v>
      </c>
      <c r="H13" s="1860">
        <v>0</v>
      </c>
      <c r="I13" s="1680">
        <v>774.53499999999997</v>
      </c>
      <c r="J13" s="1812">
        <v>29447.006308247219</v>
      </c>
      <c r="K13" s="911">
        <v>3717</v>
      </c>
    </row>
    <row r="14" spans="1:11" ht="12.75" customHeight="1" x14ac:dyDescent="0.2">
      <c r="A14" s="3" t="s">
        <v>773</v>
      </c>
      <c r="B14" s="1730">
        <v>606.05800129250008</v>
      </c>
      <c r="C14" s="1203">
        <f t="shared" si="0"/>
        <v>4552.20282591879</v>
      </c>
      <c r="D14" s="1456">
        <v>2804.1179999999999</v>
      </c>
      <c r="E14" s="1975">
        <v>0</v>
      </c>
      <c r="F14" s="1055">
        <v>18.259</v>
      </c>
      <c r="G14" s="1807">
        <v>0</v>
      </c>
      <c r="H14" s="1860">
        <v>0</v>
      </c>
      <c r="I14" s="1680">
        <v>19.129000000000001</v>
      </c>
      <c r="J14" s="1812">
        <v>1710.69682591879</v>
      </c>
      <c r="K14" s="911">
        <v>169</v>
      </c>
    </row>
    <row r="15" spans="1:11" ht="12.75" customHeight="1" x14ac:dyDescent="0.2">
      <c r="A15" s="3" t="s">
        <v>825</v>
      </c>
      <c r="B15" s="1730">
        <v>376.10436793269997</v>
      </c>
      <c r="C15" s="1203">
        <f t="shared" si="0"/>
        <v>1434.5425101485062</v>
      </c>
      <c r="D15" s="1456">
        <v>427.62700000000001</v>
      </c>
      <c r="E15" s="1975">
        <v>0</v>
      </c>
      <c r="F15" s="1055">
        <v>0</v>
      </c>
      <c r="G15" s="1807">
        <v>0</v>
      </c>
      <c r="H15" s="1860">
        <v>0</v>
      </c>
      <c r="I15" s="1680">
        <v>0.51300000000000001</v>
      </c>
      <c r="J15" s="1812">
        <v>1006.4025101485062</v>
      </c>
      <c r="K15" s="911">
        <v>111</v>
      </c>
    </row>
    <row r="16" spans="1:11" ht="12.75" customHeight="1" x14ac:dyDescent="0.2">
      <c r="A16" s="3" t="s">
        <v>826</v>
      </c>
      <c r="B16" s="1730">
        <v>476.40811652330001</v>
      </c>
      <c r="C16" s="1203">
        <f t="shared" si="0"/>
        <v>5618.9906744155678</v>
      </c>
      <c r="D16" s="1456">
        <v>2852.4180000000001</v>
      </c>
      <c r="E16" s="1975">
        <v>0</v>
      </c>
      <c r="F16" s="1055">
        <v>0</v>
      </c>
      <c r="G16" s="1807">
        <v>0</v>
      </c>
      <c r="H16" s="1860">
        <v>0</v>
      </c>
      <c r="I16" s="1680">
        <v>14.305999999999999</v>
      </c>
      <c r="J16" s="1812">
        <v>2752.2666744155676</v>
      </c>
      <c r="K16" s="911">
        <v>236</v>
      </c>
    </row>
    <row r="17" spans="1:11" ht="12.75" customHeight="1" x14ac:dyDescent="0.2">
      <c r="A17" s="3" t="s">
        <v>827</v>
      </c>
      <c r="B17" s="1730">
        <v>974.03395939599989</v>
      </c>
      <c r="C17" s="1203">
        <f t="shared" si="0"/>
        <v>7969.9577494987798</v>
      </c>
      <c r="D17" s="1456">
        <v>3720.6460000000002</v>
      </c>
      <c r="E17" s="1975">
        <v>0</v>
      </c>
      <c r="F17" s="1055">
        <v>25.911000000000001</v>
      </c>
      <c r="G17" s="1807">
        <v>0</v>
      </c>
      <c r="H17" s="1860">
        <v>0</v>
      </c>
      <c r="I17" s="1680">
        <v>38.671999999999997</v>
      </c>
      <c r="J17" s="1812">
        <v>4184.7287494987795</v>
      </c>
      <c r="K17" s="911">
        <v>319</v>
      </c>
    </row>
    <row r="18" spans="1:11" ht="12.75" customHeight="1" x14ac:dyDescent="0.2">
      <c r="A18" s="3" t="s">
        <v>828</v>
      </c>
      <c r="B18" s="1730">
        <v>1143.6017275969002</v>
      </c>
      <c r="C18" s="1203">
        <f t="shared" si="0"/>
        <v>11595.91087049047</v>
      </c>
      <c r="D18" s="1456">
        <v>5059.9960000000001</v>
      </c>
      <c r="E18" s="1975">
        <v>0</v>
      </c>
      <c r="F18" s="1055">
        <v>148.87799999999999</v>
      </c>
      <c r="G18" s="1807">
        <v>0</v>
      </c>
      <c r="H18" s="1860">
        <v>0</v>
      </c>
      <c r="I18" s="1680">
        <v>60.808</v>
      </c>
      <c r="J18" s="1812">
        <v>6326.2288704904704</v>
      </c>
      <c r="K18" s="911">
        <v>487</v>
      </c>
    </row>
    <row r="19" spans="1:11" ht="12.75" customHeight="1" x14ac:dyDescent="0.2">
      <c r="A19" s="3" t="s">
        <v>372</v>
      </c>
      <c r="B19" s="1730">
        <v>1888.1302315008998</v>
      </c>
      <c r="C19" s="1203">
        <f t="shared" si="0"/>
        <v>16211.395521990587</v>
      </c>
      <c r="D19" s="1456">
        <v>7796.5630000000001</v>
      </c>
      <c r="E19" s="1975">
        <v>0</v>
      </c>
      <c r="F19" s="1055">
        <v>566.04200000000003</v>
      </c>
      <c r="G19" s="1807">
        <v>0</v>
      </c>
      <c r="H19" s="1860">
        <v>0</v>
      </c>
      <c r="I19" s="1680">
        <v>59.424999999999997</v>
      </c>
      <c r="J19" s="1812">
        <v>7789.3655219905895</v>
      </c>
      <c r="K19" s="911">
        <v>595</v>
      </c>
    </row>
    <row r="20" spans="1:11" ht="12.75" customHeight="1" x14ac:dyDescent="0.2">
      <c r="A20" s="3" t="s">
        <v>829</v>
      </c>
      <c r="B20" s="1730">
        <v>22768.609053789001</v>
      </c>
      <c r="C20" s="1203">
        <f t="shared" si="0"/>
        <v>176910.81701786703</v>
      </c>
      <c r="D20" s="1456">
        <v>87794.770999999993</v>
      </c>
      <c r="E20" s="1975">
        <v>470.84778</v>
      </c>
      <c r="F20" s="1055">
        <v>12420.722</v>
      </c>
      <c r="G20" s="1807">
        <v>0</v>
      </c>
      <c r="H20" s="1860">
        <v>1877.11787</v>
      </c>
      <c r="I20" s="1680">
        <v>1686.0340000000001</v>
      </c>
      <c r="J20" s="1812">
        <v>72661.324367867041</v>
      </c>
      <c r="K20" s="911">
        <v>6141</v>
      </c>
    </row>
    <row r="21" spans="1:11" ht="12.75" customHeight="1" x14ac:dyDescent="0.2">
      <c r="A21" s="3" t="s">
        <v>830</v>
      </c>
      <c r="B21" s="1730">
        <v>321.46009288549999</v>
      </c>
      <c r="C21" s="1203">
        <f t="shared" si="0"/>
        <v>1988.1349694897585</v>
      </c>
      <c r="D21" s="1456">
        <v>1009.826</v>
      </c>
      <c r="E21" s="1975">
        <v>0</v>
      </c>
      <c r="F21" s="1055">
        <v>0</v>
      </c>
      <c r="G21" s="1807">
        <v>0</v>
      </c>
      <c r="H21" s="1860">
        <v>0</v>
      </c>
      <c r="I21" s="1680">
        <v>3.3730000000000002</v>
      </c>
      <c r="J21" s="1812">
        <v>974.93596948975835</v>
      </c>
      <c r="K21" s="911">
        <v>97</v>
      </c>
    </row>
    <row r="22" spans="1:11" ht="12.75" customHeight="1" x14ac:dyDescent="0.2">
      <c r="A22" s="3" t="s">
        <v>831</v>
      </c>
      <c r="B22" s="1730">
        <v>1071.9504117456001</v>
      </c>
      <c r="C22" s="1203">
        <f t="shared" si="0"/>
        <v>12281.413703108032</v>
      </c>
      <c r="D22" s="1456">
        <v>6982.3310000000001</v>
      </c>
      <c r="E22" s="1975">
        <v>0</v>
      </c>
      <c r="F22" s="1055">
        <v>215.32</v>
      </c>
      <c r="G22" s="1807">
        <v>0</v>
      </c>
      <c r="H22" s="1860">
        <v>0</v>
      </c>
      <c r="I22" s="1680">
        <v>117.807</v>
      </c>
      <c r="J22" s="1812">
        <v>4965.955703108033</v>
      </c>
      <c r="K22" s="911">
        <v>413</v>
      </c>
    </row>
    <row r="23" spans="1:11" ht="12.75" customHeight="1" x14ac:dyDescent="0.2">
      <c r="A23" s="3" t="s">
        <v>832</v>
      </c>
      <c r="B23" s="1730">
        <v>1642.4323995287</v>
      </c>
      <c r="C23" s="1203">
        <f t="shared" si="0"/>
        <v>14876.200599868189</v>
      </c>
      <c r="D23" s="1456">
        <v>8259.7860000000001</v>
      </c>
      <c r="E23" s="1975">
        <v>0</v>
      </c>
      <c r="F23" s="1055">
        <v>165.87100000000001</v>
      </c>
      <c r="G23" s="1807">
        <v>0</v>
      </c>
      <c r="H23" s="1860">
        <v>0</v>
      </c>
      <c r="I23" s="1680">
        <v>117.303</v>
      </c>
      <c r="J23" s="1812">
        <v>6333.2405998681907</v>
      </c>
      <c r="K23" s="911">
        <v>571</v>
      </c>
    </row>
    <row r="24" spans="1:11" ht="12.75" customHeight="1" x14ac:dyDescent="0.2">
      <c r="A24" s="3" t="s">
        <v>77</v>
      </c>
      <c r="B24" s="1730">
        <v>1119.5810996922</v>
      </c>
      <c r="C24" s="1203">
        <f t="shared" si="0"/>
        <v>10656.890677490774</v>
      </c>
      <c r="D24" s="1456">
        <v>5324.0550000000003</v>
      </c>
      <c r="E24" s="1975">
        <v>0</v>
      </c>
      <c r="F24" s="1055">
        <v>152.34399999999999</v>
      </c>
      <c r="G24" s="1807">
        <v>0</v>
      </c>
      <c r="H24" s="1860">
        <v>0</v>
      </c>
      <c r="I24" s="1680">
        <v>37.103999999999999</v>
      </c>
      <c r="J24" s="1812">
        <v>5143.387677490774</v>
      </c>
      <c r="K24" s="911">
        <v>427</v>
      </c>
    </row>
    <row r="25" spans="1:11" ht="12.75" customHeight="1" x14ac:dyDescent="0.2">
      <c r="A25" s="3" t="s">
        <v>150</v>
      </c>
      <c r="B25" s="1730">
        <v>1547.9085031968</v>
      </c>
      <c r="C25" s="1203">
        <f t="shared" si="0"/>
        <v>19944.770411042969</v>
      </c>
      <c r="D25" s="1456">
        <v>9986.125</v>
      </c>
      <c r="E25" s="1975">
        <v>0</v>
      </c>
      <c r="F25" s="1055">
        <v>511.53</v>
      </c>
      <c r="G25" s="1807">
        <v>0</v>
      </c>
      <c r="H25" s="1860">
        <v>0</v>
      </c>
      <c r="I25" s="1680">
        <v>136.071</v>
      </c>
      <c r="J25" s="1812">
        <v>9311.0444110429708</v>
      </c>
      <c r="K25" s="911">
        <v>742</v>
      </c>
    </row>
    <row r="26" spans="1:11" ht="12.75" customHeight="1" x14ac:dyDescent="0.2">
      <c r="A26" s="3" t="s">
        <v>833</v>
      </c>
      <c r="B26" s="1730">
        <v>3400.4495825680006</v>
      </c>
      <c r="C26" s="1203">
        <f t="shared" si="0"/>
        <v>28912.618164197796</v>
      </c>
      <c r="D26" s="1456">
        <v>16980.674999999999</v>
      </c>
      <c r="E26" s="1975">
        <v>0</v>
      </c>
      <c r="F26" s="1055">
        <v>957.26900000000001</v>
      </c>
      <c r="G26" s="1807">
        <v>0</v>
      </c>
      <c r="H26" s="1860">
        <v>0</v>
      </c>
      <c r="I26" s="1680">
        <v>166.863</v>
      </c>
      <c r="J26" s="1812">
        <v>10807.811164197796</v>
      </c>
      <c r="K26" s="911">
        <v>1222</v>
      </c>
    </row>
    <row r="27" spans="1:11" ht="12.75" customHeight="1" x14ac:dyDescent="0.2">
      <c r="A27" s="3" t="s">
        <v>834</v>
      </c>
      <c r="B27" s="1730">
        <v>1467.3227518295</v>
      </c>
      <c r="C27" s="1203">
        <f t="shared" si="0"/>
        <v>14271.772749700811</v>
      </c>
      <c r="D27" s="1456">
        <v>6761.9250000000002</v>
      </c>
      <c r="E27" s="1975">
        <v>0</v>
      </c>
      <c r="F27" s="1055">
        <v>208.83199999999999</v>
      </c>
      <c r="G27" s="1807">
        <v>0</v>
      </c>
      <c r="H27" s="1860">
        <v>0</v>
      </c>
      <c r="I27" s="1680">
        <v>55.225999999999999</v>
      </c>
      <c r="J27" s="1812">
        <v>7245.7897497008107</v>
      </c>
      <c r="K27" s="911">
        <v>467</v>
      </c>
    </row>
    <row r="28" spans="1:11" ht="12.75" customHeight="1" x14ac:dyDescent="0.2">
      <c r="A28" s="3" t="s">
        <v>83</v>
      </c>
      <c r="B28" s="1730">
        <v>1064.9246970112999</v>
      </c>
      <c r="C28" s="1203">
        <f t="shared" si="0"/>
        <v>8991.2496007635928</v>
      </c>
      <c r="D28" s="1456">
        <v>4446.951</v>
      </c>
      <c r="E28" s="1975">
        <v>0</v>
      </c>
      <c r="F28" s="1055">
        <v>198.542</v>
      </c>
      <c r="G28" s="1807">
        <v>0</v>
      </c>
      <c r="H28" s="1860">
        <v>0</v>
      </c>
      <c r="I28" s="1680">
        <v>26.721</v>
      </c>
      <c r="J28" s="1812">
        <v>4319.0356007635919</v>
      </c>
      <c r="K28" s="911">
        <v>348</v>
      </c>
    </row>
    <row r="29" spans="1:11" ht="12.75" customHeight="1" x14ac:dyDescent="0.2">
      <c r="A29" s="3" t="s">
        <v>84</v>
      </c>
      <c r="B29" s="1730">
        <v>22224.181325308</v>
      </c>
      <c r="C29" s="1203">
        <f t="shared" si="0"/>
        <v>210281.75299425767</v>
      </c>
      <c r="D29" s="1456">
        <v>86848.622000000003</v>
      </c>
      <c r="E29" s="1975">
        <v>0</v>
      </c>
      <c r="F29" s="1055">
        <v>9439.2970000000005</v>
      </c>
      <c r="G29" s="1807">
        <v>0</v>
      </c>
      <c r="H29" s="1860">
        <v>0</v>
      </c>
      <c r="I29" s="1680">
        <v>1766.7619999999999</v>
      </c>
      <c r="J29" s="1812">
        <v>112227.07199425767</v>
      </c>
      <c r="K29" s="911">
        <v>6351</v>
      </c>
    </row>
    <row r="30" spans="1:11" ht="12.75" customHeight="1" x14ac:dyDescent="0.2">
      <c r="A30" s="3" t="s">
        <v>835</v>
      </c>
      <c r="B30" s="1730">
        <v>1933.6534288460002</v>
      </c>
      <c r="C30" s="1203">
        <f t="shared" si="0"/>
        <v>16484.023751790621</v>
      </c>
      <c r="D30" s="1456">
        <v>9681.2790000000005</v>
      </c>
      <c r="E30" s="1975">
        <v>0</v>
      </c>
      <c r="F30" s="1055">
        <v>477.71100000000001</v>
      </c>
      <c r="G30" s="1807">
        <v>0</v>
      </c>
      <c r="H30" s="1860">
        <v>0</v>
      </c>
      <c r="I30" s="1680">
        <v>148.078</v>
      </c>
      <c r="J30" s="1812">
        <v>6176.9557517906233</v>
      </c>
      <c r="K30" s="911">
        <v>740</v>
      </c>
    </row>
    <row r="31" spans="1:11" ht="12.75" customHeight="1" x14ac:dyDescent="0.2">
      <c r="A31" s="3" t="s">
        <v>157</v>
      </c>
      <c r="B31" s="1730">
        <v>13502.429359853</v>
      </c>
      <c r="C31" s="1203">
        <f t="shared" si="0"/>
        <v>99621.821388198849</v>
      </c>
      <c r="D31" s="1456">
        <v>56733.052000000003</v>
      </c>
      <c r="E31" s="1975">
        <v>0</v>
      </c>
      <c r="F31" s="1055">
        <v>8359.7690000000002</v>
      </c>
      <c r="G31" s="1807">
        <v>0</v>
      </c>
      <c r="H31" s="1860">
        <v>0</v>
      </c>
      <c r="I31" s="1680">
        <v>796.79399999999998</v>
      </c>
      <c r="J31" s="1812">
        <v>33732.206388198836</v>
      </c>
      <c r="K31" s="911">
        <v>4009</v>
      </c>
    </row>
    <row r="32" spans="1:11" ht="12.75" customHeight="1" x14ac:dyDescent="0.2">
      <c r="A32" s="3" t="s">
        <v>836</v>
      </c>
      <c r="B32" s="1730">
        <v>3934.1862271687996</v>
      </c>
      <c r="C32" s="1203">
        <f t="shared" si="0"/>
        <v>31511.350484937051</v>
      </c>
      <c r="D32" s="1456">
        <v>15079.522000000001</v>
      </c>
      <c r="E32" s="1975">
        <v>0</v>
      </c>
      <c r="F32" s="1055">
        <v>1415.8510000000001</v>
      </c>
      <c r="G32" s="1807">
        <v>0</v>
      </c>
      <c r="H32" s="1860">
        <v>0</v>
      </c>
      <c r="I32" s="1680">
        <v>555.77300000000002</v>
      </c>
      <c r="J32" s="1812">
        <v>14460.20448493705</v>
      </c>
      <c r="K32" s="911">
        <v>1325</v>
      </c>
    </row>
    <row r="33" spans="1:11" ht="12.75" customHeight="1" x14ac:dyDescent="0.2">
      <c r="A33" s="3" t="s">
        <v>2132</v>
      </c>
      <c r="B33" s="1730">
        <v>861.97068733229992</v>
      </c>
      <c r="C33" s="1203">
        <f t="shared" si="0"/>
        <v>7534.3989941415393</v>
      </c>
      <c r="D33" s="1456">
        <v>3824.0039999999999</v>
      </c>
      <c r="E33" s="1975">
        <v>0</v>
      </c>
      <c r="F33" s="1055">
        <v>47.01</v>
      </c>
      <c r="G33" s="1807">
        <v>0</v>
      </c>
      <c r="H33" s="1860">
        <v>0</v>
      </c>
      <c r="I33" s="1680">
        <v>17.561</v>
      </c>
      <c r="J33" s="1812">
        <v>3645.8239941415391</v>
      </c>
      <c r="K33" s="911">
        <v>296</v>
      </c>
    </row>
    <row r="34" spans="1:11" ht="12.75" customHeight="1" x14ac:dyDescent="0.2">
      <c r="A34" s="3" t="s">
        <v>158</v>
      </c>
      <c r="B34" s="1730">
        <v>2384.4598150696997</v>
      </c>
      <c r="C34" s="1203">
        <f t="shared" si="0"/>
        <v>20970.623645722524</v>
      </c>
      <c r="D34" s="1456">
        <v>12207.893</v>
      </c>
      <c r="E34" s="1975">
        <v>0</v>
      </c>
      <c r="F34" s="1055">
        <v>1571.404</v>
      </c>
      <c r="G34" s="1807">
        <v>0</v>
      </c>
      <c r="H34" s="1860">
        <v>0</v>
      </c>
      <c r="I34" s="1680">
        <v>60.085000000000001</v>
      </c>
      <c r="J34" s="1812">
        <v>7131.2416457225254</v>
      </c>
      <c r="K34" s="911">
        <v>618</v>
      </c>
    </row>
    <row r="35" spans="1:11" ht="12.75" customHeight="1" x14ac:dyDescent="0.2">
      <c r="A35" s="3" t="s">
        <v>584</v>
      </c>
      <c r="B35" s="1730">
        <v>8675.869246274</v>
      </c>
      <c r="C35" s="1203">
        <f t="shared" si="0"/>
        <v>47592.580127338879</v>
      </c>
      <c r="D35" s="1456">
        <v>26211.136999999999</v>
      </c>
      <c r="E35" s="1975">
        <v>0</v>
      </c>
      <c r="F35" s="1055">
        <v>2740.8409999999999</v>
      </c>
      <c r="G35" s="1807">
        <v>0</v>
      </c>
      <c r="H35" s="1860">
        <v>0</v>
      </c>
      <c r="I35" s="1680">
        <v>278.97300000000001</v>
      </c>
      <c r="J35" s="1812">
        <v>18361.629127338874</v>
      </c>
      <c r="K35" s="911">
        <v>1826</v>
      </c>
    </row>
    <row r="36" spans="1:11" ht="12.75" customHeight="1" x14ac:dyDescent="0.2">
      <c r="A36" s="3" t="s">
        <v>92</v>
      </c>
      <c r="B36" s="1730">
        <v>524.71044837540001</v>
      </c>
      <c r="C36" s="1203">
        <f t="shared" si="0"/>
        <v>6135.9137152212998</v>
      </c>
      <c r="D36" s="1456">
        <v>2245.3139999999999</v>
      </c>
      <c r="E36" s="1975">
        <v>0</v>
      </c>
      <c r="F36" s="1055">
        <v>25.419</v>
      </c>
      <c r="G36" s="1807">
        <v>0</v>
      </c>
      <c r="H36" s="1860">
        <v>0</v>
      </c>
      <c r="I36" s="1680">
        <v>12.311999999999999</v>
      </c>
      <c r="J36" s="1812">
        <v>3852.8687152213001</v>
      </c>
      <c r="K36" s="911">
        <v>254</v>
      </c>
    </row>
    <row r="37" spans="1:11" ht="12.75" customHeight="1" x14ac:dyDescent="0.2">
      <c r="A37" s="3" t="s">
        <v>837</v>
      </c>
      <c r="B37" s="1730">
        <v>1670.9684944934002</v>
      </c>
      <c r="C37" s="1203">
        <f t="shared" si="0"/>
        <v>15366.845055030957</v>
      </c>
      <c r="D37" s="1456">
        <v>8521.8109999999997</v>
      </c>
      <c r="E37" s="1975">
        <v>0</v>
      </c>
      <c r="F37" s="1055">
        <v>402.97199999999998</v>
      </c>
      <c r="G37" s="1807">
        <v>0</v>
      </c>
      <c r="H37" s="1860">
        <v>0</v>
      </c>
      <c r="I37" s="1680">
        <v>72.638999999999996</v>
      </c>
      <c r="J37" s="1812">
        <v>6369.4230550309576</v>
      </c>
      <c r="K37" s="911">
        <v>604</v>
      </c>
    </row>
    <row r="38" spans="1:11" ht="12.75" customHeight="1" x14ac:dyDescent="0.2">
      <c r="A38" s="3" t="s">
        <v>838</v>
      </c>
      <c r="B38" s="1730">
        <v>2344.8993684772004</v>
      </c>
      <c r="C38" s="1203">
        <f t="shared" si="0"/>
        <v>23544.162035274327</v>
      </c>
      <c r="D38" s="1456">
        <v>11500.628000000001</v>
      </c>
      <c r="E38" s="1975">
        <v>0</v>
      </c>
      <c r="F38" s="1055">
        <v>1111.182</v>
      </c>
      <c r="G38" s="1807">
        <v>0</v>
      </c>
      <c r="H38" s="1860">
        <v>0</v>
      </c>
      <c r="I38" s="1680">
        <v>244.29599999999999</v>
      </c>
      <c r="J38" s="1812">
        <v>10688.056035274327</v>
      </c>
      <c r="K38" s="911">
        <v>935</v>
      </c>
    </row>
    <row r="39" spans="1:11" ht="12.75" customHeight="1" x14ac:dyDescent="0.2">
      <c r="A39" s="3" t="s">
        <v>839</v>
      </c>
      <c r="B39" s="1730">
        <v>17644.883632623998</v>
      </c>
      <c r="C39" s="1203">
        <f t="shared" si="0"/>
        <v>304697.2301805563</v>
      </c>
      <c r="D39" s="1456">
        <v>76982.544999999998</v>
      </c>
      <c r="E39" s="1975">
        <v>36090.725549999996</v>
      </c>
      <c r="F39" s="1055">
        <v>11250.814</v>
      </c>
      <c r="G39" s="1807">
        <v>0</v>
      </c>
      <c r="H39" s="1860">
        <v>22293.264909999998</v>
      </c>
      <c r="I39" s="1680">
        <v>1528.586</v>
      </c>
      <c r="J39" s="1812">
        <v>156551.2947205563</v>
      </c>
      <c r="K39" s="911">
        <v>7196</v>
      </c>
    </row>
    <row r="40" spans="1:11" ht="12.75" customHeight="1" x14ac:dyDescent="0.2">
      <c r="A40" s="3" t="s">
        <v>164</v>
      </c>
      <c r="B40" s="1730">
        <v>9457.675628529998</v>
      </c>
      <c r="C40" s="1203">
        <f t="shared" si="0"/>
        <v>81465.336261539196</v>
      </c>
      <c r="D40" s="1456">
        <v>47151.006999999998</v>
      </c>
      <c r="E40" s="1975">
        <v>0</v>
      </c>
      <c r="F40" s="1055">
        <v>3694.4749999999999</v>
      </c>
      <c r="G40" s="1807">
        <v>0</v>
      </c>
      <c r="H40" s="1860">
        <v>0</v>
      </c>
      <c r="I40" s="1680">
        <v>768.98299999999995</v>
      </c>
      <c r="J40" s="1812">
        <v>29850.871261539203</v>
      </c>
      <c r="K40" s="911">
        <v>3312</v>
      </c>
    </row>
    <row r="41" spans="1:11" ht="12.75" customHeight="1" x14ac:dyDescent="0.2">
      <c r="A41" s="3" t="s">
        <v>840</v>
      </c>
      <c r="B41" s="1730">
        <v>1875.3457849825002</v>
      </c>
      <c r="C41" s="1203">
        <f t="shared" si="0"/>
        <v>12672.909013763463</v>
      </c>
      <c r="D41" s="1456">
        <v>6564.9970000000003</v>
      </c>
      <c r="E41" s="1975">
        <v>0</v>
      </c>
      <c r="F41" s="1055">
        <v>1615.412</v>
      </c>
      <c r="G41" s="1807">
        <v>0</v>
      </c>
      <c r="H41" s="1860">
        <v>0</v>
      </c>
      <c r="I41" s="1680">
        <v>30.4</v>
      </c>
      <c r="J41" s="1812">
        <v>4462.1000137634628</v>
      </c>
      <c r="K41" s="911">
        <v>351</v>
      </c>
    </row>
    <row r="42" spans="1:11" ht="12.75" customHeight="1" x14ac:dyDescent="0.2">
      <c r="A42" s="3" t="s">
        <v>841</v>
      </c>
      <c r="B42" s="1730">
        <v>1193.5892974191001</v>
      </c>
      <c r="C42" s="1203">
        <f t="shared" si="0"/>
        <v>8929.1711840707849</v>
      </c>
      <c r="D42" s="1456">
        <v>5547.2870000000003</v>
      </c>
      <c r="E42" s="1975">
        <v>0</v>
      </c>
      <c r="F42" s="1055">
        <v>173.21600000000001</v>
      </c>
      <c r="G42" s="1807">
        <v>0</v>
      </c>
      <c r="H42" s="1860">
        <v>0</v>
      </c>
      <c r="I42" s="1680">
        <v>15.861000000000001</v>
      </c>
      <c r="J42" s="1812">
        <v>3192.8071840707839</v>
      </c>
      <c r="K42" s="911">
        <v>342</v>
      </c>
    </row>
    <row r="43" spans="1:11" ht="12.75" customHeight="1" x14ac:dyDescent="0.2">
      <c r="A43" s="3" t="s">
        <v>842</v>
      </c>
      <c r="B43" s="1730">
        <v>10368.687296712</v>
      </c>
      <c r="C43" s="1203">
        <f t="shared" si="0"/>
        <v>157708.35849523853</v>
      </c>
      <c r="D43" s="1456">
        <v>68114.368000000002</v>
      </c>
      <c r="E43" s="1975">
        <v>0</v>
      </c>
      <c r="F43" s="1055">
        <v>4585.4049999999997</v>
      </c>
      <c r="G43" s="1807">
        <v>0</v>
      </c>
      <c r="H43" s="1860">
        <v>933.65867000000003</v>
      </c>
      <c r="I43" s="1680">
        <v>845.69399999999996</v>
      </c>
      <c r="J43" s="1812">
        <v>83229.232825238505</v>
      </c>
      <c r="K43" s="911">
        <v>5007</v>
      </c>
    </row>
    <row r="44" spans="1:11" ht="12.75" customHeight="1" x14ac:dyDescent="0.2">
      <c r="A44" s="3" t="s">
        <v>843</v>
      </c>
      <c r="B44" s="1730">
        <v>479.63912341420007</v>
      </c>
      <c r="C44" s="1203">
        <f t="shared" si="0"/>
        <v>5214.2348726079845</v>
      </c>
      <c r="D44" s="1456">
        <v>1982.0550000000001</v>
      </c>
      <c r="E44" s="1975">
        <v>0</v>
      </c>
      <c r="F44" s="1055">
        <v>35.956000000000003</v>
      </c>
      <c r="G44" s="1807">
        <v>0</v>
      </c>
      <c r="H44" s="1860">
        <v>0</v>
      </c>
      <c r="I44" s="1680">
        <v>8.5350000000000001</v>
      </c>
      <c r="J44" s="1812">
        <v>3187.6888726079846</v>
      </c>
      <c r="K44" s="911">
        <v>150</v>
      </c>
    </row>
    <row r="45" spans="1:11" ht="12.75" customHeight="1" x14ac:dyDescent="0.2">
      <c r="A45" s="3" t="s">
        <v>597</v>
      </c>
      <c r="B45" s="1730">
        <v>1080.4466460510002</v>
      </c>
      <c r="C45" s="1203">
        <f t="shared" si="0"/>
        <v>9802.6128072494994</v>
      </c>
      <c r="D45" s="1456">
        <v>5773.5510000000004</v>
      </c>
      <c r="E45" s="1975">
        <v>0</v>
      </c>
      <c r="F45" s="1055">
        <v>278.209</v>
      </c>
      <c r="G45" s="1807">
        <v>0</v>
      </c>
      <c r="H45" s="1860">
        <v>0</v>
      </c>
      <c r="I45" s="1680">
        <v>21.225999999999999</v>
      </c>
      <c r="J45" s="1812">
        <v>3729.6268072494995</v>
      </c>
      <c r="K45" s="911">
        <v>415</v>
      </c>
    </row>
    <row r="46" spans="1:11" ht="12.75" customHeight="1" x14ac:dyDescent="0.2">
      <c r="A46" s="3" t="s">
        <v>844</v>
      </c>
      <c r="B46" s="1730">
        <v>1739.5092524599002</v>
      </c>
      <c r="C46" s="1203">
        <f t="shared" si="0"/>
        <v>18357.487018256041</v>
      </c>
      <c r="D46" s="1456">
        <v>9960.0869999999995</v>
      </c>
      <c r="E46" s="1975">
        <v>0</v>
      </c>
      <c r="F46" s="1055">
        <v>134.21100000000001</v>
      </c>
      <c r="G46" s="1807">
        <v>0</v>
      </c>
      <c r="H46" s="1860">
        <v>0</v>
      </c>
      <c r="I46" s="1680">
        <v>6.2549999999999999</v>
      </c>
      <c r="J46" s="1812">
        <v>8256.9340182560445</v>
      </c>
      <c r="K46" s="911">
        <v>653</v>
      </c>
    </row>
    <row r="47" spans="1:11" ht="12.75" customHeight="1" x14ac:dyDescent="0.2">
      <c r="A47" s="3" t="s">
        <v>1566</v>
      </c>
      <c r="B47" s="1730">
        <v>1843.4901115283001</v>
      </c>
      <c r="C47" s="1203">
        <f t="shared" si="0"/>
        <v>17213.295467070406</v>
      </c>
      <c r="D47" s="1456">
        <v>6663.63</v>
      </c>
      <c r="E47" s="1975">
        <v>0</v>
      </c>
      <c r="F47" s="1055">
        <v>609.72299999999996</v>
      </c>
      <c r="G47" s="1807">
        <v>0</v>
      </c>
      <c r="H47" s="1860">
        <v>0</v>
      </c>
      <c r="I47" s="1680">
        <v>164.56100000000001</v>
      </c>
      <c r="J47" s="1812">
        <v>9775.3814670704069</v>
      </c>
      <c r="K47" s="911">
        <v>541</v>
      </c>
    </row>
    <row r="48" spans="1:11" ht="12.75" customHeight="1" x14ac:dyDescent="0.2">
      <c r="A48" s="3" t="s">
        <v>1567</v>
      </c>
      <c r="B48" s="1730">
        <v>3045.3705284877001</v>
      </c>
      <c r="C48" s="1203">
        <f t="shared" si="0"/>
        <v>22804.992550729723</v>
      </c>
      <c r="D48" s="1456">
        <v>9838.7800000000007</v>
      </c>
      <c r="E48" s="1975">
        <v>0</v>
      </c>
      <c r="F48" s="1055">
        <v>1137.4760000000001</v>
      </c>
      <c r="G48" s="1807">
        <v>0</v>
      </c>
      <c r="H48" s="1860">
        <v>0</v>
      </c>
      <c r="I48" s="1680">
        <v>297.32299999999998</v>
      </c>
      <c r="J48" s="1812">
        <v>11531.41355072972</v>
      </c>
      <c r="K48" s="911">
        <v>726</v>
      </c>
    </row>
    <row r="49" spans="1:11" ht="12.75" customHeight="1" x14ac:dyDescent="0.2">
      <c r="A49" s="3" t="s">
        <v>1568</v>
      </c>
      <c r="B49" s="1730">
        <v>522.34691854489995</v>
      </c>
      <c r="C49" s="1203">
        <f t="shared" si="0"/>
        <v>4883.6912428969599</v>
      </c>
      <c r="D49" s="1456">
        <v>1700.807</v>
      </c>
      <c r="E49" s="1975">
        <v>0</v>
      </c>
      <c r="F49" s="1055">
        <v>49.054000000000002</v>
      </c>
      <c r="G49" s="1807">
        <v>0</v>
      </c>
      <c r="H49" s="1860">
        <v>0</v>
      </c>
      <c r="I49" s="1680">
        <v>0.4</v>
      </c>
      <c r="J49" s="1812">
        <v>3133.4302428969595</v>
      </c>
      <c r="K49" s="911">
        <v>270</v>
      </c>
    </row>
    <row r="50" spans="1:11" ht="12.75" customHeight="1" x14ac:dyDescent="0.2">
      <c r="A50" s="3" t="s">
        <v>1569</v>
      </c>
      <c r="B50" s="1730">
        <v>977.32935716199995</v>
      </c>
      <c r="C50" s="1203">
        <f t="shared" si="0"/>
        <v>9879.8347830102575</v>
      </c>
      <c r="D50" s="1456">
        <v>4992.2309999999998</v>
      </c>
      <c r="E50" s="1975">
        <v>0</v>
      </c>
      <c r="F50" s="1055">
        <v>100.22</v>
      </c>
      <c r="G50" s="1807">
        <v>0</v>
      </c>
      <c r="H50" s="1860">
        <v>0</v>
      </c>
      <c r="I50" s="1680">
        <v>54.697000000000003</v>
      </c>
      <c r="J50" s="1812">
        <v>4732.6867830102583</v>
      </c>
      <c r="K50" s="911">
        <v>334</v>
      </c>
    </row>
    <row r="51" spans="1:11" ht="12.75" customHeight="1" x14ac:dyDescent="0.2">
      <c r="A51" s="3" t="s">
        <v>1570</v>
      </c>
      <c r="B51" s="1730">
        <v>2554.9123940270006</v>
      </c>
      <c r="C51" s="1203">
        <f t="shared" si="0"/>
        <v>28000.283079065139</v>
      </c>
      <c r="D51" s="1456">
        <v>13509.411</v>
      </c>
      <c r="E51" s="1975">
        <v>0</v>
      </c>
      <c r="F51" s="1055">
        <v>624.45000000000005</v>
      </c>
      <c r="G51" s="1807">
        <v>0</v>
      </c>
      <c r="H51" s="1860">
        <v>0</v>
      </c>
      <c r="I51" s="1680">
        <v>83.536000000000001</v>
      </c>
      <c r="J51" s="1812">
        <v>13782.886079065138</v>
      </c>
      <c r="K51" s="911">
        <v>955</v>
      </c>
    </row>
    <row r="52" spans="1:11" ht="12.75" customHeight="1" x14ac:dyDescent="0.2">
      <c r="A52" s="3" t="s">
        <v>1571</v>
      </c>
      <c r="B52" s="1730">
        <v>4531.1828011750003</v>
      </c>
      <c r="C52" s="1203">
        <f t="shared" si="0"/>
        <v>45831.906561792624</v>
      </c>
      <c r="D52" s="1456">
        <v>27022.63</v>
      </c>
      <c r="E52" s="1975">
        <v>0</v>
      </c>
      <c r="F52" s="1055">
        <v>1378.8610000000001</v>
      </c>
      <c r="G52" s="1807">
        <v>0</v>
      </c>
      <c r="H52" s="1860">
        <v>0</v>
      </c>
      <c r="I52" s="1680">
        <v>362.04300000000001</v>
      </c>
      <c r="J52" s="1812">
        <v>17068.372561792625</v>
      </c>
      <c r="K52" s="911">
        <v>1883</v>
      </c>
    </row>
    <row r="53" spans="1:11" ht="12.75" customHeight="1" x14ac:dyDescent="0.2">
      <c r="A53" s="3" t="s">
        <v>1572</v>
      </c>
      <c r="B53" s="1730">
        <v>2774.1121890108998</v>
      </c>
      <c r="C53" s="1203">
        <f t="shared" si="0"/>
        <v>20478.212052169161</v>
      </c>
      <c r="D53" s="1456">
        <v>11981.325999999999</v>
      </c>
      <c r="E53" s="1975">
        <v>0</v>
      </c>
      <c r="F53" s="1055">
        <v>831.63499999999999</v>
      </c>
      <c r="G53" s="1807">
        <v>0</v>
      </c>
      <c r="H53" s="1860">
        <v>0</v>
      </c>
      <c r="I53" s="1680">
        <v>290.39600000000002</v>
      </c>
      <c r="J53" s="1812">
        <v>7374.8550521691632</v>
      </c>
      <c r="K53" s="911">
        <v>935</v>
      </c>
    </row>
    <row r="54" spans="1:11" ht="12.75" customHeight="1" x14ac:dyDescent="0.2">
      <c r="A54" s="3" t="s">
        <v>1573</v>
      </c>
      <c r="B54" s="1730">
        <v>2809.1300706013008</v>
      </c>
      <c r="C54" s="1203">
        <f t="shared" si="0"/>
        <v>19254.175270267799</v>
      </c>
      <c r="D54" s="1456">
        <v>8447.8150000000005</v>
      </c>
      <c r="E54" s="1975">
        <v>0</v>
      </c>
      <c r="F54" s="1055">
        <v>643.702</v>
      </c>
      <c r="G54" s="1807">
        <v>0</v>
      </c>
      <c r="H54" s="1860">
        <v>0</v>
      </c>
      <c r="I54" s="1680">
        <v>82.206999999999994</v>
      </c>
      <c r="J54" s="1812">
        <v>10080.451270267798</v>
      </c>
      <c r="K54" s="911">
        <v>896</v>
      </c>
    </row>
    <row r="55" spans="1:11" ht="12.75" customHeight="1" x14ac:dyDescent="0.2">
      <c r="A55" s="3" t="s">
        <v>1574</v>
      </c>
      <c r="B55" s="1730">
        <v>18594.292537832996</v>
      </c>
      <c r="C55" s="1203">
        <f t="shared" si="0"/>
        <v>157204.83636700356</v>
      </c>
      <c r="D55" s="1456">
        <v>87487.661999999997</v>
      </c>
      <c r="E55" s="1975">
        <v>0</v>
      </c>
      <c r="F55" s="1055">
        <v>9376.7209999999995</v>
      </c>
      <c r="G55" s="1807">
        <v>0</v>
      </c>
      <c r="H55" s="1860">
        <v>0</v>
      </c>
      <c r="I55" s="1680">
        <v>1442.3620000000001</v>
      </c>
      <c r="J55" s="1812">
        <v>58898.091367003566</v>
      </c>
      <c r="K55" s="911">
        <v>5020</v>
      </c>
    </row>
    <row r="56" spans="1:11" ht="12.75" customHeight="1" x14ac:dyDescent="0.2">
      <c r="A56" s="3" t="s">
        <v>845</v>
      </c>
      <c r="B56" s="1730">
        <v>6947.5374589515004</v>
      </c>
      <c r="C56" s="1203">
        <f t="shared" si="0"/>
        <v>70745.27033062515</v>
      </c>
      <c r="D56" s="1456">
        <v>33658.021000000001</v>
      </c>
      <c r="E56" s="1975">
        <v>0</v>
      </c>
      <c r="F56" s="1055">
        <v>3168.5859999999998</v>
      </c>
      <c r="G56" s="1807">
        <v>0</v>
      </c>
      <c r="H56" s="1860">
        <v>0</v>
      </c>
      <c r="I56" s="1680">
        <v>411.20100000000002</v>
      </c>
      <c r="J56" s="1812">
        <v>33507.462330625152</v>
      </c>
      <c r="K56" s="911">
        <v>2419</v>
      </c>
    </row>
    <row r="57" spans="1:11" ht="12.75" customHeight="1" x14ac:dyDescent="0.2">
      <c r="A57" s="3" t="s">
        <v>846</v>
      </c>
      <c r="B57" s="1730">
        <v>258.75853141369998</v>
      </c>
      <c r="C57" s="1203">
        <f t="shared" si="0"/>
        <v>2678.311446057729</v>
      </c>
      <c r="D57" s="1456">
        <v>1085.1590000000001</v>
      </c>
      <c r="E57" s="1975">
        <v>0</v>
      </c>
      <c r="F57" s="1055">
        <v>0</v>
      </c>
      <c r="G57" s="1807">
        <v>0</v>
      </c>
      <c r="H57" s="1860">
        <v>0</v>
      </c>
      <c r="I57" s="1680">
        <v>24.802</v>
      </c>
      <c r="J57" s="1812">
        <v>1568.3504460577287</v>
      </c>
      <c r="K57" s="911">
        <v>111</v>
      </c>
    </row>
    <row r="58" spans="1:11" ht="12.75" customHeight="1" x14ac:dyDescent="0.2">
      <c r="A58" s="3" t="s">
        <v>847</v>
      </c>
      <c r="B58" s="1730">
        <v>5578.8647800020008</v>
      </c>
      <c r="C58" s="1203">
        <f t="shared" si="0"/>
        <v>40401.256377706683</v>
      </c>
      <c r="D58" s="1456">
        <v>18897.069</v>
      </c>
      <c r="E58" s="1975">
        <v>0</v>
      </c>
      <c r="F58" s="1055">
        <v>2256.652</v>
      </c>
      <c r="G58" s="1807">
        <v>0</v>
      </c>
      <c r="H58" s="1860">
        <v>0</v>
      </c>
      <c r="I58" s="1680">
        <v>368.79300000000001</v>
      </c>
      <c r="J58" s="1812">
        <v>18878.742377706683</v>
      </c>
      <c r="K58" s="911">
        <v>1679</v>
      </c>
    </row>
    <row r="59" spans="1:11" ht="12.75" customHeight="1" x14ac:dyDescent="0.2">
      <c r="A59" s="3" t="s">
        <v>179</v>
      </c>
      <c r="B59" s="1730">
        <v>1592.7307173870001</v>
      </c>
      <c r="C59" s="1203">
        <f t="shared" si="0"/>
        <v>12943.170646828983</v>
      </c>
      <c r="D59" s="1456">
        <v>6960.8969999999999</v>
      </c>
      <c r="E59" s="1975">
        <v>0</v>
      </c>
      <c r="F59" s="1055">
        <v>106.021</v>
      </c>
      <c r="G59" s="1807">
        <v>0</v>
      </c>
      <c r="H59" s="1860">
        <v>0</v>
      </c>
      <c r="I59" s="1680">
        <v>64.680999999999997</v>
      </c>
      <c r="J59" s="1812">
        <v>5811.5716468289838</v>
      </c>
      <c r="K59" s="911">
        <v>536</v>
      </c>
    </row>
    <row r="60" spans="1:11" ht="12.75" customHeight="1" x14ac:dyDescent="0.2">
      <c r="A60" s="3" t="s">
        <v>604</v>
      </c>
      <c r="B60" s="1730">
        <v>3027.9228640920001</v>
      </c>
      <c r="C60" s="1203">
        <f t="shared" si="0"/>
        <v>20212.855149590505</v>
      </c>
      <c r="D60" s="1456">
        <v>12100.386</v>
      </c>
      <c r="E60" s="1975">
        <v>0</v>
      </c>
      <c r="F60" s="1055">
        <v>978.77</v>
      </c>
      <c r="G60" s="1807">
        <v>0</v>
      </c>
      <c r="H60" s="1860">
        <v>0</v>
      </c>
      <c r="I60" s="1680">
        <v>280.363</v>
      </c>
      <c r="J60" s="1812">
        <v>6853.3361495905037</v>
      </c>
      <c r="K60" s="911">
        <v>914</v>
      </c>
    </row>
    <row r="61" spans="1:11" ht="12.75" customHeight="1" x14ac:dyDescent="0.2">
      <c r="A61" s="3" t="s">
        <v>848</v>
      </c>
      <c r="B61" s="1730">
        <v>9219.9430572143992</v>
      </c>
      <c r="C61" s="1203">
        <f t="shared" si="0"/>
        <v>83783.570613608841</v>
      </c>
      <c r="D61" s="1456">
        <v>54635.997000000003</v>
      </c>
      <c r="E61" s="1975">
        <v>0</v>
      </c>
      <c r="F61" s="1055">
        <v>8091.5209999999997</v>
      </c>
      <c r="G61" s="1807">
        <v>0</v>
      </c>
      <c r="H61" s="1860">
        <v>0</v>
      </c>
      <c r="I61" s="1680">
        <v>263.02499999999998</v>
      </c>
      <c r="J61" s="1812">
        <v>20793.027613608843</v>
      </c>
      <c r="K61" s="911">
        <v>2480</v>
      </c>
    </row>
    <row r="62" spans="1:11" ht="12.75" customHeight="1" x14ac:dyDescent="0.2">
      <c r="A62" s="3" t="s">
        <v>2073</v>
      </c>
      <c r="B62" s="1730">
        <v>3035.626605341</v>
      </c>
      <c r="C62" s="1203">
        <f t="shared" si="0"/>
        <v>30019.640956937532</v>
      </c>
      <c r="D62" s="1456">
        <v>16157.689</v>
      </c>
      <c r="E62" s="1975">
        <v>0</v>
      </c>
      <c r="F62" s="1055">
        <v>514.49699999999996</v>
      </c>
      <c r="G62" s="1807">
        <v>0</v>
      </c>
      <c r="H62" s="1860">
        <v>0</v>
      </c>
      <c r="I62" s="1680">
        <v>223.14099999999999</v>
      </c>
      <c r="J62" s="1812">
        <v>13124.313956937533</v>
      </c>
      <c r="K62" s="911">
        <v>1194</v>
      </c>
    </row>
    <row r="63" spans="1:11" ht="12.75" customHeight="1" x14ac:dyDescent="0.2">
      <c r="A63" s="3" t="s">
        <v>515</v>
      </c>
      <c r="B63" s="1730">
        <v>2743.7615476010001</v>
      </c>
      <c r="C63" s="1203">
        <f t="shared" si="0"/>
        <v>27646.640030929386</v>
      </c>
      <c r="D63" s="1456">
        <v>13493.656999999999</v>
      </c>
      <c r="E63" s="1975">
        <v>0</v>
      </c>
      <c r="F63" s="1055">
        <v>651.10799999999995</v>
      </c>
      <c r="G63" s="1807">
        <v>0</v>
      </c>
      <c r="H63" s="1860">
        <v>0</v>
      </c>
      <c r="I63" s="1680">
        <v>276.52600000000001</v>
      </c>
      <c r="J63" s="1812">
        <v>13225.349030929387</v>
      </c>
      <c r="K63" s="911">
        <v>1001</v>
      </c>
    </row>
    <row r="64" spans="1:11" ht="12.75" customHeight="1" x14ac:dyDescent="0.2">
      <c r="A64" s="3" t="s">
        <v>849</v>
      </c>
      <c r="B64" s="1730">
        <v>1297.7190375873001</v>
      </c>
      <c r="C64" s="1203">
        <f t="shared" si="0"/>
        <v>11724.399827416388</v>
      </c>
      <c r="D64" s="1456">
        <v>5772.1059999999998</v>
      </c>
      <c r="E64" s="1975">
        <v>0</v>
      </c>
      <c r="F64" s="1055">
        <v>455.27800000000002</v>
      </c>
      <c r="G64" s="1807">
        <v>0</v>
      </c>
      <c r="H64" s="1860">
        <v>0</v>
      </c>
      <c r="I64" s="1680">
        <v>94.75</v>
      </c>
      <c r="J64" s="1812">
        <v>5402.2658274163878</v>
      </c>
      <c r="K64" s="911">
        <v>397</v>
      </c>
    </row>
    <row r="65" spans="1:13" ht="12.75" customHeight="1" x14ac:dyDescent="0.2">
      <c r="A65" s="3" t="s">
        <v>850</v>
      </c>
      <c r="B65" s="1730">
        <v>550.46552177210003</v>
      </c>
      <c r="C65" s="1203">
        <f t="shared" si="0"/>
        <v>4235.2189837228925</v>
      </c>
      <c r="D65" s="1456">
        <v>2482.9290000000001</v>
      </c>
      <c r="E65" s="1975">
        <v>0</v>
      </c>
      <c r="F65" s="1055">
        <v>48.725999999999999</v>
      </c>
      <c r="G65" s="1807">
        <v>0</v>
      </c>
      <c r="H65" s="1860">
        <v>0</v>
      </c>
      <c r="I65" s="1680">
        <v>15.167999999999999</v>
      </c>
      <c r="J65" s="1812">
        <v>1688.395983722892</v>
      </c>
      <c r="K65" s="911">
        <v>189</v>
      </c>
    </row>
    <row r="66" spans="1:13" ht="12.75" customHeight="1" x14ac:dyDescent="0.2">
      <c r="A66" s="3" t="s">
        <v>851</v>
      </c>
      <c r="B66" s="1730">
        <v>627.51676881610001</v>
      </c>
      <c r="C66" s="1203">
        <f t="shared" si="0"/>
        <v>3303.8641182159245</v>
      </c>
      <c r="D66" s="1456">
        <v>1808.673</v>
      </c>
      <c r="E66" s="1975">
        <v>0</v>
      </c>
      <c r="F66" s="1055">
        <v>140.327</v>
      </c>
      <c r="G66" s="1807">
        <v>0</v>
      </c>
      <c r="H66" s="1860">
        <v>0</v>
      </c>
      <c r="I66" s="1680">
        <v>41.540999999999997</v>
      </c>
      <c r="J66" s="1812">
        <v>1313.3231182159245</v>
      </c>
      <c r="K66" s="911">
        <v>120</v>
      </c>
    </row>
    <row r="67" spans="1:13" ht="12.75" customHeight="1" x14ac:dyDescent="0.2">
      <c r="A67" s="3" t="s">
        <v>852</v>
      </c>
      <c r="B67" s="1730">
        <v>840.07134907509999</v>
      </c>
      <c r="C67" s="1203">
        <f t="shared" si="0"/>
        <v>7886.470380432871</v>
      </c>
      <c r="D67" s="1456">
        <v>3781.248</v>
      </c>
      <c r="E67" s="1975">
        <v>0</v>
      </c>
      <c r="F67" s="1055">
        <v>0</v>
      </c>
      <c r="G67" s="1807">
        <v>0</v>
      </c>
      <c r="H67" s="1860">
        <v>0</v>
      </c>
      <c r="I67" s="1680">
        <v>21.803000000000001</v>
      </c>
      <c r="J67" s="1812">
        <v>4083.4193804328711</v>
      </c>
      <c r="K67" s="911">
        <v>326</v>
      </c>
    </row>
    <row r="68" spans="1:13" ht="12.75" customHeight="1" x14ac:dyDescent="0.2">
      <c r="A68" s="463"/>
      <c r="B68" s="464"/>
      <c r="C68" s="1058"/>
      <c r="D68" s="1058"/>
      <c r="E68" s="1058"/>
      <c r="F68" s="1058"/>
      <c r="G68" s="1058"/>
      <c r="H68" s="1058"/>
      <c r="I68" s="1681"/>
      <c r="J68" s="1059"/>
      <c r="K68" s="731"/>
    </row>
    <row r="69" spans="1:13" ht="12.75" customHeight="1" x14ac:dyDescent="0.2">
      <c r="A69" s="465" t="s">
        <v>2069</v>
      </c>
      <c r="B69" s="466">
        <f>SUM(B4:B67)</f>
        <v>280549.074216293</v>
      </c>
      <c r="C69" s="1060">
        <f t="shared" ref="C69:K69" si="1">SUM(C4:C67)</f>
        <v>2628032.9580205046</v>
      </c>
      <c r="D69" s="1060">
        <f t="shared" si="1"/>
        <v>1270593.6749999996</v>
      </c>
      <c r="E69" s="1060">
        <f t="shared" si="1"/>
        <v>37414.661329999995</v>
      </c>
      <c r="F69" s="1060">
        <f t="shared" si="1"/>
        <v>130704.25499999996</v>
      </c>
      <c r="G69" s="1060">
        <f t="shared" si="1"/>
        <v>0</v>
      </c>
      <c r="H69" s="1060">
        <f t="shared" si="1"/>
        <v>26378.539289999997</v>
      </c>
      <c r="I69" s="1682">
        <f t="shared" si="1"/>
        <v>17907.002000000004</v>
      </c>
      <c r="J69" s="1062">
        <f t="shared" si="1"/>
        <v>1145034.825400505</v>
      </c>
      <c r="K69" s="977">
        <f t="shared" si="1"/>
        <v>89960</v>
      </c>
    </row>
    <row r="70" spans="1:13" ht="12.75" customHeight="1" thickBot="1" x14ac:dyDescent="0.25">
      <c r="A70" s="463"/>
      <c r="B70" s="467"/>
      <c r="C70" s="1063"/>
      <c r="D70" s="1064"/>
      <c r="E70" s="1065"/>
      <c r="F70" s="1065"/>
      <c r="G70" s="1065"/>
      <c r="H70" s="1065"/>
      <c r="I70" s="1065"/>
      <c r="J70" s="1066"/>
      <c r="K70" s="732"/>
    </row>
    <row r="71" spans="1:13" ht="12.75" customHeight="1" x14ac:dyDescent="0.2">
      <c r="A71" s="158" t="s">
        <v>284</v>
      </c>
      <c r="B71" s="1733">
        <v>45587.979501174988</v>
      </c>
      <c r="C71" s="1203">
        <f t="shared" ref="C71:C76" si="2">SUM(D71:J71)</f>
        <v>379030.29841550498</v>
      </c>
      <c r="D71" s="1456">
        <v>194199.9623099725</v>
      </c>
      <c r="E71" s="1781">
        <v>-0.26311000000000001</v>
      </c>
      <c r="F71" s="1034">
        <v>21833.685430264781</v>
      </c>
      <c r="G71" s="1024">
        <v>0</v>
      </c>
      <c r="H71" s="1781">
        <v>0</v>
      </c>
      <c r="I71" s="2019">
        <v>3484.608838375495</v>
      </c>
      <c r="J71" s="1811">
        <v>159512.30494689223</v>
      </c>
      <c r="K71" s="853">
        <v>12131</v>
      </c>
    </row>
    <row r="72" spans="1:13" ht="12.75" customHeight="1" x14ac:dyDescent="0.2">
      <c r="A72" s="107" t="s">
        <v>285</v>
      </c>
      <c r="B72" s="1733">
        <v>36736.428947486507</v>
      </c>
      <c r="C72" s="1203">
        <f t="shared" si="2"/>
        <v>513656.90848076972</v>
      </c>
      <c r="D72" s="1456">
        <v>154105.19059783101</v>
      </c>
      <c r="E72" s="1883">
        <v>36090.988659999995</v>
      </c>
      <c r="F72" s="1022">
        <v>18278.084605952521</v>
      </c>
      <c r="G72" s="1023">
        <v>0</v>
      </c>
      <c r="H72" s="1842">
        <v>22469.005659999995</v>
      </c>
      <c r="I72" s="2020">
        <v>2853.0746141139061</v>
      </c>
      <c r="J72" s="1812">
        <v>279860.5643428723</v>
      </c>
      <c r="K72" s="853">
        <v>14661</v>
      </c>
    </row>
    <row r="73" spans="1:13" ht="12.75" customHeight="1" x14ac:dyDescent="0.2">
      <c r="A73" s="107" t="s">
        <v>286</v>
      </c>
      <c r="B73" s="1733">
        <v>44922.300059111272</v>
      </c>
      <c r="C73" s="1203">
        <f t="shared" si="2"/>
        <v>318407.81413444853</v>
      </c>
      <c r="D73" s="1456">
        <v>182078.26108214472</v>
      </c>
      <c r="E73" s="1883">
        <v>0</v>
      </c>
      <c r="F73" s="1022">
        <v>18752.305776182933</v>
      </c>
      <c r="G73" s="1023">
        <v>0</v>
      </c>
      <c r="H73" s="1842">
        <v>0</v>
      </c>
      <c r="I73" s="2020">
        <v>2677.3710188391701</v>
      </c>
      <c r="J73" s="1812">
        <v>114899.87625728174</v>
      </c>
      <c r="K73" s="853">
        <v>13746</v>
      </c>
    </row>
    <row r="74" spans="1:13" ht="12.75" customHeight="1" x14ac:dyDescent="0.2">
      <c r="A74" s="107" t="s">
        <v>287</v>
      </c>
      <c r="B74" s="1733">
        <v>64079.645334531029</v>
      </c>
      <c r="C74" s="1203">
        <f t="shared" si="2"/>
        <v>614548.27636168688</v>
      </c>
      <c r="D74" s="1456">
        <v>327113.7627109625</v>
      </c>
      <c r="E74" s="1883">
        <v>853.08799999999997</v>
      </c>
      <c r="F74" s="1022">
        <v>38357.027495794879</v>
      </c>
      <c r="G74" s="1023">
        <v>0</v>
      </c>
      <c r="H74" s="1842">
        <v>1274.49784</v>
      </c>
      <c r="I74" s="1022">
        <v>3158.0032865960125</v>
      </c>
      <c r="J74" s="1812">
        <v>243791.89702833345</v>
      </c>
      <c r="K74" s="853">
        <v>20675</v>
      </c>
    </row>
    <row r="75" spans="1:13" ht="12.75" customHeight="1" x14ac:dyDescent="0.2">
      <c r="A75" s="107" t="s">
        <v>288</v>
      </c>
      <c r="B75" s="1733">
        <v>46542.453443014252</v>
      </c>
      <c r="C75" s="1203">
        <f t="shared" si="2"/>
        <v>500134.64383278135</v>
      </c>
      <c r="D75" s="1456">
        <v>252663.85950720881</v>
      </c>
      <c r="E75" s="1883">
        <v>0</v>
      </c>
      <c r="F75" s="1022">
        <v>15166.782289804989</v>
      </c>
      <c r="G75" s="1023">
        <v>0</v>
      </c>
      <c r="H75" s="1842">
        <v>933.65867000000003</v>
      </c>
      <c r="I75" s="1022">
        <v>3019.5941191775528</v>
      </c>
      <c r="J75" s="1812">
        <v>228350.74924659001</v>
      </c>
      <c r="K75" s="853">
        <v>18190</v>
      </c>
    </row>
    <row r="76" spans="1:13" ht="12.75" customHeight="1" x14ac:dyDescent="0.2">
      <c r="A76" s="107" t="s">
        <v>289</v>
      </c>
      <c r="B76" s="1733">
        <v>42680.266931233418</v>
      </c>
      <c r="C76" s="1203">
        <f t="shared" si="2"/>
        <v>302255.01679531339</v>
      </c>
      <c r="D76" s="1456">
        <v>160432.6387918804</v>
      </c>
      <c r="E76" s="1023">
        <v>470.84778</v>
      </c>
      <c r="F76" s="1022">
        <v>18316.369401999902</v>
      </c>
      <c r="G76" s="1023">
        <v>0</v>
      </c>
      <c r="H76" s="1842">
        <v>1701.3771199999999</v>
      </c>
      <c r="I76" s="1022">
        <v>2714.3501228978639</v>
      </c>
      <c r="J76" s="1812">
        <v>118619.43357853523</v>
      </c>
      <c r="K76" s="853">
        <v>10557</v>
      </c>
    </row>
    <row r="77" spans="1:13" ht="12.75" customHeight="1" x14ac:dyDescent="0.2">
      <c r="A77" s="107"/>
      <c r="B77" s="468"/>
      <c r="C77" s="468"/>
      <c r="D77" s="1065"/>
      <c r="E77" s="1065"/>
      <c r="F77" s="1065"/>
      <c r="G77" s="1065"/>
      <c r="H77" s="1065"/>
      <c r="I77" s="1065"/>
      <c r="J77" s="1683"/>
      <c r="K77" s="934"/>
      <c r="M77" s="16"/>
    </row>
    <row r="78" spans="1:13" ht="12.75" customHeight="1" x14ac:dyDescent="0.2">
      <c r="A78" s="465" t="s">
        <v>2069</v>
      </c>
      <c r="B78" s="466">
        <f t="shared" ref="B78:K78" si="3">SUM(B71:B76)</f>
        <v>280549.07421655144</v>
      </c>
      <c r="C78" s="1060">
        <f t="shared" si="3"/>
        <v>2628032.958020505</v>
      </c>
      <c r="D78" s="1060">
        <f t="shared" si="3"/>
        <v>1270593.675</v>
      </c>
      <c r="E78" s="1060">
        <f t="shared" si="3"/>
        <v>37414.661329999995</v>
      </c>
      <c r="F78" s="1060">
        <f t="shared" si="3"/>
        <v>130704.255</v>
      </c>
      <c r="G78" s="1060">
        <f t="shared" si="3"/>
        <v>0</v>
      </c>
      <c r="H78" s="1060">
        <f t="shared" si="3"/>
        <v>26378.539289999997</v>
      </c>
      <c r="I78" s="1061">
        <f t="shared" si="3"/>
        <v>17907.002</v>
      </c>
      <c r="J78" s="1062">
        <f t="shared" si="3"/>
        <v>1145034.825400505</v>
      </c>
      <c r="K78" s="977">
        <f t="shared" si="3"/>
        <v>89960</v>
      </c>
      <c r="M78" s="16"/>
    </row>
    <row r="79" spans="1:13" ht="12.75" customHeight="1" thickBot="1" x14ac:dyDescent="0.25">
      <c r="A79" s="469"/>
      <c r="B79" s="467"/>
      <c r="C79" s="470"/>
      <c r="D79" s="133"/>
      <c r="E79" s="145"/>
      <c r="F79" s="133"/>
      <c r="G79" s="133"/>
      <c r="H79" s="470"/>
      <c r="I79" s="145"/>
      <c r="J79" s="619"/>
      <c r="K79" s="732"/>
      <c r="M79" s="1768"/>
    </row>
    <row r="80" spans="1:13" ht="12.75" customHeight="1" x14ac:dyDescent="0.2">
      <c r="A80" s="666"/>
      <c r="B80" s="667"/>
      <c r="C80" s="668"/>
      <c r="D80" s="668"/>
      <c r="E80" s="668"/>
      <c r="F80" s="668"/>
      <c r="G80" s="668"/>
      <c r="H80" s="668"/>
      <c r="I80" s="668"/>
      <c r="J80" s="668"/>
      <c r="K80" s="676"/>
      <c r="M80" s="16"/>
    </row>
    <row r="81" spans="1:13" x14ac:dyDescent="0.2">
      <c r="A81" s="670" t="s">
        <v>2063</v>
      </c>
      <c r="B81" s="609"/>
      <c r="C81" s="272"/>
      <c r="D81" s="272"/>
      <c r="E81" s="272"/>
      <c r="F81" s="272"/>
      <c r="G81" s="272"/>
      <c r="H81" s="272"/>
      <c r="I81" s="272"/>
      <c r="J81" s="272"/>
      <c r="K81" s="677"/>
      <c r="M81" s="16"/>
    </row>
    <row r="82" spans="1:13" ht="12" customHeight="1" x14ac:dyDescent="0.2">
      <c r="A82" s="2037" t="s">
        <v>2146</v>
      </c>
      <c r="B82" s="2035"/>
      <c r="C82" s="2035"/>
      <c r="D82" s="2035"/>
      <c r="E82" s="2035"/>
      <c r="F82" s="2035"/>
      <c r="G82" s="2035"/>
      <c r="H82" s="2035"/>
      <c r="I82" s="2036"/>
      <c r="J82" s="2037"/>
      <c r="K82" s="2036"/>
      <c r="M82" s="16"/>
    </row>
    <row r="83" spans="1:13" ht="36" customHeight="1" x14ac:dyDescent="0.2">
      <c r="A83" s="2034" t="s">
        <v>2084</v>
      </c>
      <c r="B83" s="2035"/>
      <c r="C83" s="2035"/>
      <c r="D83" s="2035"/>
      <c r="E83" s="2035"/>
      <c r="F83" s="2035"/>
      <c r="G83" s="2035"/>
      <c r="H83" s="2035"/>
      <c r="I83" s="2035"/>
      <c r="J83" s="2035"/>
      <c r="K83" s="2036"/>
      <c r="M83" s="16"/>
    </row>
    <row r="84" spans="1:13" ht="12.75" customHeight="1" x14ac:dyDescent="0.2">
      <c r="A84" s="2037" t="s">
        <v>1247</v>
      </c>
      <c r="B84" s="2035"/>
      <c r="C84" s="2035"/>
      <c r="D84" s="2035"/>
      <c r="E84" s="2035"/>
      <c r="F84" s="2035"/>
      <c r="G84" s="2035"/>
      <c r="H84" s="2035"/>
      <c r="I84" s="2035"/>
      <c r="J84" s="2035"/>
      <c r="K84" s="2036"/>
      <c r="M84" s="16"/>
    </row>
    <row r="85" spans="1:13" ht="36" customHeight="1" x14ac:dyDescent="0.2">
      <c r="A85" s="2034" t="s">
        <v>2109</v>
      </c>
      <c r="B85" s="2035"/>
      <c r="C85" s="2035"/>
      <c r="D85" s="2035"/>
      <c r="E85" s="2035"/>
      <c r="F85" s="2035"/>
      <c r="G85" s="2035"/>
      <c r="H85" s="2035"/>
      <c r="I85" s="2036"/>
      <c r="J85" s="2037"/>
      <c r="K85" s="2036"/>
      <c r="M85" s="16"/>
    </row>
    <row r="86" spans="1:13" ht="12" customHeight="1" x14ac:dyDescent="0.2">
      <c r="A86" s="2037" t="s">
        <v>2079</v>
      </c>
      <c r="B86" s="2035"/>
      <c r="C86" s="2035"/>
      <c r="D86" s="2035"/>
      <c r="E86" s="2035"/>
      <c r="F86" s="2035"/>
      <c r="G86" s="2035"/>
      <c r="H86" s="2035"/>
      <c r="I86" s="2035"/>
      <c r="J86" s="2035"/>
      <c r="K86" s="2036"/>
      <c r="L86" s="15"/>
      <c r="M86" s="16"/>
    </row>
    <row r="87" spans="1:13" ht="24" customHeight="1" x14ac:dyDescent="0.2">
      <c r="A87" s="2034" t="s">
        <v>2088</v>
      </c>
      <c r="B87" s="2035"/>
      <c r="C87" s="2035"/>
      <c r="D87" s="2035"/>
      <c r="E87" s="2035"/>
      <c r="F87" s="2035"/>
      <c r="G87" s="2035"/>
      <c r="H87" s="2035"/>
      <c r="I87" s="2035"/>
      <c r="J87" s="2035"/>
      <c r="K87" s="2036"/>
    </row>
    <row r="88" spans="1:13" ht="24" customHeight="1" x14ac:dyDescent="0.2">
      <c r="A88" s="2034" t="s">
        <v>1248</v>
      </c>
      <c r="B88" s="2035"/>
      <c r="C88" s="2035"/>
      <c r="D88" s="2035"/>
      <c r="E88" s="2035"/>
      <c r="F88" s="2035"/>
      <c r="G88" s="2035"/>
      <c r="H88" s="2035"/>
      <c r="I88" s="2035"/>
      <c r="J88" s="2035"/>
      <c r="K88" s="2036"/>
    </row>
    <row r="89" spans="1:13" ht="12.75" thickBot="1" x14ac:dyDescent="0.25">
      <c r="A89" s="2038" t="s">
        <v>2129</v>
      </c>
      <c r="B89" s="2039"/>
      <c r="C89" s="2039"/>
      <c r="D89" s="2039"/>
      <c r="E89" s="2039"/>
      <c r="F89" s="2039"/>
      <c r="G89" s="2039"/>
      <c r="H89" s="2039"/>
      <c r="I89" s="2039"/>
      <c r="J89" s="2039"/>
      <c r="K89" s="2040"/>
    </row>
    <row r="91" spans="1:13" x14ac:dyDescent="0.2">
      <c r="B91" s="112"/>
      <c r="C91" s="112"/>
      <c r="D91" s="112"/>
      <c r="E91" s="112"/>
      <c r="F91" s="112"/>
      <c r="G91" s="112"/>
      <c r="H91" s="112"/>
      <c r="I91" s="112"/>
      <c r="J91" s="112"/>
      <c r="K91" s="112"/>
    </row>
    <row r="92" spans="1:13" x14ac:dyDescent="0.2">
      <c r="A92" s="46"/>
      <c r="B92" s="112"/>
      <c r="C92" s="137"/>
      <c r="D92" s="138"/>
      <c r="E92" s="138"/>
      <c r="F92" s="138"/>
      <c r="G92" s="138"/>
      <c r="H92" s="138"/>
      <c r="I92" s="138"/>
      <c r="J92" s="137"/>
      <c r="K92" s="574"/>
    </row>
  </sheetData>
  <mergeCells count="10">
    <mergeCell ref="A1:K1"/>
    <mergeCell ref="A2:K2"/>
    <mergeCell ref="A82:K82"/>
    <mergeCell ref="A83:K83"/>
    <mergeCell ref="A89:K89"/>
    <mergeCell ref="A87:K87"/>
    <mergeCell ref="A88:K88"/>
    <mergeCell ref="A84:K84"/>
    <mergeCell ref="A85:K85"/>
    <mergeCell ref="A86:K86"/>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79"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7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x14ac:dyDescent="0.2">
      <c r="A4" s="20" t="s">
        <v>878</v>
      </c>
      <c r="B4" s="1730">
        <v>17730.906395307</v>
      </c>
      <c r="C4" s="1203">
        <f>SUM(D4:J4)</f>
        <v>111823.89562907894</v>
      </c>
      <c r="D4" s="1456">
        <v>59831.046999999999</v>
      </c>
      <c r="E4" s="1976">
        <v>61.325720000000004</v>
      </c>
      <c r="F4" s="1048">
        <v>7901.9639999999999</v>
      </c>
      <c r="G4" s="1048">
        <v>0</v>
      </c>
      <c r="H4" s="1861">
        <v>3420.9076700000001</v>
      </c>
      <c r="I4" s="1562">
        <v>2545.1909999999998</v>
      </c>
      <c r="J4" s="1809">
        <v>38063.460239078944</v>
      </c>
      <c r="K4" s="910">
        <v>4870</v>
      </c>
    </row>
    <row r="5" spans="1:11" ht="12.75" x14ac:dyDescent="0.2">
      <c r="A5" s="20" t="s">
        <v>879</v>
      </c>
      <c r="B5" s="1730">
        <v>8467.9516333280008</v>
      </c>
      <c r="C5" s="1203">
        <f t="shared" ref="C5:C17" si="0">SUM(D5:J5)</f>
        <v>58435.741473792601</v>
      </c>
      <c r="D5" s="1456">
        <v>26214.246999999999</v>
      </c>
      <c r="E5" s="1976">
        <v>0</v>
      </c>
      <c r="F5" s="1048">
        <v>2002.3019999999999</v>
      </c>
      <c r="G5" s="1048">
        <v>0</v>
      </c>
      <c r="H5" s="1861">
        <v>0</v>
      </c>
      <c r="I5" s="1563">
        <v>638.81100000000004</v>
      </c>
      <c r="J5" s="1809">
        <v>29580.381473792604</v>
      </c>
      <c r="K5" s="911">
        <v>2304</v>
      </c>
    </row>
    <row r="6" spans="1:11" ht="12.75" x14ac:dyDescent="0.2">
      <c r="A6" s="20" t="s">
        <v>880</v>
      </c>
      <c r="B6" s="1730">
        <v>28866.780241358996</v>
      </c>
      <c r="C6" s="1203">
        <f t="shared" si="0"/>
        <v>233467.50110302371</v>
      </c>
      <c r="D6" s="1456">
        <v>111280.179</v>
      </c>
      <c r="E6" s="1976">
        <v>0</v>
      </c>
      <c r="F6" s="1048">
        <v>17388.524000000001</v>
      </c>
      <c r="G6" s="1048">
        <v>0</v>
      </c>
      <c r="H6" s="1861">
        <v>0</v>
      </c>
      <c r="I6" s="1563">
        <v>2152.9050000000002</v>
      </c>
      <c r="J6" s="1809">
        <v>102645.8931030237</v>
      </c>
      <c r="K6" s="911">
        <v>8362</v>
      </c>
    </row>
    <row r="7" spans="1:11" ht="12.75" x14ac:dyDescent="0.2">
      <c r="A7" s="20" t="s">
        <v>881</v>
      </c>
      <c r="B7" s="1730">
        <v>860.35586542959993</v>
      </c>
      <c r="C7" s="1203">
        <f t="shared" si="0"/>
        <v>4320.2729464674476</v>
      </c>
      <c r="D7" s="1456">
        <v>2422.596</v>
      </c>
      <c r="E7" s="1976">
        <v>0</v>
      </c>
      <c r="F7" s="1048">
        <v>55.3</v>
      </c>
      <c r="G7" s="1048">
        <v>0</v>
      </c>
      <c r="H7" s="1861">
        <v>0</v>
      </c>
      <c r="I7" s="1563">
        <v>113.687</v>
      </c>
      <c r="J7" s="1809">
        <v>1728.6899464674475</v>
      </c>
      <c r="K7" s="911">
        <v>223</v>
      </c>
    </row>
    <row r="8" spans="1:11" ht="12.75" x14ac:dyDescent="0.2">
      <c r="A8" s="20" t="s">
        <v>882</v>
      </c>
      <c r="B8" s="1730">
        <v>33776.984248729997</v>
      </c>
      <c r="C8" s="1203">
        <f t="shared" si="0"/>
        <v>241532.6593485054</v>
      </c>
      <c r="D8" s="1456">
        <v>115095.7</v>
      </c>
      <c r="E8" s="1976">
        <v>0</v>
      </c>
      <c r="F8" s="1048">
        <v>26891.286</v>
      </c>
      <c r="G8" s="1048">
        <v>0</v>
      </c>
      <c r="H8" s="1861">
        <v>0</v>
      </c>
      <c r="I8" s="1563">
        <v>4248.8239999999996</v>
      </c>
      <c r="J8" s="1809">
        <v>95296.849348505406</v>
      </c>
      <c r="K8" s="911">
        <v>8845</v>
      </c>
    </row>
    <row r="9" spans="1:11" ht="12.75" x14ac:dyDescent="0.2">
      <c r="A9" s="20" t="s">
        <v>77</v>
      </c>
      <c r="B9" s="1730">
        <v>4802.3613332469995</v>
      </c>
      <c r="C9" s="1203">
        <f t="shared" si="0"/>
        <v>41470.179923716918</v>
      </c>
      <c r="D9" s="1456">
        <v>18195.431</v>
      </c>
      <c r="E9" s="1976">
        <v>0</v>
      </c>
      <c r="F9" s="1048">
        <v>1752.4359999999999</v>
      </c>
      <c r="G9" s="1048">
        <v>0</v>
      </c>
      <c r="H9" s="1861">
        <v>0</v>
      </c>
      <c r="I9" s="1563">
        <v>430.71499999999997</v>
      </c>
      <c r="J9" s="1809">
        <v>21091.597923716916</v>
      </c>
      <c r="K9" s="911">
        <v>1736</v>
      </c>
    </row>
    <row r="10" spans="1:11" ht="12.75" x14ac:dyDescent="0.2">
      <c r="A10" s="20" t="s">
        <v>883</v>
      </c>
      <c r="B10" s="1730">
        <v>26262.06015116</v>
      </c>
      <c r="C10" s="1203">
        <f t="shared" si="0"/>
        <v>208298.80581945632</v>
      </c>
      <c r="D10" s="1456">
        <v>104300.969</v>
      </c>
      <c r="E10" s="1976">
        <v>0</v>
      </c>
      <c r="F10" s="1048">
        <v>14731.271000000001</v>
      </c>
      <c r="G10" s="1048">
        <v>0</v>
      </c>
      <c r="H10" s="1861">
        <v>0</v>
      </c>
      <c r="I10" s="1563">
        <v>2633.7950000000001</v>
      </c>
      <c r="J10" s="1809">
        <v>86632.770819456331</v>
      </c>
      <c r="K10" s="911">
        <v>8294</v>
      </c>
    </row>
    <row r="11" spans="1:11" ht="12.75" x14ac:dyDescent="0.2">
      <c r="A11" s="20" t="s">
        <v>884</v>
      </c>
      <c r="B11" s="1730">
        <v>8922.081785325001</v>
      </c>
      <c r="C11" s="1203">
        <f t="shared" si="0"/>
        <v>99411.975163539464</v>
      </c>
      <c r="D11" s="1456">
        <v>37466.298999999999</v>
      </c>
      <c r="E11" s="1976">
        <v>0</v>
      </c>
      <c r="F11" s="1048">
        <v>5305</v>
      </c>
      <c r="G11" s="1048">
        <v>0</v>
      </c>
      <c r="H11" s="1861">
        <v>928.08967000000007</v>
      </c>
      <c r="I11" s="1563">
        <v>1206.4259999999999</v>
      </c>
      <c r="J11" s="1809">
        <v>54506.160493539457</v>
      </c>
      <c r="K11" s="911">
        <v>3074</v>
      </c>
    </row>
    <row r="12" spans="1:11" ht="12.75" x14ac:dyDescent="0.2">
      <c r="A12" s="20" t="s">
        <v>355</v>
      </c>
      <c r="B12" s="1730">
        <v>57278.319007500009</v>
      </c>
      <c r="C12" s="1203">
        <f t="shared" si="0"/>
        <v>545686.21855785511</v>
      </c>
      <c r="D12" s="1456">
        <v>204240.152</v>
      </c>
      <c r="E12" s="1976">
        <v>99.536450000000002</v>
      </c>
      <c r="F12" s="1048">
        <v>58244.313000000002</v>
      </c>
      <c r="G12" s="1048">
        <v>0</v>
      </c>
      <c r="H12" s="1861">
        <v>933.39706999999999</v>
      </c>
      <c r="I12" s="1563">
        <v>8695.4449999999997</v>
      </c>
      <c r="J12" s="1809">
        <v>273473.375037855</v>
      </c>
      <c r="K12" s="911">
        <v>14510</v>
      </c>
    </row>
    <row r="13" spans="1:11" ht="12.75" x14ac:dyDescent="0.2">
      <c r="A13" s="20" t="s">
        <v>885</v>
      </c>
      <c r="B13" s="1730">
        <v>536.41944281370002</v>
      </c>
      <c r="C13" s="1203">
        <f t="shared" si="0"/>
        <v>599.29333128671351</v>
      </c>
      <c r="D13" s="1456">
        <v>371.41800000000001</v>
      </c>
      <c r="E13" s="1976">
        <v>0</v>
      </c>
      <c r="F13" s="1048">
        <v>30.742000000000001</v>
      </c>
      <c r="G13" s="1048">
        <v>0</v>
      </c>
      <c r="H13" s="1861">
        <v>0</v>
      </c>
      <c r="I13" s="1563">
        <v>13.331</v>
      </c>
      <c r="J13" s="1809">
        <v>183.8023312867135</v>
      </c>
      <c r="K13" s="911">
        <v>58</v>
      </c>
    </row>
    <row r="14" spans="1:11" ht="12.75" x14ac:dyDescent="0.2">
      <c r="A14" s="20" t="s">
        <v>886</v>
      </c>
      <c r="B14" s="1730">
        <v>29492.256500839998</v>
      </c>
      <c r="C14" s="1203">
        <f t="shared" si="0"/>
        <v>278528.26104923175</v>
      </c>
      <c r="D14" s="1456">
        <v>115468.156</v>
      </c>
      <c r="E14" s="1976">
        <v>0</v>
      </c>
      <c r="F14" s="1048">
        <v>24572.71</v>
      </c>
      <c r="G14" s="1048">
        <v>0</v>
      </c>
      <c r="H14" s="1861">
        <v>0</v>
      </c>
      <c r="I14" s="1563">
        <v>4819.2020000000002</v>
      </c>
      <c r="J14" s="1809">
        <v>133668.19304923172</v>
      </c>
      <c r="K14" s="911">
        <v>7966</v>
      </c>
    </row>
    <row r="15" spans="1:11" ht="12.75" x14ac:dyDescent="0.2">
      <c r="A15" s="20" t="s">
        <v>682</v>
      </c>
      <c r="B15" s="1730">
        <v>30128.935157380001</v>
      </c>
      <c r="C15" s="1203">
        <f t="shared" si="0"/>
        <v>332171.5416335729</v>
      </c>
      <c r="D15" s="1456">
        <v>131576.454</v>
      </c>
      <c r="E15" s="1976">
        <v>0</v>
      </c>
      <c r="F15" s="1048">
        <v>20639.16</v>
      </c>
      <c r="G15" s="1048">
        <v>0</v>
      </c>
      <c r="H15" s="1861">
        <v>1592.85393</v>
      </c>
      <c r="I15" s="1563">
        <v>3220.625</v>
      </c>
      <c r="J15" s="1809">
        <v>175142.44870357291</v>
      </c>
      <c r="K15" s="911">
        <v>9020</v>
      </c>
    </row>
    <row r="16" spans="1:11" ht="12.75" x14ac:dyDescent="0.2">
      <c r="A16" s="20" t="s">
        <v>887</v>
      </c>
      <c r="B16" s="1730">
        <v>19560.644412901005</v>
      </c>
      <c r="C16" s="1203">
        <f t="shared" si="0"/>
        <v>326228.76008881209</v>
      </c>
      <c r="D16" s="1456">
        <v>86268.944000000003</v>
      </c>
      <c r="E16" s="1976">
        <v>10433.63175</v>
      </c>
      <c r="F16" s="1048">
        <v>40006.055999999997</v>
      </c>
      <c r="G16" s="1048">
        <v>0</v>
      </c>
      <c r="H16" s="1861">
        <v>18134.496660000001</v>
      </c>
      <c r="I16" s="1563">
        <v>2198.9690000000001</v>
      </c>
      <c r="J16" s="1809">
        <v>169186.66267881211</v>
      </c>
      <c r="K16" s="911">
        <v>6007</v>
      </c>
    </row>
    <row r="17" spans="1:13" ht="12.75" x14ac:dyDescent="0.2">
      <c r="A17" s="20" t="s">
        <v>877</v>
      </c>
      <c r="B17" s="1730">
        <v>43962.746006100002</v>
      </c>
      <c r="C17" s="1203">
        <f t="shared" si="0"/>
        <v>325512.27232688444</v>
      </c>
      <c r="D17" s="1456">
        <v>161286.114</v>
      </c>
      <c r="E17" s="1976">
        <v>0</v>
      </c>
      <c r="F17" s="1048">
        <v>26225.702000000001</v>
      </c>
      <c r="G17" s="1048">
        <v>0</v>
      </c>
      <c r="H17" s="1861">
        <v>0</v>
      </c>
      <c r="I17" s="1563">
        <v>3391.848</v>
      </c>
      <c r="J17" s="1809">
        <v>134608.60832688448</v>
      </c>
      <c r="K17" s="911">
        <v>11746</v>
      </c>
    </row>
    <row r="18" spans="1:13" x14ac:dyDescent="0.2">
      <c r="A18" s="442"/>
      <c r="B18" s="443"/>
      <c r="C18" s="1026"/>
      <c r="D18" s="1026"/>
      <c r="E18" s="1026"/>
      <c r="F18" s="1026"/>
      <c r="G18" s="1026"/>
      <c r="H18" s="1026"/>
      <c r="I18" s="1243"/>
      <c r="J18" s="1027"/>
      <c r="K18" s="737"/>
    </row>
    <row r="19" spans="1:13" x14ac:dyDescent="0.2">
      <c r="A19" s="444" t="s">
        <v>2066</v>
      </c>
      <c r="B19" s="445">
        <f>SUM(B4:B17)</f>
        <v>310648.80218142038</v>
      </c>
      <c r="C19" s="1049">
        <f t="shared" ref="C19:K19" si="1">SUM(C4:C17)</f>
        <v>2807487.378395224</v>
      </c>
      <c r="D19" s="1049">
        <f t="shared" si="1"/>
        <v>1174017.7059999998</v>
      </c>
      <c r="E19" s="1049">
        <f t="shared" si="1"/>
        <v>10594.493920000001</v>
      </c>
      <c r="F19" s="1049">
        <f t="shared" si="1"/>
        <v>245746.766</v>
      </c>
      <c r="G19" s="1049">
        <f t="shared" si="1"/>
        <v>0</v>
      </c>
      <c r="H19" s="1049">
        <f t="shared" si="1"/>
        <v>25009.745000000003</v>
      </c>
      <c r="I19" s="1050">
        <f t="shared" si="1"/>
        <v>36309.773999999998</v>
      </c>
      <c r="J19" s="1051">
        <f t="shared" si="1"/>
        <v>1315808.8934752238</v>
      </c>
      <c r="K19" s="983">
        <f t="shared" si="1"/>
        <v>87015</v>
      </c>
    </row>
    <row r="20" spans="1:13" ht="12.75" thickBot="1" x14ac:dyDescent="0.25">
      <c r="A20" s="442"/>
      <c r="B20" s="446"/>
      <c r="C20" s="1031"/>
      <c r="D20" s="1052"/>
      <c r="E20" s="1052"/>
      <c r="F20" s="1052"/>
      <c r="G20" s="1052"/>
      <c r="H20" s="1052"/>
      <c r="I20" s="1564"/>
      <c r="J20" s="1053"/>
      <c r="K20" s="738"/>
    </row>
    <row r="21" spans="1:13" ht="12.75" x14ac:dyDescent="0.2">
      <c r="A21" s="158" t="s">
        <v>284</v>
      </c>
      <c r="B21" s="1733">
        <v>43881.129908988696</v>
      </c>
      <c r="C21" s="1203">
        <f>SUM(D21:J21)</f>
        <v>341654.46467615152</v>
      </c>
      <c r="D21" s="1456">
        <v>166545.92352975821</v>
      </c>
      <c r="E21" s="1884">
        <v>0</v>
      </c>
      <c r="F21" s="1022">
        <v>21947.046113660781</v>
      </c>
      <c r="G21" s="1022">
        <v>0</v>
      </c>
      <c r="H21" s="1843">
        <v>0</v>
      </c>
      <c r="I21" s="1478">
        <v>4247.5260649120873</v>
      </c>
      <c r="J21" s="1809">
        <v>148913.96896782046</v>
      </c>
      <c r="K21" s="856">
        <v>13312</v>
      </c>
    </row>
    <row r="22" spans="1:13" ht="12.75" x14ac:dyDescent="0.2">
      <c r="A22" s="107" t="s">
        <v>285</v>
      </c>
      <c r="B22" s="1733">
        <v>39101.137433339783</v>
      </c>
      <c r="C22" s="1203">
        <f t="shared" ref="C22:C29" si="2">SUM(D22:J22)</f>
        <v>318469.33668037486</v>
      </c>
      <c r="D22" s="1456">
        <v>146379.48899333156</v>
      </c>
      <c r="E22" s="1884">
        <v>0</v>
      </c>
      <c r="F22" s="1022">
        <v>22514.55484163764</v>
      </c>
      <c r="G22" s="1022">
        <v>0</v>
      </c>
      <c r="H22" s="1843">
        <v>928.08967000000007</v>
      </c>
      <c r="I22" s="1478">
        <v>3352.8321880976096</v>
      </c>
      <c r="J22" s="1809">
        <v>145294.37098730807</v>
      </c>
      <c r="K22" s="856">
        <v>11027</v>
      </c>
    </row>
    <row r="23" spans="1:13" ht="12.75" x14ac:dyDescent="0.2">
      <c r="A23" s="107" t="s">
        <v>286</v>
      </c>
      <c r="B23" s="1733">
        <v>32685.866877961453</v>
      </c>
      <c r="C23" s="1203">
        <f t="shared" si="2"/>
        <v>272485.17003408878</v>
      </c>
      <c r="D23" s="1456">
        <v>116239.5281889301</v>
      </c>
      <c r="E23" s="1884">
        <v>0</v>
      </c>
      <c r="F23" s="1022">
        <v>28256.107895927056</v>
      </c>
      <c r="G23" s="1022">
        <v>0</v>
      </c>
      <c r="H23" s="1843">
        <v>0</v>
      </c>
      <c r="I23" s="1478">
        <v>4172.3570357673398</v>
      </c>
      <c r="J23" s="1809">
        <v>123817.17691346427</v>
      </c>
      <c r="K23" s="856">
        <v>9138</v>
      </c>
    </row>
    <row r="24" spans="1:13" ht="12.75" x14ac:dyDescent="0.2">
      <c r="A24" s="107" t="s">
        <v>287</v>
      </c>
      <c r="B24" s="1733">
        <v>32158.367190445671</v>
      </c>
      <c r="C24" s="1203">
        <f t="shared" si="2"/>
        <v>265123.18288891052</v>
      </c>
      <c r="D24" s="1456">
        <v>123895.24561270385</v>
      </c>
      <c r="E24" s="1884">
        <v>0</v>
      </c>
      <c r="F24" s="1022">
        <v>22872.333284173925</v>
      </c>
      <c r="G24" s="1022">
        <v>0</v>
      </c>
      <c r="H24" s="1843">
        <v>0</v>
      </c>
      <c r="I24" s="1478">
        <v>3520.1569383219521</v>
      </c>
      <c r="J24" s="1809">
        <v>114835.44705371084</v>
      </c>
      <c r="K24" s="856">
        <v>8432</v>
      </c>
    </row>
    <row r="25" spans="1:13" ht="12.75" x14ac:dyDescent="0.2">
      <c r="A25" s="107" t="s">
        <v>288</v>
      </c>
      <c r="B25" s="1733">
        <v>25987.915924803521</v>
      </c>
      <c r="C25" s="1203">
        <f t="shared" si="2"/>
        <v>210860.62762649939</v>
      </c>
      <c r="D25" s="1456">
        <v>94936.390739153372</v>
      </c>
      <c r="E25" s="1884">
        <v>0</v>
      </c>
      <c r="F25" s="1022">
        <v>29031.850880085582</v>
      </c>
      <c r="G25" s="1022">
        <v>0</v>
      </c>
      <c r="H25" s="1843">
        <v>0</v>
      </c>
      <c r="I25" s="1478">
        <v>3819.0968979139825</v>
      </c>
      <c r="J25" s="1809">
        <v>83073.289109346471</v>
      </c>
      <c r="K25" s="856">
        <v>6106</v>
      </c>
    </row>
    <row r="26" spans="1:13" ht="12.75" x14ac:dyDescent="0.2">
      <c r="A26" s="107" t="s">
        <v>289</v>
      </c>
      <c r="B26" s="1733">
        <v>36916.204611541682</v>
      </c>
      <c r="C26" s="1203">
        <f t="shared" si="2"/>
        <v>342680.44753349206</v>
      </c>
      <c r="D26" s="1456">
        <v>127429.822819568</v>
      </c>
      <c r="E26" s="1884">
        <v>99.536450000000002</v>
      </c>
      <c r="F26" s="1022">
        <v>31674.303208460282</v>
      </c>
      <c r="G26" s="1022">
        <v>0</v>
      </c>
      <c r="H26" s="1843">
        <v>933.39706999999999</v>
      </c>
      <c r="I26" s="1478">
        <v>4912.9282787263901</v>
      </c>
      <c r="J26" s="1809">
        <v>177630.4597067374</v>
      </c>
      <c r="K26" s="856">
        <v>10008</v>
      </c>
      <c r="M26" s="16"/>
    </row>
    <row r="27" spans="1:13" ht="12.75" x14ac:dyDescent="0.2">
      <c r="A27" s="107" t="s">
        <v>290</v>
      </c>
      <c r="B27" s="1733">
        <v>16612.811846719444</v>
      </c>
      <c r="C27" s="1203">
        <f t="shared" si="2"/>
        <v>266798.28387136466</v>
      </c>
      <c r="D27" s="1456">
        <v>69409.220492834909</v>
      </c>
      <c r="E27" s="1884">
        <v>10433.63175</v>
      </c>
      <c r="F27" s="1022">
        <v>28319.765062338571</v>
      </c>
      <c r="G27" s="1022">
        <v>0</v>
      </c>
      <c r="H27" s="1843">
        <v>4176.1914400000005</v>
      </c>
      <c r="I27" s="1478">
        <v>2091.4627162546567</v>
      </c>
      <c r="J27" s="1809">
        <v>152368.01240993652</v>
      </c>
      <c r="K27" s="856">
        <v>4864</v>
      </c>
      <c r="M27" s="16"/>
    </row>
    <row r="28" spans="1:13" ht="12.75" x14ac:dyDescent="0.2">
      <c r="A28" s="107" t="s">
        <v>291</v>
      </c>
      <c r="B28" s="1733">
        <v>35120.228588426944</v>
      </c>
      <c r="C28" s="1203">
        <f t="shared" si="2"/>
        <v>424060.62731556536</v>
      </c>
      <c r="D28" s="1456">
        <v>145454.00418297912</v>
      </c>
      <c r="E28" s="1884">
        <v>0</v>
      </c>
      <c r="F28" s="1022">
        <v>34172.746436894115</v>
      </c>
      <c r="G28" s="1022">
        <v>0</v>
      </c>
      <c r="H28" s="1843">
        <v>15551.159149999999</v>
      </c>
      <c r="I28" s="1478">
        <v>4780.6932604793237</v>
      </c>
      <c r="J28" s="1809">
        <v>224102.0242852128</v>
      </c>
      <c r="K28" s="856">
        <v>10792</v>
      </c>
      <c r="M28" s="16"/>
    </row>
    <row r="29" spans="1:13" ht="12.75" x14ac:dyDescent="0.2">
      <c r="A29" s="107" t="s">
        <v>292</v>
      </c>
      <c r="B29" s="1733">
        <v>48185.139798122582</v>
      </c>
      <c r="C29" s="1203">
        <f t="shared" si="2"/>
        <v>365355.2377687766</v>
      </c>
      <c r="D29" s="1456">
        <v>183728.08144074091</v>
      </c>
      <c r="E29" s="1884">
        <v>61.325720000000004</v>
      </c>
      <c r="F29" s="1022">
        <v>26958.058276822034</v>
      </c>
      <c r="G29" s="1022">
        <v>0</v>
      </c>
      <c r="H29" s="1843">
        <v>3420.9076700000001</v>
      </c>
      <c r="I29" s="1478">
        <v>5412.7206195266554</v>
      </c>
      <c r="J29" s="1809">
        <v>145774.14404168699</v>
      </c>
      <c r="K29" s="856">
        <v>13336</v>
      </c>
      <c r="M29" s="16"/>
    </row>
    <row r="30" spans="1:13" x14ac:dyDescent="0.2">
      <c r="A30" s="107"/>
      <c r="B30" s="443"/>
      <c r="C30" s="1026"/>
      <c r="D30" s="1026"/>
      <c r="E30" s="1026"/>
      <c r="F30" s="1026"/>
      <c r="G30" s="1026"/>
      <c r="H30" s="1026"/>
      <c r="I30" s="1243"/>
      <c r="J30" s="1027"/>
      <c r="K30" s="942"/>
      <c r="M30" s="16"/>
    </row>
    <row r="31" spans="1:13" x14ac:dyDescent="0.2">
      <c r="A31" s="444" t="s">
        <v>2066</v>
      </c>
      <c r="B31" s="445">
        <f t="shared" ref="B31:K31" si="3">SUM(B21:B29)</f>
        <v>310648.80218034977</v>
      </c>
      <c r="C31" s="1049">
        <f t="shared" si="3"/>
        <v>2807487.378395224</v>
      </c>
      <c r="D31" s="1049">
        <f t="shared" si="3"/>
        <v>1174017.706</v>
      </c>
      <c r="E31" s="1049">
        <f t="shared" si="3"/>
        <v>10594.493920000001</v>
      </c>
      <c r="F31" s="1049">
        <f t="shared" si="3"/>
        <v>245746.76599999995</v>
      </c>
      <c r="G31" s="1049">
        <f t="shared" si="3"/>
        <v>0</v>
      </c>
      <c r="H31" s="1049">
        <f t="shared" si="3"/>
        <v>25009.745000000003</v>
      </c>
      <c r="I31" s="1050">
        <f t="shared" si="3"/>
        <v>36309.773999999998</v>
      </c>
      <c r="J31" s="1051">
        <f t="shared" si="3"/>
        <v>1315808.8934752238</v>
      </c>
      <c r="K31" s="983">
        <f t="shared" si="3"/>
        <v>87015</v>
      </c>
      <c r="M31" s="16"/>
    </row>
    <row r="32" spans="1:13" ht="12.75" thickBot="1" x14ac:dyDescent="0.25">
      <c r="A32" s="170"/>
      <c r="B32" s="447"/>
      <c r="C32" s="448"/>
      <c r="D32" s="448"/>
      <c r="E32" s="448"/>
      <c r="F32" s="448"/>
      <c r="G32" s="448"/>
      <c r="H32" s="448"/>
      <c r="I32" s="1565"/>
      <c r="J32" s="622"/>
      <c r="K32" s="738"/>
    </row>
    <row r="33" spans="1:14" x14ac:dyDescent="0.2">
      <c r="A33" s="666"/>
      <c r="B33" s="667"/>
      <c r="C33" s="668"/>
      <c r="D33" s="668"/>
      <c r="E33" s="668"/>
      <c r="F33" s="668"/>
      <c r="G33" s="668"/>
      <c r="H33" s="668"/>
      <c r="I33" s="668"/>
      <c r="J33" s="668"/>
      <c r="K33" s="829"/>
    </row>
    <row r="34" spans="1:14" x14ac:dyDescent="0.2">
      <c r="A34" s="670" t="s">
        <v>2063</v>
      </c>
      <c r="B34" s="609"/>
      <c r="C34" s="272"/>
      <c r="D34" s="272"/>
      <c r="E34" s="272"/>
      <c r="F34" s="272"/>
      <c r="G34" s="272"/>
      <c r="H34" s="272"/>
      <c r="I34" s="1699"/>
      <c r="J34" s="1699"/>
      <c r="K34" s="677"/>
    </row>
    <row r="35" spans="1:14" ht="12" customHeight="1" x14ac:dyDescent="0.2">
      <c r="A35" s="2037" t="s">
        <v>2146</v>
      </c>
      <c r="B35" s="2035"/>
      <c r="C35" s="2035"/>
      <c r="D35" s="2035"/>
      <c r="E35" s="2035"/>
      <c r="F35" s="2035"/>
      <c r="G35" s="2035"/>
      <c r="H35" s="2035"/>
      <c r="I35" s="2036"/>
      <c r="J35" s="2037"/>
      <c r="K35" s="2036"/>
    </row>
    <row r="36" spans="1:14" ht="36" customHeight="1" x14ac:dyDescent="0.2">
      <c r="A36" s="2034" t="s">
        <v>2084</v>
      </c>
      <c r="B36" s="2035"/>
      <c r="C36" s="2035"/>
      <c r="D36" s="2035"/>
      <c r="E36" s="2035"/>
      <c r="F36" s="2035"/>
      <c r="G36" s="2035"/>
      <c r="H36" s="2035"/>
      <c r="I36" s="2036"/>
      <c r="J36" s="2037"/>
      <c r="K36" s="2036"/>
    </row>
    <row r="37" spans="1:14" x14ac:dyDescent="0.2">
      <c r="A37" s="2037" t="s">
        <v>1247</v>
      </c>
      <c r="B37" s="2035"/>
      <c r="C37" s="2035"/>
      <c r="D37" s="2035"/>
      <c r="E37" s="2035"/>
      <c r="F37" s="2035"/>
      <c r="G37" s="2035"/>
      <c r="H37" s="2035"/>
      <c r="I37" s="2036"/>
      <c r="J37" s="2037"/>
      <c r="K37" s="2036"/>
    </row>
    <row r="38" spans="1:14" ht="36" customHeight="1" x14ac:dyDescent="0.2">
      <c r="A38" s="2034" t="s">
        <v>2109</v>
      </c>
      <c r="B38" s="2035"/>
      <c r="C38" s="2035"/>
      <c r="D38" s="2035"/>
      <c r="E38" s="2035"/>
      <c r="F38" s="2035"/>
      <c r="G38" s="2035"/>
      <c r="H38" s="2035"/>
      <c r="I38" s="2036"/>
      <c r="J38" s="2037"/>
      <c r="K38" s="2036"/>
      <c r="N38" s="17"/>
    </row>
    <row r="39" spans="1:14" ht="12" customHeight="1" x14ac:dyDescent="0.2">
      <c r="A39" s="2037" t="s">
        <v>2079</v>
      </c>
      <c r="B39" s="2035"/>
      <c r="C39" s="2035"/>
      <c r="D39" s="2035"/>
      <c r="E39" s="2035"/>
      <c r="F39" s="2035"/>
      <c r="G39" s="2035"/>
      <c r="H39" s="2035"/>
      <c r="I39" s="2036"/>
      <c r="J39" s="2037"/>
      <c r="K39" s="2036"/>
    </row>
    <row r="40" spans="1:14" ht="24" customHeight="1" x14ac:dyDescent="0.2">
      <c r="A40" s="2034" t="s">
        <v>2088</v>
      </c>
      <c r="B40" s="2035"/>
      <c r="C40" s="2035"/>
      <c r="D40" s="2035"/>
      <c r="E40" s="2035"/>
      <c r="F40" s="2035"/>
      <c r="G40" s="2035"/>
      <c r="H40" s="2035"/>
      <c r="I40" s="2036"/>
      <c r="J40" s="2037"/>
      <c r="K40" s="2036"/>
    </row>
    <row r="41" spans="1:14" ht="24" customHeight="1" x14ac:dyDescent="0.2">
      <c r="A41" s="2034" t="s">
        <v>1248</v>
      </c>
      <c r="B41" s="2035"/>
      <c r="C41" s="2035"/>
      <c r="D41" s="2035"/>
      <c r="E41" s="2035"/>
      <c r="F41" s="2035"/>
      <c r="G41" s="2035"/>
      <c r="H41" s="2035"/>
      <c r="I41" s="2036"/>
      <c r="J41" s="2037"/>
      <c r="K41" s="2036"/>
    </row>
    <row r="42" spans="1:14" ht="12.75" customHeight="1" thickBot="1" x14ac:dyDescent="0.25">
      <c r="A42" s="2038" t="s">
        <v>2129</v>
      </c>
      <c r="B42" s="2039"/>
      <c r="C42" s="2039"/>
      <c r="D42" s="2039"/>
      <c r="E42" s="2039"/>
      <c r="F42" s="2039"/>
      <c r="G42" s="2039"/>
      <c r="H42" s="2039"/>
      <c r="I42" s="2040"/>
      <c r="J42" s="2038"/>
      <c r="K42" s="2040"/>
    </row>
    <row r="43" spans="1:14" x14ac:dyDescent="0.2">
      <c r="B43" s="112"/>
      <c r="C43" s="137"/>
      <c r="D43" s="138"/>
      <c r="E43" s="138"/>
      <c r="F43" s="138"/>
      <c r="G43" s="138"/>
      <c r="H43" s="138"/>
      <c r="I43" s="1684"/>
      <c r="J43" s="1684"/>
      <c r="K43" s="574"/>
    </row>
    <row r="44" spans="1:14" x14ac:dyDescent="0.2">
      <c r="A44" s="46"/>
      <c r="B44" s="112"/>
      <c r="C44" s="112"/>
      <c r="D44" s="112"/>
      <c r="E44" s="112"/>
      <c r="F44" s="112"/>
      <c r="G44" s="112"/>
      <c r="H44" s="112"/>
      <c r="I44" s="112"/>
      <c r="J44" s="112"/>
      <c r="K44" s="112"/>
    </row>
    <row r="45" spans="1:14" x14ac:dyDescent="0.2">
      <c r="I45" s="19"/>
      <c r="J45" s="19"/>
    </row>
    <row r="46" spans="1:14" x14ac:dyDescent="0.2">
      <c r="I46" s="19"/>
      <c r="J46" s="19"/>
    </row>
    <row r="47" spans="1:14" x14ac:dyDescent="0.2">
      <c r="I47" s="19"/>
      <c r="J47" s="19"/>
    </row>
    <row r="48" spans="1:14"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42:K42"/>
    <mergeCell ref="A39:K39"/>
    <mergeCell ref="A1:K1"/>
    <mergeCell ref="A2:K2"/>
    <mergeCell ref="A35:K35"/>
    <mergeCell ref="A36:K36"/>
    <mergeCell ref="A40:K40"/>
    <mergeCell ref="A37:K37"/>
    <mergeCell ref="A38:K38"/>
    <mergeCell ref="A41:K41"/>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32" max="10"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3" t="s">
        <v>863</v>
      </c>
      <c r="B4" s="1730">
        <v>5881.310971711001</v>
      </c>
      <c r="C4" s="1203">
        <f>SUM(D4:J4)</f>
        <v>37751.082158368605</v>
      </c>
      <c r="D4" s="1456">
        <v>17552.495999999999</v>
      </c>
      <c r="E4" s="1977">
        <v>0</v>
      </c>
      <c r="F4" s="1231">
        <v>1154.5319999999999</v>
      </c>
      <c r="G4" s="1231">
        <v>0</v>
      </c>
      <c r="H4" s="1862">
        <v>0</v>
      </c>
      <c r="I4" s="1557">
        <v>237.94300000000001</v>
      </c>
      <c r="J4" s="1809">
        <v>18806.111158368607</v>
      </c>
      <c r="K4" s="910">
        <v>1849</v>
      </c>
    </row>
    <row r="5" spans="1:11" ht="12.75" customHeight="1" x14ac:dyDescent="0.2">
      <c r="A5" s="3" t="s">
        <v>864</v>
      </c>
      <c r="B5" s="1730">
        <v>51061.33502173001</v>
      </c>
      <c r="C5" s="1203">
        <f t="shared" ref="C5:C27" si="0">SUM(D5:J5)</f>
        <v>362770.66145245987</v>
      </c>
      <c r="D5" s="1456">
        <v>201570.06899999999</v>
      </c>
      <c r="E5" s="1977">
        <v>0</v>
      </c>
      <c r="F5" s="1231">
        <v>66942.430999999997</v>
      </c>
      <c r="G5" s="1231">
        <v>0</v>
      </c>
      <c r="H5" s="1862">
        <v>0</v>
      </c>
      <c r="I5" s="1558">
        <v>3885.5920000000001</v>
      </c>
      <c r="J5" s="1809">
        <v>90372.569452459837</v>
      </c>
      <c r="K5" s="911">
        <v>8747</v>
      </c>
    </row>
    <row r="6" spans="1:11" ht="12.75" customHeight="1" x14ac:dyDescent="0.2">
      <c r="A6" s="3" t="s">
        <v>865</v>
      </c>
      <c r="B6" s="1730">
        <v>45639.056534829993</v>
      </c>
      <c r="C6" s="1203">
        <f t="shared" si="0"/>
        <v>322398.07540957088</v>
      </c>
      <c r="D6" s="1456">
        <v>129995.224</v>
      </c>
      <c r="E6" s="1977">
        <v>0</v>
      </c>
      <c r="F6" s="1231">
        <v>25432.113000000001</v>
      </c>
      <c r="G6" s="1231">
        <v>0</v>
      </c>
      <c r="H6" s="1862">
        <v>0</v>
      </c>
      <c r="I6" s="1558">
        <v>4045.7910000000002</v>
      </c>
      <c r="J6" s="1809">
        <v>162924.94740957089</v>
      </c>
      <c r="K6" s="911">
        <v>10627</v>
      </c>
    </row>
    <row r="7" spans="1:11" ht="12.75" customHeight="1" x14ac:dyDescent="0.2">
      <c r="A7" s="3" t="s">
        <v>866</v>
      </c>
      <c r="B7" s="1730">
        <v>9184.3899586550015</v>
      </c>
      <c r="C7" s="1203">
        <f t="shared" si="0"/>
        <v>49623.446567340812</v>
      </c>
      <c r="D7" s="1456">
        <v>30337.687999999998</v>
      </c>
      <c r="E7" s="1977">
        <v>0</v>
      </c>
      <c r="F7" s="1231">
        <v>9442.01</v>
      </c>
      <c r="G7" s="1231">
        <v>0</v>
      </c>
      <c r="H7" s="1862">
        <v>0</v>
      </c>
      <c r="I7" s="1558">
        <v>853.48199999999997</v>
      </c>
      <c r="J7" s="1809">
        <v>8990.2665673408228</v>
      </c>
      <c r="K7" s="911">
        <v>1081</v>
      </c>
    </row>
    <row r="8" spans="1:11" ht="12.75" customHeight="1" x14ac:dyDescent="0.2">
      <c r="A8" s="3" t="s">
        <v>867</v>
      </c>
      <c r="B8" s="1730">
        <v>2306.3373538153</v>
      </c>
      <c r="C8" s="1203">
        <f t="shared" si="0"/>
        <v>13204.745123953646</v>
      </c>
      <c r="D8" s="1456">
        <v>5900.0940000000001</v>
      </c>
      <c r="E8" s="1977">
        <v>0</v>
      </c>
      <c r="F8" s="1231">
        <v>446.76</v>
      </c>
      <c r="G8" s="1231">
        <v>0</v>
      </c>
      <c r="H8" s="1862">
        <v>0</v>
      </c>
      <c r="I8" s="1558">
        <v>59.987000000000002</v>
      </c>
      <c r="J8" s="1809">
        <v>6797.9041239536464</v>
      </c>
      <c r="K8" s="911">
        <v>570</v>
      </c>
    </row>
    <row r="9" spans="1:11" ht="12.75" customHeight="1" x14ac:dyDescent="0.2">
      <c r="A9" s="3" t="s">
        <v>136</v>
      </c>
      <c r="B9" s="1730">
        <v>10251.949692232</v>
      </c>
      <c r="C9" s="1203">
        <f t="shared" si="0"/>
        <v>52463.973916988434</v>
      </c>
      <c r="D9" s="1456">
        <v>30336.554</v>
      </c>
      <c r="E9" s="1977">
        <v>0</v>
      </c>
      <c r="F9" s="1231">
        <v>6251.3149999999996</v>
      </c>
      <c r="G9" s="1231">
        <v>0</v>
      </c>
      <c r="H9" s="1862">
        <v>0</v>
      </c>
      <c r="I9" s="1558">
        <v>753.73800000000006</v>
      </c>
      <c r="J9" s="1809">
        <v>15122.36691698844</v>
      </c>
      <c r="K9" s="911">
        <v>1509</v>
      </c>
    </row>
    <row r="10" spans="1:11" ht="12.75" customHeight="1" x14ac:dyDescent="0.2">
      <c r="A10" s="3" t="s">
        <v>868</v>
      </c>
      <c r="B10" s="1730">
        <v>7389.4537423599995</v>
      </c>
      <c r="C10" s="1203">
        <f t="shared" si="0"/>
        <v>101410.84864472871</v>
      </c>
      <c r="D10" s="1456">
        <v>31007.914000000001</v>
      </c>
      <c r="E10" s="1977">
        <v>0</v>
      </c>
      <c r="F10" s="1231">
        <v>3881.009</v>
      </c>
      <c r="G10" s="1231">
        <v>0</v>
      </c>
      <c r="H10" s="1862">
        <v>1525.8292799999999</v>
      </c>
      <c r="I10" s="1558">
        <v>484.947</v>
      </c>
      <c r="J10" s="1809">
        <v>64511.149364728706</v>
      </c>
      <c r="K10" s="911">
        <v>2510</v>
      </c>
    </row>
    <row r="11" spans="1:11" ht="12.75" customHeight="1" x14ac:dyDescent="0.2">
      <c r="A11" s="3" t="s">
        <v>869</v>
      </c>
      <c r="B11" s="1730">
        <v>16848.262306801</v>
      </c>
      <c r="C11" s="1203">
        <f t="shared" si="0"/>
        <v>156467.02136839513</v>
      </c>
      <c r="D11" s="1456">
        <v>98722.55</v>
      </c>
      <c r="E11" s="1977">
        <v>0</v>
      </c>
      <c r="F11" s="1231">
        <v>25351.73</v>
      </c>
      <c r="G11" s="1231">
        <v>0</v>
      </c>
      <c r="H11" s="1862">
        <v>0</v>
      </c>
      <c r="I11" s="1558">
        <v>1415.2249999999999</v>
      </c>
      <c r="J11" s="1809">
        <v>30977.516368395121</v>
      </c>
      <c r="K11" s="911">
        <v>3712</v>
      </c>
    </row>
    <row r="12" spans="1:11" ht="12.75" customHeight="1" x14ac:dyDescent="0.2">
      <c r="A12" s="3" t="s">
        <v>870</v>
      </c>
      <c r="B12" s="1730">
        <v>2505.9472872269998</v>
      </c>
      <c r="C12" s="1203">
        <f t="shared" si="0"/>
        <v>19203.385140666378</v>
      </c>
      <c r="D12" s="1456">
        <v>7588.1419999999998</v>
      </c>
      <c r="E12" s="1977">
        <v>0</v>
      </c>
      <c r="F12" s="1231">
        <v>247.50899999999999</v>
      </c>
      <c r="G12" s="1231">
        <v>0</v>
      </c>
      <c r="H12" s="1862">
        <v>0</v>
      </c>
      <c r="I12" s="1558">
        <v>97.42</v>
      </c>
      <c r="J12" s="1809">
        <v>11270.314140666378</v>
      </c>
      <c r="K12" s="911">
        <v>890</v>
      </c>
    </row>
    <row r="13" spans="1:11" ht="12.75" customHeight="1" x14ac:dyDescent="0.2">
      <c r="A13" s="3" t="s">
        <v>871</v>
      </c>
      <c r="B13" s="1730">
        <v>16934.439283182001</v>
      </c>
      <c r="C13" s="1203">
        <f t="shared" si="0"/>
        <v>110241.02149082905</v>
      </c>
      <c r="D13" s="1456">
        <v>59318.991000000002</v>
      </c>
      <c r="E13" s="1977">
        <v>0</v>
      </c>
      <c r="F13" s="1231">
        <v>17329.125</v>
      </c>
      <c r="G13" s="1231">
        <v>0</v>
      </c>
      <c r="H13" s="1862">
        <v>0</v>
      </c>
      <c r="I13" s="1558">
        <v>1634.595</v>
      </c>
      <c r="J13" s="1809">
        <v>31958.310490829044</v>
      </c>
      <c r="K13" s="911">
        <v>3354</v>
      </c>
    </row>
    <row r="14" spans="1:11" ht="12.75" customHeight="1" x14ac:dyDescent="0.2">
      <c r="A14" s="3" t="s">
        <v>872</v>
      </c>
      <c r="B14" s="1730">
        <v>2242.2890603715</v>
      </c>
      <c r="C14" s="1203">
        <f t="shared" si="0"/>
        <v>13015.375711068868</v>
      </c>
      <c r="D14" s="1456">
        <v>6878.4780000000001</v>
      </c>
      <c r="E14" s="1977">
        <v>0</v>
      </c>
      <c r="F14" s="1231">
        <v>380.4</v>
      </c>
      <c r="G14" s="1231">
        <v>0</v>
      </c>
      <c r="H14" s="1862">
        <v>0</v>
      </c>
      <c r="I14" s="1558">
        <v>41.375999999999998</v>
      </c>
      <c r="J14" s="1809">
        <v>5715.1217110688676</v>
      </c>
      <c r="K14" s="911">
        <v>645</v>
      </c>
    </row>
    <row r="15" spans="1:11" ht="12.75" customHeight="1" x14ac:dyDescent="0.2">
      <c r="A15" s="3" t="s">
        <v>873</v>
      </c>
      <c r="B15" s="1730">
        <v>19304.474603024999</v>
      </c>
      <c r="C15" s="1203">
        <f t="shared" si="0"/>
        <v>165782.50186080381</v>
      </c>
      <c r="D15" s="1456">
        <v>86573.982000000004</v>
      </c>
      <c r="E15" s="1977">
        <v>0</v>
      </c>
      <c r="F15" s="1231">
        <v>16639.436000000002</v>
      </c>
      <c r="G15" s="1231">
        <v>0</v>
      </c>
      <c r="H15" s="1862">
        <v>0</v>
      </c>
      <c r="I15" s="1558">
        <v>1396.2739999999999</v>
      </c>
      <c r="J15" s="1809">
        <v>61172.809860803791</v>
      </c>
      <c r="K15" s="911">
        <v>4511</v>
      </c>
    </row>
    <row r="16" spans="1:11" ht="12.75" customHeight="1" x14ac:dyDescent="0.2">
      <c r="A16" s="3" t="s">
        <v>153</v>
      </c>
      <c r="B16" s="1730">
        <v>17708.568811468002</v>
      </c>
      <c r="C16" s="1203">
        <f t="shared" si="0"/>
        <v>106069.12870558081</v>
      </c>
      <c r="D16" s="1456">
        <v>57079.690999999999</v>
      </c>
      <c r="E16" s="1977">
        <v>0</v>
      </c>
      <c r="F16" s="1231">
        <v>20082.087</v>
      </c>
      <c r="G16" s="1231">
        <v>0</v>
      </c>
      <c r="H16" s="1862">
        <v>0</v>
      </c>
      <c r="I16" s="1558">
        <v>1684.655</v>
      </c>
      <c r="J16" s="1809">
        <v>27222.695705580813</v>
      </c>
      <c r="K16" s="911">
        <v>2279</v>
      </c>
    </row>
    <row r="17" spans="1:11" ht="12.75" customHeight="1" x14ac:dyDescent="0.2">
      <c r="A17" s="3" t="s">
        <v>360</v>
      </c>
      <c r="B17" s="1730">
        <v>1722.6904712499997</v>
      </c>
      <c r="C17" s="1203">
        <f t="shared" si="0"/>
        <v>7757.2894055270172</v>
      </c>
      <c r="D17" s="1456">
        <v>3835.1039999999998</v>
      </c>
      <c r="E17" s="1977">
        <v>0</v>
      </c>
      <c r="F17" s="1231">
        <v>460.14400000000001</v>
      </c>
      <c r="G17" s="1231">
        <v>0</v>
      </c>
      <c r="H17" s="1862">
        <v>0</v>
      </c>
      <c r="I17" s="1558">
        <v>382.327</v>
      </c>
      <c r="J17" s="1809">
        <v>3079.7144055270173</v>
      </c>
      <c r="K17" s="911">
        <v>266</v>
      </c>
    </row>
    <row r="18" spans="1:11" ht="12.75" customHeight="1" x14ac:dyDescent="0.2">
      <c r="A18" s="3" t="s">
        <v>98</v>
      </c>
      <c r="B18" s="1730">
        <v>40088.279895000007</v>
      </c>
      <c r="C18" s="1203">
        <f t="shared" si="0"/>
        <v>234892.54962375751</v>
      </c>
      <c r="D18" s="1456">
        <v>123915.24</v>
      </c>
      <c r="E18" s="1977">
        <v>0</v>
      </c>
      <c r="F18" s="1231">
        <v>42501.307000000001</v>
      </c>
      <c r="G18" s="1231">
        <v>0</v>
      </c>
      <c r="H18" s="1862">
        <v>0</v>
      </c>
      <c r="I18" s="1558">
        <v>6036.2089999999998</v>
      </c>
      <c r="J18" s="1809">
        <v>62439.79362375749</v>
      </c>
      <c r="K18" s="911">
        <v>5172</v>
      </c>
    </row>
    <row r="19" spans="1:11" ht="12.75" customHeight="1" x14ac:dyDescent="0.2">
      <c r="A19" s="3" t="s">
        <v>874</v>
      </c>
      <c r="B19" s="1730">
        <v>57419.511098839997</v>
      </c>
      <c r="C19" s="1203">
        <f t="shared" si="0"/>
        <v>582428.72130370629</v>
      </c>
      <c r="D19" s="1456">
        <v>294612.201</v>
      </c>
      <c r="E19" s="1977">
        <v>0</v>
      </c>
      <c r="F19" s="1231">
        <v>62171.428</v>
      </c>
      <c r="G19" s="1231">
        <v>0</v>
      </c>
      <c r="H19" s="1862">
        <v>0</v>
      </c>
      <c r="I19" s="1558">
        <v>3595.069</v>
      </c>
      <c r="J19" s="1809">
        <v>222050.02330370626</v>
      </c>
      <c r="K19" s="911">
        <v>15672</v>
      </c>
    </row>
    <row r="20" spans="1:11" ht="12.75" customHeight="1" x14ac:dyDescent="0.2">
      <c r="A20" s="3" t="s">
        <v>875</v>
      </c>
      <c r="B20" s="1730">
        <v>3649.9783251880003</v>
      </c>
      <c r="C20" s="1203">
        <f t="shared" si="0"/>
        <v>16480.273086496334</v>
      </c>
      <c r="D20" s="1456">
        <v>9076.4429999999993</v>
      </c>
      <c r="E20" s="1977">
        <v>0</v>
      </c>
      <c r="F20" s="1231">
        <v>1430.4590000000001</v>
      </c>
      <c r="G20" s="1231">
        <v>0</v>
      </c>
      <c r="H20" s="1862">
        <v>0</v>
      </c>
      <c r="I20" s="1558">
        <v>390.08100000000002</v>
      </c>
      <c r="J20" s="1809">
        <v>5583.290086496334</v>
      </c>
      <c r="K20" s="911">
        <v>577</v>
      </c>
    </row>
    <row r="21" spans="1:11" ht="12.75" customHeight="1" x14ac:dyDescent="0.2">
      <c r="A21" s="3" t="s">
        <v>1575</v>
      </c>
      <c r="B21" s="1730">
        <v>12885.624027456999</v>
      </c>
      <c r="C21" s="1203">
        <f t="shared" si="0"/>
        <v>85770.010967848721</v>
      </c>
      <c r="D21" s="1456">
        <v>52020.754999999997</v>
      </c>
      <c r="E21" s="1977">
        <v>0</v>
      </c>
      <c r="F21" s="1231">
        <v>16553.163</v>
      </c>
      <c r="G21" s="1231">
        <v>0</v>
      </c>
      <c r="H21" s="1862">
        <v>0</v>
      </c>
      <c r="I21" s="1558">
        <v>664.53700000000003</v>
      </c>
      <c r="J21" s="1809">
        <v>16531.555967848719</v>
      </c>
      <c r="K21" s="911">
        <v>1943</v>
      </c>
    </row>
    <row r="22" spans="1:11" ht="12.75" customHeight="1" x14ac:dyDescent="0.2">
      <c r="A22" s="3" t="s">
        <v>860</v>
      </c>
      <c r="B22" s="1730">
        <v>1681.4128941863</v>
      </c>
      <c r="C22" s="1203">
        <f t="shared" si="0"/>
        <v>10536.64280829766</v>
      </c>
      <c r="D22" s="1456">
        <v>5602.6310000000003</v>
      </c>
      <c r="E22" s="1977">
        <v>0</v>
      </c>
      <c r="F22" s="1231">
        <v>387.065</v>
      </c>
      <c r="G22" s="1231">
        <v>0</v>
      </c>
      <c r="H22" s="1862">
        <v>0</v>
      </c>
      <c r="I22" s="1558">
        <v>97.075999999999993</v>
      </c>
      <c r="J22" s="1809">
        <v>4449.8708082976609</v>
      </c>
      <c r="K22" s="911">
        <v>468</v>
      </c>
    </row>
    <row r="23" spans="1:11" ht="12.75" customHeight="1" x14ac:dyDescent="0.2">
      <c r="A23" s="3" t="s">
        <v>498</v>
      </c>
      <c r="B23" s="1730">
        <v>3193.5019964570001</v>
      </c>
      <c r="C23" s="1203">
        <f t="shared" si="0"/>
        <v>15806.021938671249</v>
      </c>
      <c r="D23" s="1456">
        <v>7272.9870000000001</v>
      </c>
      <c r="E23" s="1977">
        <v>0</v>
      </c>
      <c r="F23" s="1231">
        <v>734.35599999999999</v>
      </c>
      <c r="G23" s="1231">
        <v>0</v>
      </c>
      <c r="H23" s="1862">
        <v>0</v>
      </c>
      <c r="I23" s="1558">
        <v>360.16399999999999</v>
      </c>
      <c r="J23" s="1809">
        <v>7438.5149386712492</v>
      </c>
      <c r="K23" s="911">
        <v>719</v>
      </c>
    </row>
    <row r="24" spans="1:11" ht="12.75" customHeight="1" x14ac:dyDescent="0.2">
      <c r="A24" s="3" t="s">
        <v>2073</v>
      </c>
      <c r="B24" s="1730">
        <v>10859.560873248</v>
      </c>
      <c r="C24" s="1203">
        <f t="shared" si="0"/>
        <v>82241.457561433141</v>
      </c>
      <c r="D24" s="1456">
        <v>33440.921999999999</v>
      </c>
      <c r="E24" s="1977">
        <v>0</v>
      </c>
      <c r="F24" s="1231">
        <v>5310.9520000000002</v>
      </c>
      <c r="G24" s="1231">
        <v>0</v>
      </c>
      <c r="H24" s="1862">
        <v>0</v>
      </c>
      <c r="I24" s="1558">
        <v>620.33000000000004</v>
      </c>
      <c r="J24" s="1809">
        <v>42869.25356143315</v>
      </c>
      <c r="K24" s="911">
        <v>3087</v>
      </c>
    </row>
    <row r="25" spans="1:11" ht="12.75" customHeight="1" x14ac:dyDescent="0.2">
      <c r="A25" s="3" t="s">
        <v>876</v>
      </c>
      <c r="B25" s="1730">
        <v>6911.0670200229988</v>
      </c>
      <c r="C25" s="1203">
        <f t="shared" si="0"/>
        <v>43680.106564657704</v>
      </c>
      <c r="D25" s="1456">
        <v>20113.517</v>
      </c>
      <c r="E25" s="1977">
        <v>0</v>
      </c>
      <c r="F25" s="1231">
        <v>3013.7350000000001</v>
      </c>
      <c r="G25" s="1231">
        <v>0</v>
      </c>
      <c r="H25" s="1862">
        <v>0</v>
      </c>
      <c r="I25" s="1558">
        <v>364.75099999999998</v>
      </c>
      <c r="J25" s="1809">
        <v>20188.103564657707</v>
      </c>
      <c r="K25" s="911">
        <v>1859</v>
      </c>
    </row>
    <row r="26" spans="1:11" ht="12.75" customHeight="1" x14ac:dyDescent="0.2">
      <c r="A26" s="3" t="s">
        <v>877</v>
      </c>
      <c r="B26" s="1730">
        <v>4641.6525602900001</v>
      </c>
      <c r="C26" s="1203">
        <f t="shared" si="0"/>
        <v>19239.58123697657</v>
      </c>
      <c r="D26" s="1456">
        <v>10776.922</v>
      </c>
      <c r="E26" s="1977">
        <v>0</v>
      </c>
      <c r="F26" s="1231">
        <v>1066.701</v>
      </c>
      <c r="G26" s="1231">
        <v>0</v>
      </c>
      <c r="H26" s="1862">
        <v>0</v>
      </c>
      <c r="I26" s="1558">
        <v>344.79700000000003</v>
      </c>
      <c r="J26" s="1809">
        <v>7051.1612369765708</v>
      </c>
      <c r="K26" s="911">
        <v>976</v>
      </c>
    </row>
    <row r="27" spans="1:11" ht="12.75" customHeight="1" x14ac:dyDescent="0.2">
      <c r="A27" s="3" t="s">
        <v>1576</v>
      </c>
      <c r="B27" s="1730">
        <v>30006.231862959001</v>
      </c>
      <c r="C27" s="1203">
        <f t="shared" si="0"/>
        <v>410418.62427812268</v>
      </c>
      <c r="D27" s="1456">
        <v>102574.815</v>
      </c>
      <c r="E27" s="1977">
        <v>11545.51865</v>
      </c>
      <c r="F27" s="1231">
        <v>20929.792000000001</v>
      </c>
      <c r="G27" s="1231">
        <v>0</v>
      </c>
      <c r="H27" s="1862">
        <v>21182.503929999999</v>
      </c>
      <c r="I27" s="1558">
        <v>1668.3</v>
      </c>
      <c r="J27" s="1809">
        <v>252517.69469812265</v>
      </c>
      <c r="K27" s="911">
        <v>10451</v>
      </c>
    </row>
    <row r="28" spans="1:11" ht="12.75" customHeight="1" x14ac:dyDescent="0.2">
      <c r="A28" s="449"/>
      <c r="B28" s="450"/>
      <c r="C28" s="1022"/>
      <c r="D28" s="1026"/>
      <c r="E28" s="1026"/>
      <c r="F28" s="1026"/>
      <c r="G28" s="1026"/>
      <c r="H28" s="1026"/>
      <c r="I28" s="1243"/>
      <c r="J28" s="1027"/>
      <c r="K28" s="735"/>
    </row>
    <row r="29" spans="1:11" ht="12.75" customHeight="1" x14ac:dyDescent="0.2">
      <c r="A29" s="451" t="s">
        <v>2067</v>
      </c>
      <c r="B29" s="452">
        <f>SUM(B4:B27)</f>
        <v>380317.32565230603</v>
      </c>
      <c r="C29" s="1232">
        <f t="shared" ref="C29:K29" si="1">SUM(C4:C27)</f>
        <v>3019652.5463262498</v>
      </c>
      <c r="D29" s="1232">
        <f t="shared" si="1"/>
        <v>1426103.41</v>
      </c>
      <c r="E29" s="1232">
        <f t="shared" si="1"/>
        <v>11545.51865</v>
      </c>
      <c r="F29" s="1232">
        <f t="shared" si="1"/>
        <v>348139.55900000001</v>
      </c>
      <c r="G29" s="1232">
        <f t="shared" si="1"/>
        <v>0</v>
      </c>
      <c r="H29" s="1232">
        <f t="shared" si="1"/>
        <v>22708.333209999997</v>
      </c>
      <c r="I29" s="1233">
        <f t="shared" si="1"/>
        <v>31114.665999999997</v>
      </c>
      <c r="J29" s="1234">
        <f t="shared" si="1"/>
        <v>1180041.05946625</v>
      </c>
      <c r="K29" s="982">
        <f t="shared" si="1"/>
        <v>83474</v>
      </c>
    </row>
    <row r="30" spans="1:11" ht="12.75" customHeight="1" thickBot="1" x14ac:dyDescent="0.25">
      <c r="A30" s="453"/>
      <c r="B30" s="454"/>
      <c r="C30" s="1235"/>
      <c r="D30" s="1236"/>
      <c r="E30" s="1236"/>
      <c r="F30" s="1236"/>
      <c r="G30" s="1236"/>
      <c r="H30" s="1236"/>
      <c r="I30" s="1559"/>
      <c r="J30" s="1237"/>
      <c r="K30" s="736"/>
    </row>
    <row r="31" spans="1:11" ht="12.75" customHeight="1" x14ac:dyDescent="0.2">
      <c r="A31" s="158" t="s">
        <v>284</v>
      </c>
      <c r="B31" s="1733">
        <v>51875.243616510459</v>
      </c>
      <c r="C31" s="1203">
        <f>SUM(D31:J31)</f>
        <v>357738.11198234814</v>
      </c>
      <c r="D31" s="1456">
        <v>169690.54353489584</v>
      </c>
      <c r="E31" s="1885">
        <v>0</v>
      </c>
      <c r="F31" s="1024">
        <v>25033.802285385995</v>
      </c>
      <c r="G31" s="1024">
        <v>0</v>
      </c>
      <c r="H31" s="1844">
        <v>0</v>
      </c>
      <c r="I31" s="1465">
        <v>3934.3138506317359</v>
      </c>
      <c r="J31" s="1809">
        <v>159079.45231143458</v>
      </c>
      <c r="K31" s="855">
        <v>11878</v>
      </c>
    </row>
    <row r="32" spans="1:11" ht="12.75" customHeight="1" x14ac:dyDescent="0.2">
      <c r="A32" s="107" t="s">
        <v>285</v>
      </c>
      <c r="B32" s="1733">
        <v>48534.676186202305</v>
      </c>
      <c r="C32" s="1203">
        <f t="shared" ref="C32:C38" si="2">SUM(D32:J32)</f>
        <v>399437.52431389678</v>
      </c>
      <c r="D32" s="1456">
        <v>166193.19734654063</v>
      </c>
      <c r="E32" s="1885">
        <v>-6.2193999999999994</v>
      </c>
      <c r="F32" s="1023">
        <v>38826.99871479861</v>
      </c>
      <c r="G32" s="1023">
        <v>0</v>
      </c>
      <c r="H32" s="1844">
        <v>0</v>
      </c>
      <c r="I32" s="1478">
        <v>3928.2257103772781</v>
      </c>
      <c r="J32" s="1809">
        <v>190495.32194218031</v>
      </c>
      <c r="K32" s="855">
        <v>12718</v>
      </c>
    </row>
    <row r="33" spans="1:14" ht="12.75" customHeight="1" x14ac:dyDescent="0.2">
      <c r="A33" s="107" t="s">
        <v>286</v>
      </c>
      <c r="B33" s="1733">
        <v>45921.546362411696</v>
      </c>
      <c r="C33" s="1203">
        <f t="shared" si="2"/>
        <v>324722.21984666801</v>
      </c>
      <c r="D33" s="1456">
        <v>160353.28552847623</v>
      </c>
      <c r="E33" s="1885">
        <v>177.01185000000001</v>
      </c>
      <c r="F33" s="1023">
        <v>47530.981412715606</v>
      </c>
      <c r="G33" s="1023">
        <v>0</v>
      </c>
      <c r="H33" s="1844">
        <v>0</v>
      </c>
      <c r="I33" s="1478">
        <v>3924.6316576973463</v>
      </c>
      <c r="J33" s="1809">
        <v>112736.30939777881</v>
      </c>
      <c r="K33" s="855">
        <v>8397</v>
      </c>
    </row>
    <row r="34" spans="1:14" ht="12.75" customHeight="1" x14ac:dyDescent="0.2">
      <c r="A34" s="107" t="s">
        <v>287</v>
      </c>
      <c r="B34" s="1733">
        <v>49425.737966877234</v>
      </c>
      <c r="C34" s="1203">
        <f t="shared" si="2"/>
        <v>464581.0647846394</v>
      </c>
      <c r="D34" s="1456">
        <v>233857.79423246923</v>
      </c>
      <c r="E34" s="1885">
        <v>0</v>
      </c>
      <c r="F34" s="1023">
        <v>57324.001141227462</v>
      </c>
      <c r="G34" s="1023">
        <v>0</v>
      </c>
      <c r="H34" s="1844">
        <v>0</v>
      </c>
      <c r="I34" s="1478">
        <v>3319.5488193299152</v>
      </c>
      <c r="J34" s="1809">
        <v>170079.72059161274</v>
      </c>
      <c r="K34" s="855">
        <v>12091</v>
      </c>
    </row>
    <row r="35" spans="1:14" ht="12.75" customHeight="1" x14ac:dyDescent="0.2">
      <c r="A35" s="107" t="s">
        <v>288</v>
      </c>
      <c r="B35" s="1733">
        <v>68830.23016321563</v>
      </c>
      <c r="C35" s="1203">
        <f t="shared" si="2"/>
        <v>553867.28361087502</v>
      </c>
      <c r="D35" s="1456">
        <v>328359.75722977071</v>
      </c>
      <c r="E35" s="1885">
        <v>0</v>
      </c>
      <c r="F35" s="1023">
        <v>84929.502982294827</v>
      </c>
      <c r="G35" s="1023">
        <v>0</v>
      </c>
      <c r="H35" s="1844">
        <v>0</v>
      </c>
      <c r="I35" s="1478">
        <v>4876.6623603369271</v>
      </c>
      <c r="J35" s="1809">
        <v>135701.36103847253</v>
      </c>
      <c r="K35" s="855">
        <v>13336</v>
      </c>
    </row>
    <row r="36" spans="1:14" ht="12.75" customHeight="1" x14ac:dyDescent="0.2">
      <c r="A36" s="107" t="s">
        <v>289</v>
      </c>
      <c r="B36" s="1733">
        <v>40651.207186564163</v>
      </c>
      <c r="C36" s="1203">
        <f t="shared" si="2"/>
        <v>265241.64117833553</v>
      </c>
      <c r="D36" s="1456">
        <v>128266.82927489703</v>
      </c>
      <c r="E36" s="1885">
        <v>0</v>
      </c>
      <c r="F36" s="1023">
        <v>29512.057450026481</v>
      </c>
      <c r="G36" s="1023">
        <v>0</v>
      </c>
      <c r="H36" s="1844">
        <v>0</v>
      </c>
      <c r="I36" s="1478">
        <v>3713.7021718097071</v>
      </c>
      <c r="J36" s="1809">
        <v>103749.05228160233</v>
      </c>
      <c r="K36" s="855">
        <v>9225</v>
      </c>
    </row>
    <row r="37" spans="1:14" ht="12.75" customHeight="1" x14ac:dyDescent="0.2">
      <c r="A37" s="107" t="s">
        <v>290</v>
      </c>
      <c r="B37" s="1733">
        <v>38639.134766472038</v>
      </c>
      <c r="C37" s="1203">
        <f t="shared" si="2"/>
        <v>439191.29932776175</v>
      </c>
      <c r="D37" s="1456">
        <v>124014.58684946055</v>
      </c>
      <c r="E37" s="1885">
        <v>11374.726200000001</v>
      </c>
      <c r="F37" s="1023">
        <v>29484.845550610029</v>
      </c>
      <c r="G37" s="1023">
        <v>0</v>
      </c>
      <c r="H37" s="1844">
        <v>22708.333209999997</v>
      </c>
      <c r="I37" s="1478">
        <v>2879.3768826445926</v>
      </c>
      <c r="J37" s="1809">
        <v>248729.43063504656</v>
      </c>
      <c r="K37" s="855">
        <v>10761</v>
      </c>
    </row>
    <row r="38" spans="1:14" ht="12.75" customHeight="1" x14ac:dyDescent="0.2">
      <c r="A38" s="107" t="s">
        <v>291</v>
      </c>
      <c r="B38" s="1733">
        <v>36439.549402315228</v>
      </c>
      <c r="C38" s="1203">
        <f t="shared" si="2"/>
        <v>214873.40128172509</v>
      </c>
      <c r="D38" s="1456">
        <v>115367.41600348972</v>
      </c>
      <c r="E38" s="1022">
        <v>0</v>
      </c>
      <c r="F38" s="1023">
        <v>35497.369462940995</v>
      </c>
      <c r="G38" s="1023">
        <v>0</v>
      </c>
      <c r="H38" s="1238">
        <v>0</v>
      </c>
      <c r="I38" s="1478">
        <v>4538.2045471724978</v>
      </c>
      <c r="J38" s="1809">
        <v>59470.411268121883</v>
      </c>
      <c r="K38" s="855">
        <v>5068</v>
      </c>
    </row>
    <row r="39" spans="1:14" ht="12.75" customHeight="1" x14ac:dyDescent="0.2">
      <c r="A39" s="107"/>
      <c r="B39" s="450"/>
      <c r="C39" s="1026"/>
      <c r="D39" s="1239"/>
      <c r="E39" s="1239"/>
      <c r="F39" s="1239"/>
      <c r="G39" s="1239"/>
      <c r="H39" s="1239"/>
      <c r="I39" s="1560"/>
      <c r="J39" s="1240"/>
      <c r="K39" s="941"/>
    </row>
    <row r="40" spans="1:14" ht="12.75" customHeight="1" x14ac:dyDescent="0.2">
      <c r="A40" s="451" t="s">
        <v>2067</v>
      </c>
      <c r="B40" s="452">
        <f>SUM(B31:B38)</f>
        <v>380317.32565056876</v>
      </c>
      <c r="C40" s="1232">
        <f t="shared" ref="C40:K40" si="3">SUM(C31:C38)</f>
        <v>3019652.5463262498</v>
      </c>
      <c r="D40" s="1232">
        <f t="shared" si="3"/>
        <v>1426103.41</v>
      </c>
      <c r="E40" s="1232">
        <f t="shared" si="3"/>
        <v>11545.518650000002</v>
      </c>
      <c r="F40" s="1232">
        <f t="shared" si="3"/>
        <v>348139.55900000007</v>
      </c>
      <c r="G40" s="1232">
        <f t="shared" si="3"/>
        <v>0</v>
      </c>
      <c r="H40" s="1232">
        <f t="shared" si="3"/>
        <v>22708.333209999997</v>
      </c>
      <c r="I40" s="1233">
        <f t="shared" si="3"/>
        <v>31114.665999999997</v>
      </c>
      <c r="J40" s="1234">
        <f t="shared" si="3"/>
        <v>1180041.0594662495</v>
      </c>
      <c r="K40" s="982">
        <f t="shared" si="3"/>
        <v>83474</v>
      </c>
      <c r="M40" s="16"/>
    </row>
    <row r="41" spans="1:14" ht="12.75" customHeight="1" thickBot="1" x14ac:dyDescent="0.25">
      <c r="A41" s="170"/>
      <c r="B41" s="454"/>
      <c r="C41" s="455"/>
      <c r="D41" s="455"/>
      <c r="E41" s="318"/>
      <c r="F41" s="455"/>
      <c r="G41" s="455"/>
      <c r="H41" s="455"/>
      <c r="I41" s="1561"/>
      <c r="J41" s="621"/>
      <c r="K41" s="736"/>
      <c r="M41" s="16"/>
    </row>
    <row r="42" spans="1:14" ht="12.75" customHeight="1" x14ac:dyDescent="0.2">
      <c r="A42" s="666"/>
      <c r="B42" s="667"/>
      <c r="C42" s="668"/>
      <c r="D42" s="668"/>
      <c r="E42" s="668"/>
      <c r="F42" s="668"/>
      <c r="G42" s="668"/>
      <c r="H42" s="668"/>
      <c r="I42" s="668"/>
      <c r="J42" s="668"/>
      <c r="K42" s="676"/>
      <c r="M42" s="16"/>
    </row>
    <row r="43" spans="1:14" x14ac:dyDescent="0.2">
      <c r="A43" s="670" t="s">
        <v>2063</v>
      </c>
      <c r="B43" s="609"/>
      <c r="C43" s="272"/>
      <c r="D43" s="272"/>
      <c r="E43" s="272"/>
      <c r="F43" s="272"/>
      <c r="G43" s="272"/>
      <c r="H43" s="272"/>
      <c r="I43" s="1699"/>
      <c r="J43" s="1699"/>
      <c r="K43" s="677"/>
      <c r="M43" s="1768"/>
    </row>
    <row r="44" spans="1:14" ht="12" customHeight="1" x14ac:dyDescent="0.2">
      <c r="A44" s="2037" t="s">
        <v>2146</v>
      </c>
      <c r="B44" s="2035"/>
      <c r="C44" s="2035"/>
      <c r="D44" s="2035"/>
      <c r="E44" s="2035"/>
      <c r="F44" s="2035"/>
      <c r="G44" s="2035"/>
      <c r="H44" s="2035"/>
      <c r="I44" s="2036"/>
      <c r="J44" s="2037"/>
      <c r="K44" s="2036"/>
    </row>
    <row r="45" spans="1:14" ht="36" customHeight="1" x14ac:dyDescent="0.2">
      <c r="A45" s="2034" t="s">
        <v>2084</v>
      </c>
      <c r="B45" s="2035"/>
      <c r="C45" s="2035"/>
      <c r="D45" s="2035"/>
      <c r="E45" s="2035"/>
      <c r="F45" s="2035"/>
      <c r="G45" s="2035"/>
      <c r="H45" s="2035"/>
      <c r="I45" s="2036"/>
      <c r="J45" s="2037"/>
      <c r="K45" s="2036"/>
      <c r="M45" s="16"/>
    </row>
    <row r="46" spans="1:14" ht="12.75" customHeight="1" x14ac:dyDescent="0.2">
      <c r="A46" s="2037" t="s">
        <v>1247</v>
      </c>
      <c r="B46" s="2035"/>
      <c r="C46" s="2035"/>
      <c r="D46" s="2035"/>
      <c r="E46" s="2035"/>
      <c r="F46" s="2035"/>
      <c r="G46" s="2035"/>
      <c r="H46" s="2035"/>
      <c r="I46" s="2036"/>
      <c r="J46" s="2037"/>
      <c r="K46" s="2036"/>
      <c r="M46" s="16"/>
    </row>
    <row r="47" spans="1:14" ht="36" customHeight="1" x14ac:dyDescent="0.2">
      <c r="A47" s="2034" t="s">
        <v>2109</v>
      </c>
      <c r="B47" s="2035"/>
      <c r="C47" s="2035"/>
      <c r="D47" s="2035"/>
      <c r="E47" s="2035"/>
      <c r="F47" s="2035"/>
      <c r="G47" s="2035"/>
      <c r="H47" s="2035"/>
      <c r="I47" s="2036"/>
      <c r="J47" s="2037"/>
      <c r="K47" s="2036"/>
      <c r="M47" s="16"/>
      <c r="N47" s="17"/>
    </row>
    <row r="48" spans="1:14" ht="12" customHeight="1" x14ac:dyDescent="0.2">
      <c r="A48" s="2037" t="s">
        <v>2079</v>
      </c>
      <c r="B48" s="2035"/>
      <c r="C48" s="2035"/>
      <c r="D48" s="2035"/>
      <c r="E48" s="2035"/>
      <c r="F48" s="2035"/>
      <c r="G48" s="2035"/>
      <c r="H48" s="2035"/>
      <c r="I48" s="2036"/>
      <c r="J48" s="2037"/>
      <c r="K48" s="2036"/>
      <c r="M48" s="16"/>
    </row>
    <row r="49" spans="1:13" ht="24" customHeight="1" x14ac:dyDescent="0.2">
      <c r="A49" s="2034" t="s">
        <v>2088</v>
      </c>
      <c r="B49" s="2035"/>
      <c r="C49" s="2035"/>
      <c r="D49" s="2035"/>
      <c r="E49" s="2035"/>
      <c r="F49" s="2035"/>
      <c r="G49" s="2035"/>
      <c r="H49" s="2035"/>
      <c r="I49" s="2036"/>
      <c r="J49" s="2037"/>
      <c r="K49" s="2036"/>
      <c r="M49" s="16"/>
    </row>
    <row r="50" spans="1:13" ht="24" customHeight="1" x14ac:dyDescent="0.2">
      <c r="A50" s="2034" t="s">
        <v>1248</v>
      </c>
      <c r="B50" s="2035"/>
      <c r="C50" s="2035"/>
      <c r="D50" s="2035"/>
      <c r="E50" s="2035"/>
      <c r="F50" s="2035"/>
      <c r="G50" s="2035"/>
      <c r="H50" s="2035"/>
      <c r="I50" s="2036"/>
      <c r="J50" s="2037"/>
      <c r="K50" s="2036"/>
      <c r="M50" s="16"/>
    </row>
    <row r="51" spans="1:13" ht="12.75" customHeight="1" thickBot="1" x14ac:dyDescent="0.25">
      <c r="A51" s="2038" t="s">
        <v>2129</v>
      </c>
      <c r="B51" s="2039"/>
      <c r="C51" s="2039"/>
      <c r="D51" s="2039"/>
      <c r="E51" s="2039"/>
      <c r="F51" s="2039"/>
      <c r="G51" s="2039"/>
      <c r="H51" s="2039"/>
      <c r="I51" s="2040"/>
      <c r="J51" s="2038"/>
      <c r="K51" s="2040"/>
      <c r="M51" s="16"/>
    </row>
    <row r="52" spans="1:13" x14ac:dyDescent="0.2">
      <c r="B52" s="112"/>
      <c r="C52" s="310"/>
      <c r="D52" s="311"/>
      <c r="E52" s="311"/>
      <c r="F52" s="311"/>
      <c r="G52" s="311"/>
      <c r="H52" s="311"/>
      <c r="I52" s="1686"/>
      <c r="J52" s="1687"/>
      <c r="K52" s="574"/>
      <c r="M52" s="16"/>
    </row>
    <row r="53" spans="1:13" x14ac:dyDescent="0.2">
      <c r="A53" s="46"/>
      <c r="B53" s="112"/>
      <c r="C53" s="112"/>
      <c r="D53" s="112"/>
      <c r="E53" s="112"/>
      <c r="F53" s="112"/>
      <c r="G53" s="112"/>
      <c r="H53" s="112"/>
      <c r="I53" s="112"/>
      <c r="J53" s="112"/>
      <c r="K53" s="112"/>
      <c r="M53" s="16"/>
    </row>
    <row r="54" spans="1:13" x14ac:dyDescent="0.2">
      <c r="I54" s="19"/>
      <c r="J54" s="19"/>
      <c r="M54" s="16"/>
    </row>
    <row r="55" spans="1:13" x14ac:dyDescent="0.2">
      <c r="I55" s="19"/>
      <c r="J55" s="19"/>
      <c r="M55" s="16"/>
    </row>
    <row r="56" spans="1:13" x14ac:dyDescent="0.2">
      <c r="I56" s="19"/>
      <c r="J56" s="19"/>
    </row>
    <row r="57" spans="1:13" x14ac:dyDescent="0.2">
      <c r="I57" s="19"/>
      <c r="J57" s="19"/>
    </row>
    <row r="58" spans="1:13" x14ac:dyDescent="0.2">
      <c r="I58" s="19"/>
      <c r="J58" s="19"/>
    </row>
    <row r="59" spans="1:13" x14ac:dyDescent="0.2">
      <c r="I59" s="19"/>
      <c r="J59" s="19"/>
    </row>
    <row r="60" spans="1:13" x14ac:dyDescent="0.2">
      <c r="I60" s="19"/>
      <c r="J60" s="19"/>
    </row>
    <row r="61" spans="1:13" x14ac:dyDescent="0.2">
      <c r="I61" s="19"/>
      <c r="J61" s="19"/>
    </row>
    <row r="62" spans="1:13" x14ac:dyDescent="0.2">
      <c r="I62" s="19"/>
      <c r="J62" s="19"/>
    </row>
    <row r="63" spans="1:13" x14ac:dyDescent="0.2">
      <c r="I63" s="19"/>
      <c r="J63" s="19"/>
    </row>
    <row r="64" spans="1:13"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51:K51"/>
    <mergeCell ref="A50:K50"/>
    <mergeCell ref="A48:K48"/>
    <mergeCell ref="A49:K49"/>
    <mergeCell ref="A1:K1"/>
    <mergeCell ref="A2:K2"/>
    <mergeCell ref="A44:K44"/>
    <mergeCell ref="A45:K45"/>
    <mergeCell ref="A46:K46"/>
    <mergeCell ref="A47:K47"/>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41" max="10"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853</v>
      </c>
      <c r="B4" s="1730">
        <v>9483.0686950519994</v>
      </c>
      <c r="C4" s="1203">
        <f>SUM(D4:J4)</f>
        <v>78505.229318819634</v>
      </c>
      <c r="D4" s="1456">
        <v>41721.415999999997</v>
      </c>
      <c r="E4" s="1978">
        <v>0</v>
      </c>
      <c r="F4" s="1025">
        <v>3189.6370000000002</v>
      </c>
      <c r="G4" s="1025">
        <v>0</v>
      </c>
      <c r="H4" s="1863">
        <v>0</v>
      </c>
      <c r="I4" s="1553">
        <v>421.72199999999998</v>
      </c>
      <c r="J4" s="1809">
        <v>33172.454318819633</v>
      </c>
      <c r="K4" s="939">
        <v>3508</v>
      </c>
    </row>
    <row r="5" spans="1:11" ht="12.75" customHeight="1" x14ac:dyDescent="0.2">
      <c r="A5" s="3" t="s">
        <v>854</v>
      </c>
      <c r="B5" s="1730">
        <v>6451.8633039850001</v>
      </c>
      <c r="C5" s="1203">
        <f t="shared" ref="C5:C19" si="0">SUM(D5:J5)</f>
        <v>69727.953324142436</v>
      </c>
      <c r="D5" s="1456">
        <v>38765.300999999999</v>
      </c>
      <c r="E5" s="1978">
        <v>0</v>
      </c>
      <c r="F5" s="1025">
        <v>1479.95</v>
      </c>
      <c r="G5" s="1025">
        <v>0</v>
      </c>
      <c r="H5" s="1863">
        <v>0</v>
      </c>
      <c r="I5" s="1554">
        <v>182.494</v>
      </c>
      <c r="J5" s="1809">
        <v>29300.208324142441</v>
      </c>
      <c r="K5" s="854">
        <v>3187</v>
      </c>
    </row>
    <row r="6" spans="1:11" ht="12.75" customHeight="1" x14ac:dyDescent="0.2">
      <c r="A6" s="3" t="s">
        <v>566</v>
      </c>
      <c r="B6" s="1730">
        <v>18940.034929527003</v>
      </c>
      <c r="C6" s="1203">
        <f t="shared" si="0"/>
        <v>142049.36254479739</v>
      </c>
      <c r="D6" s="1456">
        <v>76509.293000000005</v>
      </c>
      <c r="E6" s="1978">
        <v>0</v>
      </c>
      <c r="F6" s="1025">
        <v>11273.026</v>
      </c>
      <c r="G6" s="1025">
        <v>0</v>
      </c>
      <c r="H6" s="1863">
        <v>0</v>
      </c>
      <c r="I6" s="1554">
        <v>1736.0809999999999</v>
      </c>
      <c r="J6" s="1809">
        <v>52530.962544797381</v>
      </c>
      <c r="K6" s="854">
        <v>6042</v>
      </c>
    </row>
    <row r="7" spans="1:11" ht="12.75" customHeight="1" x14ac:dyDescent="0.2">
      <c r="A7" s="3" t="s">
        <v>77</v>
      </c>
      <c r="B7" s="1730">
        <v>2606.3563843630004</v>
      </c>
      <c r="C7" s="1203">
        <f t="shared" si="0"/>
        <v>24865.714419405758</v>
      </c>
      <c r="D7" s="1456">
        <v>12285.7</v>
      </c>
      <c r="E7" s="1978">
        <v>0</v>
      </c>
      <c r="F7" s="1025">
        <v>1017.59</v>
      </c>
      <c r="G7" s="1025">
        <v>0</v>
      </c>
      <c r="H7" s="1863">
        <v>0</v>
      </c>
      <c r="I7" s="1554">
        <v>173.31399999999999</v>
      </c>
      <c r="J7" s="1809">
        <v>11389.110419405757</v>
      </c>
      <c r="K7" s="854">
        <v>1088</v>
      </c>
    </row>
    <row r="8" spans="1:11" ht="12.75" customHeight="1" x14ac:dyDescent="0.2">
      <c r="A8" s="3" t="s">
        <v>464</v>
      </c>
      <c r="B8" s="1730">
        <v>4717.0365395600002</v>
      </c>
      <c r="C8" s="1203">
        <f t="shared" si="0"/>
        <v>33570.849311480546</v>
      </c>
      <c r="D8" s="1456">
        <v>18655.013999999999</v>
      </c>
      <c r="E8" s="1978">
        <v>0</v>
      </c>
      <c r="F8" s="1025">
        <v>1144.671</v>
      </c>
      <c r="G8" s="1025">
        <v>0</v>
      </c>
      <c r="H8" s="1863">
        <v>0</v>
      </c>
      <c r="I8" s="1554">
        <v>210.11600000000001</v>
      </c>
      <c r="J8" s="1809">
        <v>13561.04831148055</v>
      </c>
      <c r="K8" s="854">
        <v>1521</v>
      </c>
    </row>
    <row r="9" spans="1:11" ht="12.75" customHeight="1" x14ac:dyDescent="0.2">
      <c r="A9" s="3" t="s">
        <v>855</v>
      </c>
      <c r="B9" s="1730">
        <v>10364.640593316</v>
      </c>
      <c r="C9" s="1203">
        <f t="shared" si="0"/>
        <v>181891.1539538026</v>
      </c>
      <c r="D9" s="1456">
        <v>69675.573999999993</v>
      </c>
      <c r="E9" s="1978">
        <v>676.81921</v>
      </c>
      <c r="F9" s="1025">
        <v>4531.32</v>
      </c>
      <c r="G9" s="1025">
        <v>0</v>
      </c>
      <c r="H9" s="1863">
        <v>20572.243340000001</v>
      </c>
      <c r="I9" s="1554">
        <v>913.31899999999996</v>
      </c>
      <c r="J9" s="1809">
        <v>85521.878403802591</v>
      </c>
      <c r="K9" s="854">
        <v>5287</v>
      </c>
    </row>
    <row r="10" spans="1:11" ht="12.75" customHeight="1" x14ac:dyDescent="0.2">
      <c r="A10" s="3" t="s">
        <v>582</v>
      </c>
      <c r="B10" s="1730">
        <v>3311.8243896540002</v>
      </c>
      <c r="C10" s="1203">
        <f t="shared" si="0"/>
        <v>30636.866001317234</v>
      </c>
      <c r="D10" s="1456">
        <v>13720.44</v>
      </c>
      <c r="E10" s="1978">
        <v>0</v>
      </c>
      <c r="F10" s="1025">
        <v>378.601</v>
      </c>
      <c r="G10" s="1025">
        <v>0</v>
      </c>
      <c r="H10" s="1863">
        <v>0</v>
      </c>
      <c r="I10" s="1554">
        <v>300.49</v>
      </c>
      <c r="J10" s="1809">
        <v>16237.335001317231</v>
      </c>
      <c r="K10" s="854">
        <v>1291</v>
      </c>
    </row>
    <row r="11" spans="1:11" ht="12.75" customHeight="1" x14ac:dyDescent="0.2">
      <c r="A11" s="3" t="s">
        <v>158</v>
      </c>
      <c r="B11" s="1730">
        <v>3104.6205820609998</v>
      </c>
      <c r="C11" s="1203">
        <f t="shared" si="0"/>
        <v>34441.877285118404</v>
      </c>
      <c r="D11" s="1456">
        <v>15965.68</v>
      </c>
      <c r="E11" s="1978">
        <v>0</v>
      </c>
      <c r="F11" s="1025">
        <v>469.88400000000001</v>
      </c>
      <c r="G11" s="1025">
        <v>0</v>
      </c>
      <c r="H11" s="1863">
        <v>0</v>
      </c>
      <c r="I11" s="1554">
        <v>326.03300000000002</v>
      </c>
      <c r="J11" s="1809">
        <v>17680.28028511841</v>
      </c>
      <c r="K11" s="854">
        <v>1347</v>
      </c>
    </row>
    <row r="12" spans="1:11" ht="12.75" customHeight="1" x14ac:dyDescent="0.2">
      <c r="A12" s="3" t="s">
        <v>856</v>
      </c>
      <c r="B12" s="1730">
        <v>5262.4852173730005</v>
      </c>
      <c r="C12" s="1203">
        <f t="shared" si="0"/>
        <v>44150.187729024023</v>
      </c>
      <c r="D12" s="1456">
        <v>21356.967000000001</v>
      </c>
      <c r="E12" s="1978">
        <v>0</v>
      </c>
      <c r="F12" s="1025">
        <v>1177.4469999999999</v>
      </c>
      <c r="G12" s="1025">
        <v>0</v>
      </c>
      <c r="H12" s="1863">
        <v>0</v>
      </c>
      <c r="I12" s="1554">
        <v>223.595</v>
      </c>
      <c r="J12" s="1809">
        <v>21392.178729024021</v>
      </c>
      <c r="K12" s="854">
        <v>2016</v>
      </c>
    </row>
    <row r="13" spans="1:11" ht="12.75" customHeight="1" x14ac:dyDescent="0.2">
      <c r="A13" s="3" t="s">
        <v>857</v>
      </c>
      <c r="B13" s="1730">
        <v>12821.579538897</v>
      </c>
      <c r="C13" s="1203">
        <f t="shared" si="0"/>
        <v>124923.45330210617</v>
      </c>
      <c r="D13" s="1456">
        <v>67165.850000000006</v>
      </c>
      <c r="E13" s="1978">
        <v>0</v>
      </c>
      <c r="F13" s="1025">
        <v>6677.1610000000001</v>
      </c>
      <c r="G13" s="1025">
        <v>0</v>
      </c>
      <c r="H13" s="1863">
        <v>0</v>
      </c>
      <c r="I13" s="1554">
        <v>903.58799999999997</v>
      </c>
      <c r="J13" s="1809">
        <v>50176.854302106163</v>
      </c>
      <c r="K13" s="854">
        <v>5094</v>
      </c>
    </row>
    <row r="14" spans="1:11" ht="12.75" customHeight="1" x14ac:dyDescent="0.2">
      <c r="A14" s="3" t="s">
        <v>858</v>
      </c>
      <c r="B14" s="1730">
        <v>1861.9018960457001</v>
      </c>
      <c r="C14" s="1203">
        <f t="shared" si="0"/>
        <v>20123.471288185716</v>
      </c>
      <c r="D14" s="1456">
        <v>9976.4539999999997</v>
      </c>
      <c r="E14" s="1978">
        <v>0</v>
      </c>
      <c r="F14" s="1025">
        <v>427.15499999999997</v>
      </c>
      <c r="G14" s="1025">
        <v>0</v>
      </c>
      <c r="H14" s="1863">
        <v>0</v>
      </c>
      <c r="I14" s="1554">
        <v>94.156000000000006</v>
      </c>
      <c r="J14" s="1809">
        <v>9625.7062881857146</v>
      </c>
      <c r="K14" s="854">
        <v>819</v>
      </c>
    </row>
    <row r="15" spans="1:11" ht="12.75" customHeight="1" x14ac:dyDescent="0.2">
      <c r="A15" s="3" t="s">
        <v>859</v>
      </c>
      <c r="B15" s="1730">
        <v>3925.1642876082001</v>
      </c>
      <c r="C15" s="1203">
        <f t="shared" si="0"/>
        <v>32164.355925773547</v>
      </c>
      <c r="D15" s="1456">
        <v>17439.335999999999</v>
      </c>
      <c r="E15" s="1978">
        <v>0</v>
      </c>
      <c r="F15" s="1025">
        <v>1432.6969999999999</v>
      </c>
      <c r="G15" s="1025">
        <v>0</v>
      </c>
      <c r="H15" s="1863">
        <v>0</v>
      </c>
      <c r="I15" s="1554">
        <v>177.74600000000001</v>
      </c>
      <c r="J15" s="1809">
        <v>13114.576925773548</v>
      </c>
      <c r="K15" s="854">
        <v>1214</v>
      </c>
    </row>
    <row r="16" spans="1:11" ht="12.75" customHeight="1" x14ac:dyDescent="0.2">
      <c r="A16" s="3" t="s">
        <v>860</v>
      </c>
      <c r="B16" s="1730">
        <v>4687.032071966999</v>
      </c>
      <c r="C16" s="1203">
        <f t="shared" si="0"/>
        <v>55108.936857147128</v>
      </c>
      <c r="D16" s="1456">
        <v>27209.526999999998</v>
      </c>
      <c r="E16" s="1978">
        <v>0</v>
      </c>
      <c r="F16" s="1025">
        <v>1356.4469999999999</v>
      </c>
      <c r="G16" s="1025">
        <v>0</v>
      </c>
      <c r="H16" s="1863">
        <v>0</v>
      </c>
      <c r="I16" s="1554">
        <v>227.71600000000001</v>
      </c>
      <c r="J16" s="1809">
        <v>26315.246857147129</v>
      </c>
      <c r="K16" s="854">
        <v>2085</v>
      </c>
    </row>
    <row r="17" spans="1:13" ht="12.75" customHeight="1" x14ac:dyDescent="0.2">
      <c r="A17" s="3" t="s">
        <v>861</v>
      </c>
      <c r="B17" s="1730">
        <v>3338.2379841380998</v>
      </c>
      <c r="C17" s="1203">
        <f t="shared" si="0"/>
        <v>36011.44172075823</v>
      </c>
      <c r="D17" s="1456">
        <v>17835.368999999999</v>
      </c>
      <c r="E17" s="1978">
        <v>0</v>
      </c>
      <c r="F17" s="1025">
        <v>1137.9960000000001</v>
      </c>
      <c r="G17" s="1025">
        <v>0</v>
      </c>
      <c r="H17" s="1863">
        <v>0</v>
      </c>
      <c r="I17" s="1554">
        <v>126.012</v>
      </c>
      <c r="J17" s="1809">
        <v>16912.064720758233</v>
      </c>
      <c r="K17" s="854">
        <v>1296</v>
      </c>
    </row>
    <row r="18" spans="1:13" ht="12.75" customHeight="1" x14ac:dyDescent="0.2">
      <c r="A18" s="3" t="s">
        <v>2073</v>
      </c>
      <c r="B18" s="1730">
        <v>3214.3894269290004</v>
      </c>
      <c r="C18" s="1203">
        <f t="shared" si="0"/>
        <v>36513.278748761091</v>
      </c>
      <c r="D18" s="1456">
        <v>20042.802</v>
      </c>
      <c r="E18" s="1978">
        <v>0</v>
      </c>
      <c r="F18" s="1025">
        <v>643.92999999999995</v>
      </c>
      <c r="G18" s="1025">
        <v>0</v>
      </c>
      <c r="H18" s="1863">
        <v>0</v>
      </c>
      <c r="I18" s="1554">
        <v>280.67</v>
      </c>
      <c r="J18" s="1809">
        <v>15545.876748761091</v>
      </c>
      <c r="K18" s="854">
        <v>1406</v>
      </c>
    </row>
    <row r="19" spans="1:13" ht="12.75" customHeight="1" x14ac:dyDescent="0.2">
      <c r="A19" s="3" t="s">
        <v>862</v>
      </c>
      <c r="B19" s="1730">
        <v>17175.925756891</v>
      </c>
      <c r="C19" s="1203">
        <f t="shared" si="0"/>
        <v>117343.12480838613</v>
      </c>
      <c r="D19" s="1456">
        <v>66101.892000000007</v>
      </c>
      <c r="E19" s="1978">
        <v>0</v>
      </c>
      <c r="F19" s="1025">
        <v>9775.6620000000003</v>
      </c>
      <c r="G19" s="1025">
        <v>0</v>
      </c>
      <c r="H19" s="1863">
        <v>0</v>
      </c>
      <c r="I19" s="1554">
        <v>1041.777</v>
      </c>
      <c r="J19" s="1809">
        <v>40423.793808386123</v>
      </c>
      <c r="K19" s="854">
        <v>4967</v>
      </c>
    </row>
    <row r="20" spans="1:13" ht="12.75" customHeight="1" x14ac:dyDescent="0.2">
      <c r="A20" s="456"/>
      <c r="B20" s="457"/>
      <c r="C20" s="1026"/>
      <c r="D20" s="1026"/>
      <c r="E20" s="1026"/>
      <c r="F20" s="1026"/>
      <c r="G20" s="1026"/>
      <c r="H20" s="1026"/>
      <c r="I20" s="1243"/>
      <c r="J20" s="1027"/>
      <c r="K20" s="733"/>
    </row>
    <row r="21" spans="1:13" ht="12.75" customHeight="1" x14ac:dyDescent="0.2">
      <c r="A21" s="458" t="s">
        <v>2068</v>
      </c>
      <c r="B21" s="459">
        <f>SUM(B4:B19)</f>
        <v>111266.16159736701</v>
      </c>
      <c r="C21" s="1028">
        <f t="shared" ref="C21:K21" si="1">SUM(C4:C19)</f>
        <v>1062027.2565390258</v>
      </c>
      <c r="D21" s="1028">
        <f t="shared" si="1"/>
        <v>534426.61500000011</v>
      </c>
      <c r="E21" s="1028">
        <f t="shared" si="1"/>
        <v>676.81921</v>
      </c>
      <c r="F21" s="1028">
        <f t="shared" si="1"/>
        <v>46113.173999999999</v>
      </c>
      <c r="G21" s="1028">
        <f t="shared" si="1"/>
        <v>0</v>
      </c>
      <c r="H21" s="1028">
        <f t="shared" si="1"/>
        <v>20572.243340000001</v>
      </c>
      <c r="I21" s="1029">
        <f t="shared" si="1"/>
        <v>7338.8290000000006</v>
      </c>
      <c r="J21" s="1030">
        <f t="shared" si="1"/>
        <v>452899.57598902599</v>
      </c>
      <c r="K21" s="981">
        <f t="shared" si="1"/>
        <v>42168</v>
      </c>
    </row>
    <row r="22" spans="1:13" ht="12.75" customHeight="1" thickBot="1" x14ac:dyDescent="0.25">
      <c r="A22" s="460"/>
      <c r="B22" s="461"/>
      <c r="C22" s="1031"/>
      <c r="D22" s="1032"/>
      <c r="E22" s="1032"/>
      <c r="F22" s="1032"/>
      <c r="G22" s="1032"/>
      <c r="H22" s="1032"/>
      <c r="I22" s="1555"/>
      <c r="J22" s="1033"/>
      <c r="K22" s="734"/>
    </row>
    <row r="23" spans="1:13" ht="12.75" customHeight="1" x14ac:dyDescent="0.2">
      <c r="A23" s="158" t="s">
        <v>284</v>
      </c>
      <c r="B23" s="1733">
        <v>52854.719261323313</v>
      </c>
      <c r="C23" s="1203">
        <f>SUM(D23:J23)</f>
        <v>484332.52910427743</v>
      </c>
      <c r="D23" s="1456">
        <v>232741.03140894673</v>
      </c>
      <c r="E23" s="1886">
        <v>676.81921</v>
      </c>
      <c r="F23" s="1034">
        <v>26126.64142448613</v>
      </c>
      <c r="G23" s="1034">
        <v>0</v>
      </c>
      <c r="H23" s="1845">
        <v>20572.243340000001</v>
      </c>
      <c r="I23" s="1465">
        <v>4145.8356942966384</v>
      </c>
      <c r="J23" s="1809">
        <v>200069.95802654797</v>
      </c>
      <c r="K23" s="911">
        <v>18218</v>
      </c>
    </row>
    <row r="24" spans="1:13" ht="12.75" customHeight="1" x14ac:dyDescent="0.2">
      <c r="A24" s="107" t="s">
        <v>285</v>
      </c>
      <c r="B24" s="1733">
        <v>58411.442336158027</v>
      </c>
      <c r="C24" s="1203">
        <f>SUM(D24:J24)</f>
        <v>577694.72743474855</v>
      </c>
      <c r="D24" s="1456">
        <v>301685.58359105326</v>
      </c>
      <c r="E24" s="1886">
        <v>0</v>
      </c>
      <c r="F24" s="1022">
        <v>19986.532575513869</v>
      </c>
      <c r="G24" s="1022">
        <v>0</v>
      </c>
      <c r="H24" s="1845">
        <v>0</v>
      </c>
      <c r="I24" s="1478">
        <v>3192.9933057033613</v>
      </c>
      <c r="J24" s="1809">
        <v>252829.61796247808</v>
      </c>
      <c r="K24" s="911">
        <v>23950</v>
      </c>
    </row>
    <row r="25" spans="1:13" ht="12.75" customHeight="1" x14ac:dyDescent="0.2">
      <c r="A25" s="456"/>
      <c r="B25" s="457"/>
      <c r="C25" s="26"/>
      <c r="D25" s="26"/>
      <c r="E25" s="26"/>
      <c r="F25" s="26"/>
      <c r="G25" s="26"/>
      <c r="H25" s="26"/>
      <c r="I25" s="1500"/>
      <c r="J25" s="225"/>
      <c r="K25" s="940"/>
    </row>
    <row r="26" spans="1:13" ht="12.75" customHeight="1" x14ac:dyDescent="0.2">
      <c r="A26" s="458" t="s">
        <v>2068</v>
      </c>
      <c r="B26" s="459">
        <f>SUM(B23:B24)</f>
        <v>111266.16159748135</v>
      </c>
      <c r="C26" s="978">
        <f t="shared" ref="C26:K26" si="2">SUM(C23:C24)</f>
        <v>1062027.256539026</v>
      </c>
      <c r="D26" s="978">
        <f t="shared" si="2"/>
        <v>534426.61499999999</v>
      </c>
      <c r="E26" s="978">
        <f t="shared" si="2"/>
        <v>676.81921</v>
      </c>
      <c r="F26" s="978">
        <f t="shared" si="2"/>
        <v>46113.173999999999</v>
      </c>
      <c r="G26" s="978">
        <f t="shared" si="2"/>
        <v>0</v>
      </c>
      <c r="H26" s="978">
        <f t="shared" si="2"/>
        <v>20572.243340000001</v>
      </c>
      <c r="I26" s="979">
        <f t="shared" si="2"/>
        <v>7338.8289999999997</v>
      </c>
      <c r="J26" s="980">
        <f t="shared" si="2"/>
        <v>452899.57598902605</v>
      </c>
      <c r="K26" s="981">
        <f t="shared" si="2"/>
        <v>42168</v>
      </c>
      <c r="M26" s="16"/>
    </row>
    <row r="27" spans="1:13" ht="12.75" customHeight="1" thickBot="1" x14ac:dyDescent="0.25">
      <c r="A27" s="460"/>
      <c r="B27" s="461"/>
      <c r="C27" s="145"/>
      <c r="D27" s="462"/>
      <c r="E27" s="462"/>
      <c r="F27" s="462"/>
      <c r="G27" s="462"/>
      <c r="H27" s="462"/>
      <c r="I27" s="1556"/>
      <c r="J27" s="618"/>
      <c r="K27" s="734"/>
      <c r="M27" s="16"/>
    </row>
    <row r="28" spans="1:13" ht="12.75" customHeight="1" x14ac:dyDescent="0.2">
      <c r="A28" s="666"/>
      <c r="B28" s="667"/>
      <c r="C28" s="668"/>
      <c r="D28" s="668"/>
      <c r="E28" s="668"/>
      <c r="F28" s="668"/>
      <c r="G28" s="668"/>
      <c r="H28" s="668"/>
      <c r="I28" s="668"/>
      <c r="J28" s="668"/>
      <c r="K28" s="676"/>
      <c r="M28" s="16"/>
    </row>
    <row r="29" spans="1:13" x14ac:dyDescent="0.2">
      <c r="A29" s="670" t="s">
        <v>2063</v>
      </c>
      <c r="B29" s="609"/>
      <c r="C29" s="272"/>
      <c r="D29" s="272"/>
      <c r="E29" s="272"/>
      <c r="F29" s="272"/>
      <c r="G29" s="272"/>
      <c r="H29" s="272"/>
      <c r="I29" s="1699"/>
      <c r="J29" s="1699"/>
      <c r="K29" s="677"/>
      <c r="M29" s="1768"/>
    </row>
    <row r="30" spans="1:13" ht="12" customHeight="1" x14ac:dyDescent="0.2">
      <c r="A30" s="2037" t="s">
        <v>2146</v>
      </c>
      <c r="B30" s="2035"/>
      <c r="C30" s="2035"/>
      <c r="D30" s="2035"/>
      <c r="E30" s="2035"/>
      <c r="F30" s="2035"/>
      <c r="G30" s="2035"/>
      <c r="H30" s="2035"/>
      <c r="I30" s="2036"/>
      <c r="J30" s="2037"/>
      <c r="K30" s="2036"/>
    </row>
    <row r="31" spans="1:13" ht="36" customHeight="1" x14ac:dyDescent="0.2">
      <c r="A31" s="2034" t="s">
        <v>2084</v>
      </c>
      <c r="B31" s="2035"/>
      <c r="C31" s="2035"/>
      <c r="D31" s="2035"/>
      <c r="E31" s="2035"/>
      <c r="F31" s="2035"/>
      <c r="G31" s="2035"/>
      <c r="H31" s="2035"/>
      <c r="I31" s="2036"/>
      <c r="J31" s="2037"/>
      <c r="K31" s="2036"/>
      <c r="M31" s="16"/>
    </row>
    <row r="32" spans="1:13" ht="12.75" customHeight="1" x14ac:dyDescent="0.2">
      <c r="A32" s="2037" t="s">
        <v>1247</v>
      </c>
      <c r="B32" s="2035"/>
      <c r="C32" s="2035"/>
      <c r="D32" s="2035"/>
      <c r="E32" s="2035"/>
      <c r="F32" s="2035"/>
      <c r="G32" s="2035"/>
      <c r="H32" s="2035"/>
      <c r="I32" s="2036"/>
      <c r="J32" s="2037"/>
      <c r="K32" s="2036"/>
      <c r="M32" s="16"/>
    </row>
    <row r="33" spans="1:15" ht="36" customHeight="1" x14ac:dyDescent="0.2">
      <c r="A33" s="2034" t="s">
        <v>2109</v>
      </c>
      <c r="B33" s="2035"/>
      <c r="C33" s="2035"/>
      <c r="D33" s="2035"/>
      <c r="E33" s="2035"/>
      <c r="F33" s="2035"/>
      <c r="G33" s="2035"/>
      <c r="H33" s="2035"/>
      <c r="I33" s="2036"/>
      <c r="J33" s="2037"/>
      <c r="K33" s="2036"/>
      <c r="N33" s="17"/>
    </row>
    <row r="34" spans="1:15" ht="12" customHeight="1" x14ac:dyDescent="0.2">
      <c r="A34" s="2037" t="s">
        <v>2079</v>
      </c>
      <c r="B34" s="2035"/>
      <c r="C34" s="2035"/>
      <c r="D34" s="2035"/>
      <c r="E34" s="2035"/>
      <c r="F34" s="2035"/>
      <c r="G34" s="2035"/>
      <c r="H34" s="2035"/>
      <c r="I34" s="2036"/>
      <c r="J34" s="2037"/>
      <c r="K34" s="2036"/>
      <c r="L34" s="15"/>
      <c r="M34" s="15"/>
      <c r="N34" s="15"/>
      <c r="O34" s="15"/>
    </row>
    <row r="35" spans="1:15" ht="24" customHeight="1" x14ac:dyDescent="0.2">
      <c r="A35" s="2034" t="s">
        <v>2088</v>
      </c>
      <c r="B35" s="2035"/>
      <c r="C35" s="2035"/>
      <c r="D35" s="2035"/>
      <c r="E35" s="2035"/>
      <c r="F35" s="2035"/>
      <c r="G35" s="2035"/>
      <c r="H35" s="2035"/>
      <c r="I35" s="2036"/>
      <c r="J35" s="2037"/>
      <c r="K35" s="2036"/>
    </row>
    <row r="36" spans="1:15" ht="24" customHeight="1" x14ac:dyDescent="0.2">
      <c r="A36" s="2034" t="s">
        <v>1248</v>
      </c>
      <c r="B36" s="2035"/>
      <c r="C36" s="2035"/>
      <c r="D36" s="2035"/>
      <c r="E36" s="2035"/>
      <c r="F36" s="2035"/>
      <c r="G36" s="2035"/>
      <c r="H36" s="2035"/>
      <c r="I36" s="2036"/>
      <c r="J36" s="2037"/>
      <c r="K36" s="2036"/>
    </row>
    <row r="37" spans="1:15" ht="12.75" thickBot="1" x14ac:dyDescent="0.25">
      <c r="A37" s="2038" t="s">
        <v>2129</v>
      </c>
      <c r="B37" s="2039"/>
      <c r="C37" s="2039"/>
      <c r="D37" s="2039"/>
      <c r="E37" s="2039"/>
      <c r="F37" s="2039"/>
      <c r="G37" s="2039"/>
      <c r="H37" s="2039"/>
      <c r="I37" s="2040"/>
      <c r="J37" s="2038"/>
      <c r="K37" s="2040"/>
    </row>
    <row r="38" spans="1:15" x14ac:dyDescent="0.2">
      <c r="I38" s="1628"/>
      <c r="J38" s="1628"/>
    </row>
    <row r="39" spans="1:15" x14ac:dyDescent="0.2">
      <c r="B39" s="112"/>
      <c r="C39" s="112"/>
      <c r="D39" s="112"/>
      <c r="E39" s="112"/>
      <c r="F39" s="112"/>
      <c r="G39" s="112"/>
      <c r="H39" s="112"/>
      <c r="I39" s="112"/>
      <c r="J39" s="112"/>
      <c r="K39" s="112"/>
    </row>
    <row r="40" spans="1:15" x14ac:dyDescent="0.2">
      <c r="A40" s="46"/>
      <c r="B40" s="112"/>
      <c r="C40" s="137"/>
      <c r="D40" s="138"/>
      <c r="E40" s="138"/>
      <c r="F40" s="138"/>
      <c r="G40" s="138"/>
      <c r="H40" s="138"/>
      <c r="I40" s="138"/>
      <c r="J40" s="138"/>
      <c r="K40" s="574"/>
    </row>
    <row r="41" spans="1:15" x14ac:dyDescent="0.2">
      <c r="I41" s="19"/>
      <c r="J41" s="19"/>
    </row>
    <row r="42" spans="1:15" x14ac:dyDescent="0.2">
      <c r="I42" s="19"/>
      <c r="J42" s="19"/>
    </row>
    <row r="43" spans="1:15" x14ac:dyDescent="0.2">
      <c r="I43" s="19"/>
      <c r="J43" s="19"/>
    </row>
    <row r="44" spans="1:15" x14ac:dyDescent="0.2">
      <c r="I44" s="19"/>
      <c r="J44" s="19"/>
    </row>
    <row r="45" spans="1:15" x14ac:dyDescent="0.2">
      <c r="I45" s="19"/>
      <c r="J45" s="19"/>
    </row>
    <row r="46" spans="1:15" x14ac:dyDescent="0.2">
      <c r="I46" s="19"/>
      <c r="J46" s="19"/>
    </row>
    <row r="47" spans="1:15" x14ac:dyDescent="0.2">
      <c r="I47" s="19"/>
      <c r="J47" s="19"/>
    </row>
    <row r="48" spans="1:15"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30:K30"/>
    <mergeCell ref="A31:K31"/>
    <mergeCell ref="A37:K37"/>
    <mergeCell ref="A35:K35"/>
    <mergeCell ref="A36:K36"/>
    <mergeCell ref="A32:K32"/>
    <mergeCell ref="A33:K33"/>
    <mergeCell ref="A34:K34"/>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27" max="10"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118"/>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888</v>
      </c>
      <c r="B4" s="1730">
        <v>1430.1590158406998</v>
      </c>
      <c r="C4" s="1203">
        <f>SUM(D4:J4)</f>
        <v>9650.0113046481601</v>
      </c>
      <c r="D4" s="1456">
        <v>4739.7060000000001</v>
      </c>
      <c r="E4" s="1979">
        <v>0</v>
      </c>
      <c r="F4" s="1035">
        <v>69.072999999999993</v>
      </c>
      <c r="G4" s="1035">
        <v>0</v>
      </c>
      <c r="H4" s="1864">
        <v>0</v>
      </c>
      <c r="I4" s="1551">
        <v>89.992999999999995</v>
      </c>
      <c r="J4" s="1811">
        <v>4751.2393046481584</v>
      </c>
      <c r="K4" s="910">
        <v>505</v>
      </c>
    </row>
    <row r="5" spans="1:11" ht="12.75" customHeight="1" x14ac:dyDescent="0.2">
      <c r="A5" s="3" t="s">
        <v>889</v>
      </c>
      <c r="B5" s="1730">
        <v>902.91556059999994</v>
      </c>
      <c r="C5" s="1203">
        <f t="shared" ref="C5:C68" si="0">SUM(D5:J5)</f>
        <v>7574.7907048136913</v>
      </c>
      <c r="D5" s="1456">
        <v>4014.2950000000001</v>
      </c>
      <c r="E5" s="1979">
        <v>0</v>
      </c>
      <c r="F5" s="1035">
        <v>61.231000000000002</v>
      </c>
      <c r="G5" s="1035">
        <v>0</v>
      </c>
      <c r="H5" s="1864">
        <v>0</v>
      </c>
      <c r="I5" s="1552">
        <v>18.887</v>
      </c>
      <c r="J5" s="1812">
        <v>3480.3777048136913</v>
      </c>
      <c r="K5" s="911">
        <v>347</v>
      </c>
    </row>
    <row r="6" spans="1:11" ht="12.75" customHeight="1" x14ac:dyDescent="0.2">
      <c r="A6" s="3" t="s">
        <v>890</v>
      </c>
      <c r="B6" s="1730">
        <v>6612.282203836</v>
      </c>
      <c r="C6" s="1203">
        <f t="shared" si="0"/>
        <v>36416.663193598215</v>
      </c>
      <c r="D6" s="1456">
        <v>19964.492999999999</v>
      </c>
      <c r="E6" s="1979">
        <v>0</v>
      </c>
      <c r="F6" s="1035">
        <v>1948.587</v>
      </c>
      <c r="G6" s="1035">
        <v>0</v>
      </c>
      <c r="H6" s="1864">
        <v>0</v>
      </c>
      <c r="I6" s="1552">
        <v>326.82900000000001</v>
      </c>
      <c r="J6" s="1812">
        <v>14176.754193598219</v>
      </c>
      <c r="K6" s="911">
        <v>1754</v>
      </c>
    </row>
    <row r="7" spans="1:11" ht="12.75" customHeight="1" x14ac:dyDescent="0.2">
      <c r="A7" s="3" t="s">
        <v>891</v>
      </c>
      <c r="B7" s="1730">
        <v>2626.794057304</v>
      </c>
      <c r="C7" s="1203">
        <f t="shared" si="0"/>
        <v>19149.469564215819</v>
      </c>
      <c r="D7" s="1456">
        <v>9062.1929999999993</v>
      </c>
      <c r="E7" s="1979">
        <v>0</v>
      </c>
      <c r="F7" s="1035">
        <v>574.048</v>
      </c>
      <c r="G7" s="1035">
        <v>0</v>
      </c>
      <c r="H7" s="1864">
        <v>0</v>
      </c>
      <c r="I7" s="1552">
        <v>107.822</v>
      </c>
      <c r="J7" s="1812">
        <v>9405.4065642158203</v>
      </c>
      <c r="K7" s="911">
        <v>1041</v>
      </c>
    </row>
    <row r="8" spans="1:11" ht="12.75" customHeight="1" x14ac:dyDescent="0.2">
      <c r="A8" s="3" t="s">
        <v>892</v>
      </c>
      <c r="B8" s="1730">
        <v>2061.1191839515</v>
      </c>
      <c r="C8" s="1203">
        <f t="shared" si="0"/>
        <v>11136.958064394592</v>
      </c>
      <c r="D8" s="1456">
        <v>7083.2120000000004</v>
      </c>
      <c r="E8" s="1979">
        <v>0</v>
      </c>
      <c r="F8" s="1035">
        <v>386.08199999999999</v>
      </c>
      <c r="G8" s="1035">
        <v>0</v>
      </c>
      <c r="H8" s="1864">
        <v>0</v>
      </c>
      <c r="I8" s="1552">
        <v>170.08799999999999</v>
      </c>
      <c r="J8" s="1812">
        <v>3497.5760643945919</v>
      </c>
      <c r="K8" s="911">
        <v>569</v>
      </c>
    </row>
    <row r="9" spans="1:11" ht="12.75" customHeight="1" x14ac:dyDescent="0.2">
      <c r="A9" s="3" t="s">
        <v>893</v>
      </c>
      <c r="B9" s="1730">
        <v>1260.2355933304</v>
      </c>
      <c r="C9" s="1203">
        <f t="shared" si="0"/>
        <v>11773.93947382089</v>
      </c>
      <c r="D9" s="1456">
        <v>6519.8130000000001</v>
      </c>
      <c r="E9" s="1979">
        <v>0</v>
      </c>
      <c r="F9" s="1035">
        <v>124.715</v>
      </c>
      <c r="G9" s="1035">
        <v>0</v>
      </c>
      <c r="H9" s="1864">
        <v>0</v>
      </c>
      <c r="I9" s="1552">
        <v>15.388999999999999</v>
      </c>
      <c r="J9" s="1812">
        <v>5114.0224738208899</v>
      </c>
      <c r="K9" s="911">
        <v>424</v>
      </c>
    </row>
    <row r="10" spans="1:11" ht="12.75" customHeight="1" x14ac:dyDescent="0.2">
      <c r="A10" s="3" t="s">
        <v>894</v>
      </c>
      <c r="B10" s="1730">
        <v>737.02027322440006</v>
      </c>
      <c r="C10" s="1203">
        <f t="shared" si="0"/>
        <v>6578.3917330207996</v>
      </c>
      <c r="D10" s="1456">
        <v>3267.1509999999998</v>
      </c>
      <c r="E10" s="1979">
        <v>0</v>
      </c>
      <c r="F10" s="1035">
        <v>38.253</v>
      </c>
      <c r="G10" s="1035">
        <v>0</v>
      </c>
      <c r="H10" s="1864">
        <v>0</v>
      </c>
      <c r="I10" s="1552">
        <v>71.707999999999998</v>
      </c>
      <c r="J10" s="1812">
        <v>3201.2797330207995</v>
      </c>
      <c r="K10" s="911">
        <v>344</v>
      </c>
    </row>
    <row r="11" spans="1:11" ht="12.75" customHeight="1" x14ac:dyDescent="0.2">
      <c r="A11" s="3" t="s">
        <v>895</v>
      </c>
      <c r="B11" s="1730">
        <v>4243.1821740809992</v>
      </c>
      <c r="C11" s="1203">
        <f t="shared" si="0"/>
        <v>24598.301739496113</v>
      </c>
      <c r="D11" s="1456">
        <v>11920.223</v>
      </c>
      <c r="E11" s="1979">
        <v>0</v>
      </c>
      <c r="F11" s="1035">
        <v>1090.79</v>
      </c>
      <c r="G11" s="1035">
        <v>0</v>
      </c>
      <c r="H11" s="1864">
        <v>0</v>
      </c>
      <c r="I11" s="1552">
        <v>205.232</v>
      </c>
      <c r="J11" s="1812">
        <v>11382.056739496116</v>
      </c>
      <c r="K11" s="911">
        <v>1213</v>
      </c>
    </row>
    <row r="12" spans="1:11" ht="12.75" customHeight="1" x14ac:dyDescent="0.2">
      <c r="A12" s="3" t="s">
        <v>365</v>
      </c>
      <c r="B12" s="1730">
        <v>7179.5304554049999</v>
      </c>
      <c r="C12" s="1203">
        <f t="shared" si="0"/>
        <v>57292.557224304735</v>
      </c>
      <c r="D12" s="1456">
        <v>29704.43</v>
      </c>
      <c r="E12" s="1979">
        <v>0</v>
      </c>
      <c r="F12" s="1035">
        <v>2091.5430000000001</v>
      </c>
      <c r="G12" s="1035">
        <v>0</v>
      </c>
      <c r="H12" s="1864">
        <v>0</v>
      </c>
      <c r="I12" s="1552">
        <v>241.417</v>
      </c>
      <c r="J12" s="1812">
        <v>25255.167224304732</v>
      </c>
      <c r="K12" s="911">
        <v>2388</v>
      </c>
    </row>
    <row r="13" spans="1:11" ht="12.75" customHeight="1" x14ac:dyDescent="0.2">
      <c r="A13" s="3" t="s">
        <v>896</v>
      </c>
      <c r="B13" s="1730">
        <v>1678.2716869742997</v>
      </c>
      <c r="C13" s="1203">
        <f t="shared" si="0"/>
        <v>10229.276942162087</v>
      </c>
      <c r="D13" s="1456">
        <v>5587.1639999999998</v>
      </c>
      <c r="E13" s="1979">
        <v>0</v>
      </c>
      <c r="F13" s="1035">
        <v>321.52600000000001</v>
      </c>
      <c r="G13" s="1035">
        <v>0</v>
      </c>
      <c r="H13" s="1864">
        <v>0</v>
      </c>
      <c r="I13" s="1552">
        <v>158.023</v>
      </c>
      <c r="J13" s="1812">
        <v>4162.5639421620863</v>
      </c>
      <c r="K13" s="911">
        <v>506</v>
      </c>
    </row>
    <row r="14" spans="1:11" ht="12.75" customHeight="1" x14ac:dyDescent="0.2">
      <c r="A14" s="3" t="s">
        <v>419</v>
      </c>
      <c r="B14" s="1730">
        <v>10586.521557895001</v>
      </c>
      <c r="C14" s="1203">
        <f t="shared" si="0"/>
        <v>61137.797900127873</v>
      </c>
      <c r="D14" s="1456">
        <v>33874.586000000003</v>
      </c>
      <c r="E14" s="1979">
        <v>0</v>
      </c>
      <c r="F14" s="1035">
        <v>2918.9679999999998</v>
      </c>
      <c r="G14" s="1035">
        <v>0</v>
      </c>
      <c r="H14" s="1864">
        <v>0</v>
      </c>
      <c r="I14" s="1552">
        <v>964.68499999999995</v>
      </c>
      <c r="J14" s="1812">
        <v>23379.558900127875</v>
      </c>
      <c r="K14" s="911">
        <v>2769</v>
      </c>
    </row>
    <row r="15" spans="1:11" ht="12.75" customHeight="1" x14ac:dyDescent="0.2">
      <c r="A15" s="3" t="s">
        <v>897</v>
      </c>
      <c r="B15" s="1730">
        <v>2770.5521547071003</v>
      </c>
      <c r="C15" s="1203">
        <f t="shared" si="0"/>
        <v>22001.762671438275</v>
      </c>
      <c r="D15" s="1456">
        <v>11748.343000000001</v>
      </c>
      <c r="E15" s="1979">
        <v>0</v>
      </c>
      <c r="F15" s="1035">
        <v>603.58900000000006</v>
      </c>
      <c r="G15" s="1035">
        <v>0</v>
      </c>
      <c r="H15" s="1864">
        <v>0</v>
      </c>
      <c r="I15" s="1552">
        <v>124.413</v>
      </c>
      <c r="J15" s="1812">
        <v>9525.4176714382738</v>
      </c>
      <c r="K15" s="911">
        <v>882</v>
      </c>
    </row>
    <row r="16" spans="1:11" ht="12.75" customHeight="1" x14ac:dyDescent="0.2">
      <c r="A16" s="3" t="s">
        <v>55</v>
      </c>
      <c r="B16" s="1730">
        <v>10326.493673711999</v>
      </c>
      <c r="C16" s="1203">
        <f t="shared" si="0"/>
        <v>109496.82490728617</v>
      </c>
      <c r="D16" s="1456">
        <v>45029.286</v>
      </c>
      <c r="E16" s="1979">
        <v>0</v>
      </c>
      <c r="F16" s="1035">
        <v>3016.3180000000002</v>
      </c>
      <c r="G16" s="1035">
        <v>0</v>
      </c>
      <c r="H16" s="1864">
        <v>1266.4892000000002</v>
      </c>
      <c r="I16" s="1552">
        <v>835.79700000000003</v>
      </c>
      <c r="J16" s="1812">
        <v>59348.934707286164</v>
      </c>
      <c r="K16" s="911">
        <v>3466</v>
      </c>
    </row>
    <row r="17" spans="1:11" ht="12.75" customHeight="1" x14ac:dyDescent="0.2">
      <c r="A17" s="3" t="s">
        <v>561</v>
      </c>
      <c r="B17" s="1730">
        <v>3912.3252015901994</v>
      </c>
      <c r="C17" s="1203">
        <f t="shared" si="0"/>
        <v>19777.248860979438</v>
      </c>
      <c r="D17" s="1456">
        <v>9849.2479999999996</v>
      </c>
      <c r="E17" s="1979">
        <v>0</v>
      </c>
      <c r="F17" s="1035">
        <v>454.71600000000001</v>
      </c>
      <c r="G17" s="1035">
        <v>0</v>
      </c>
      <c r="H17" s="1864">
        <v>0</v>
      </c>
      <c r="I17" s="1552">
        <v>117.45399999999999</v>
      </c>
      <c r="J17" s="1812">
        <v>9355.8308609794367</v>
      </c>
      <c r="K17" s="911">
        <v>1197</v>
      </c>
    </row>
    <row r="18" spans="1:11" ht="12.75" customHeight="1" x14ac:dyDescent="0.2">
      <c r="A18" s="3" t="s">
        <v>898</v>
      </c>
      <c r="B18" s="1730">
        <v>2103.4065560477998</v>
      </c>
      <c r="C18" s="1203">
        <f t="shared" si="0"/>
        <v>11943.132548047146</v>
      </c>
      <c r="D18" s="1456">
        <v>7250.1149999999998</v>
      </c>
      <c r="E18" s="1979">
        <v>0</v>
      </c>
      <c r="F18" s="1035">
        <v>318.85500000000002</v>
      </c>
      <c r="G18" s="1035">
        <v>0</v>
      </c>
      <c r="H18" s="1864">
        <v>0</v>
      </c>
      <c r="I18" s="1552">
        <v>114.45399999999999</v>
      </c>
      <c r="J18" s="1812">
        <v>4259.7085480471469</v>
      </c>
      <c r="K18" s="911">
        <v>614</v>
      </c>
    </row>
    <row r="19" spans="1:11" ht="12.75" customHeight="1" x14ac:dyDescent="0.2">
      <c r="A19" s="3" t="s">
        <v>899</v>
      </c>
      <c r="B19" s="1730">
        <v>2345.2718953330004</v>
      </c>
      <c r="C19" s="1203">
        <f t="shared" si="0"/>
        <v>20237.805627587011</v>
      </c>
      <c r="D19" s="1456">
        <v>11130.22</v>
      </c>
      <c r="E19" s="1979">
        <v>0</v>
      </c>
      <c r="F19" s="1035">
        <v>254.61799999999999</v>
      </c>
      <c r="G19" s="1035">
        <v>0</v>
      </c>
      <c r="H19" s="1864">
        <v>0</v>
      </c>
      <c r="I19" s="1552">
        <v>76.406999999999996</v>
      </c>
      <c r="J19" s="1812">
        <v>8776.5606275870105</v>
      </c>
      <c r="K19" s="911">
        <v>945</v>
      </c>
    </row>
    <row r="20" spans="1:11" ht="12.75" customHeight="1" x14ac:dyDescent="0.2">
      <c r="A20" s="3" t="s">
        <v>900</v>
      </c>
      <c r="B20" s="1730">
        <v>3177.6299538741</v>
      </c>
      <c r="C20" s="1203">
        <f t="shared" si="0"/>
        <v>26863.438398750892</v>
      </c>
      <c r="D20" s="1456">
        <v>15420.227000000001</v>
      </c>
      <c r="E20" s="1979">
        <v>0</v>
      </c>
      <c r="F20" s="1035">
        <v>1202.355</v>
      </c>
      <c r="G20" s="1035">
        <v>0</v>
      </c>
      <c r="H20" s="1864">
        <v>0</v>
      </c>
      <c r="I20" s="1552">
        <v>388.91300000000001</v>
      </c>
      <c r="J20" s="1812">
        <v>9851.9433987508874</v>
      </c>
      <c r="K20" s="911">
        <v>1119</v>
      </c>
    </row>
    <row r="21" spans="1:11" ht="12.75" customHeight="1" x14ac:dyDescent="0.2">
      <c r="A21" s="3" t="s">
        <v>901</v>
      </c>
      <c r="B21" s="1730">
        <v>2609.0844698075994</v>
      </c>
      <c r="C21" s="1203">
        <f t="shared" si="0"/>
        <v>23426.000453576627</v>
      </c>
      <c r="D21" s="1456">
        <v>12424.198</v>
      </c>
      <c r="E21" s="1979">
        <v>0</v>
      </c>
      <c r="F21" s="1035">
        <v>266.20999999999998</v>
      </c>
      <c r="G21" s="1035">
        <v>0</v>
      </c>
      <c r="H21" s="1864">
        <v>131.94494</v>
      </c>
      <c r="I21" s="1552">
        <v>100.003</v>
      </c>
      <c r="J21" s="1812">
        <v>10503.644513576628</v>
      </c>
      <c r="K21" s="911">
        <v>1036</v>
      </c>
    </row>
    <row r="22" spans="1:11" ht="12.75" customHeight="1" x14ac:dyDescent="0.2">
      <c r="A22" s="3" t="s">
        <v>564</v>
      </c>
      <c r="B22" s="1730">
        <v>4636.5372634230007</v>
      </c>
      <c r="C22" s="1203">
        <f t="shared" si="0"/>
        <v>23747.025093397217</v>
      </c>
      <c r="D22" s="1456">
        <v>16431.532999999999</v>
      </c>
      <c r="E22" s="1979">
        <v>0</v>
      </c>
      <c r="F22" s="1035">
        <v>1551.039</v>
      </c>
      <c r="G22" s="1035">
        <v>0</v>
      </c>
      <c r="H22" s="1864">
        <v>0</v>
      </c>
      <c r="I22" s="1552">
        <v>283.95299999999997</v>
      </c>
      <c r="J22" s="1812">
        <v>5480.500093397216</v>
      </c>
      <c r="K22" s="911">
        <v>769</v>
      </c>
    </row>
    <row r="23" spans="1:11" ht="12.75" customHeight="1" x14ac:dyDescent="0.2">
      <c r="A23" s="3" t="s">
        <v>142</v>
      </c>
      <c r="B23" s="1730">
        <v>1519.9042066033999</v>
      </c>
      <c r="C23" s="1203">
        <f t="shared" si="0"/>
        <v>11167.646449553766</v>
      </c>
      <c r="D23" s="1456">
        <v>6035.7259999999997</v>
      </c>
      <c r="E23" s="1979">
        <v>0</v>
      </c>
      <c r="F23" s="1035">
        <v>170.042</v>
      </c>
      <c r="G23" s="1035">
        <v>0</v>
      </c>
      <c r="H23" s="1864">
        <v>0</v>
      </c>
      <c r="I23" s="1552">
        <v>20.696999999999999</v>
      </c>
      <c r="J23" s="1812">
        <v>4941.1814495537656</v>
      </c>
      <c r="K23" s="911">
        <v>562</v>
      </c>
    </row>
    <row r="24" spans="1:11" ht="12.75" customHeight="1" x14ac:dyDescent="0.2">
      <c r="A24" s="3" t="s">
        <v>256</v>
      </c>
      <c r="B24" s="1730">
        <v>3734.5823654080004</v>
      </c>
      <c r="C24" s="1203">
        <f t="shared" si="0"/>
        <v>43627.768221573002</v>
      </c>
      <c r="D24" s="1456">
        <v>21321.419000000002</v>
      </c>
      <c r="E24" s="1979">
        <v>0</v>
      </c>
      <c r="F24" s="1035">
        <v>651.63499999999999</v>
      </c>
      <c r="G24" s="1035">
        <v>0</v>
      </c>
      <c r="H24" s="1864">
        <v>0</v>
      </c>
      <c r="I24" s="1552">
        <v>110.785</v>
      </c>
      <c r="J24" s="1812">
        <v>21543.929221573006</v>
      </c>
      <c r="K24" s="911">
        <v>1645</v>
      </c>
    </row>
    <row r="25" spans="1:11" ht="12.75" customHeight="1" x14ac:dyDescent="0.2">
      <c r="A25" s="3" t="s">
        <v>664</v>
      </c>
      <c r="B25" s="1730">
        <v>2524.9871096174002</v>
      </c>
      <c r="C25" s="1203">
        <f t="shared" si="0"/>
        <v>39320.294463377824</v>
      </c>
      <c r="D25" s="1456">
        <v>13897.838</v>
      </c>
      <c r="E25" s="1979">
        <v>31.131259999999997</v>
      </c>
      <c r="F25" s="1035">
        <v>580.08600000000001</v>
      </c>
      <c r="G25" s="1035">
        <v>0</v>
      </c>
      <c r="H25" s="1864">
        <v>827.85347000000002</v>
      </c>
      <c r="I25" s="1552">
        <v>119.533</v>
      </c>
      <c r="J25" s="1812">
        <v>23863.852733377826</v>
      </c>
      <c r="K25" s="911">
        <v>1467</v>
      </c>
    </row>
    <row r="26" spans="1:11" ht="12.75" customHeight="1" x14ac:dyDescent="0.2">
      <c r="A26" s="3" t="s">
        <v>902</v>
      </c>
      <c r="B26" s="1730">
        <v>6856.8596974120001</v>
      </c>
      <c r="C26" s="1203">
        <f t="shared" si="0"/>
        <v>48461.219365381447</v>
      </c>
      <c r="D26" s="1456">
        <v>29932.382000000001</v>
      </c>
      <c r="E26" s="1979">
        <v>0</v>
      </c>
      <c r="F26" s="1035">
        <v>2698.5729999999999</v>
      </c>
      <c r="G26" s="1035">
        <v>0</v>
      </c>
      <c r="H26" s="1864">
        <v>0</v>
      </c>
      <c r="I26" s="1552">
        <v>337.94900000000001</v>
      </c>
      <c r="J26" s="1812">
        <v>15492.315365381442</v>
      </c>
      <c r="K26" s="911">
        <v>1533</v>
      </c>
    </row>
    <row r="27" spans="1:11" ht="12.75" customHeight="1" x14ac:dyDescent="0.2">
      <c r="A27" s="3" t="s">
        <v>666</v>
      </c>
      <c r="B27" s="1730">
        <v>2420.094329986</v>
      </c>
      <c r="C27" s="1203">
        <f t="shared" si="0"/>
        <v>15323.522823325049</v>
      </c>
      <c r="D27" s="1456">
        <v>9326.1720000000005</v>
      </c>
      <c r="E27" s="1979">
        <v>0</v>
      </c>
      <c r="F27" s="1035">
        <v>478.85399999999998</v>
      </c>
      <c r="G27" s="1035">
        <v>0</v>
      </c>
      <c r="H27" s="1864">
        <v>0</v>
      </c>
      <c r="I27" s="1552">
        <v>279.44099999999997</v>
      </c>
      <c r="J27" s="1812">
        <v>5239.0558233250486</v>
      </c>
      <c r="K27" s="911">
        <v>677</v>
      </c>
    </row>
    <row r="28" spans="1:11" ht="12.75" customHeight="1" x14ac:dyDescent="0.2">
      <c r="A28" s="3" t="s">
        <v>903</v>
      </c>
      <c r="B28" s="1730">
        <v>25746.372459165999</v>
      </c>
      <c r="C28" s="1203">
        <f t="shared" si="0"/>
        <v>157311.0620863584</v>
      </c>
      <c r="D28" s="1456">
        <v>93412.248000000007</v>
      </c>
      <c r="E28" s="1979">
        <v>0</v>
      </c>
      <c r="F28" s="1035">
        <v>7735.1750000000002</v>
      </c>
      <c r="G28" s="1035">
        <v>0</v>
      </c>
      <c r="H28" s="1864">
        <v>0</v>
      </c>
      <c r="I28" s="1552">
        <v>1641.961</v>
      </c>
      <c r="J28" s="1812">
        <v>54521.678086358392</v>
      </c>
      <c r="K28" s="911">
        <v>5592</v>
      </c>
    </row>
    <row r="29" spans="1:11" ht="12.75" customHeight="1" x14ac:dyDescent="0.2">
      <c r="A29" s="3" t="s">
        <v>904</v>
      </c>
      <c r="B29" s="1730">
        <v>2308.8764656364001</v>
      </c>
      <c r="C29" s="1203">
        <f t="shared" si="0"/>
        <v>19842.443219466091</v>
      </c>
      <c r="D29" s="1456">
        <v>10734.583000000001</v>
      </c>
      <c r="E29" s="1979">
        <v>0</v>
      </c>
      <c r="F29" s="1035">
        <v>431.59399999999999</v>
      </c>
      <c r="G29" s="1035">
        <v>0</v>
      </c>
      <c r="H29" s="1864">
        <v>0</v>
      </c>
      <c r="I29" s="1552">
        <v>85.043999999999997</v>
      </c>
      <c r="J29" s="1812">
        <v>8591.2222194660917</v>
      </c>
      <c r="K29" s="911">
        <v>816</v>
      </c>
    </row>
    <row r="30" spans="1:11" ht="12.75" customHeight="1" x14ac:dyDescent="0.2">
      <c r="A30" s="3" t="s">
        <v>905</v>
      </c>
      <c r="B30" s="1730">
        <v>1515.7907939360998</v>
      </c>
      <c r="C30" s="1203">
        <f t="shared" si="0"/>
        <v>13521.305993998367</v>
      </c>
      <c r="D30" s="1456">
        <v>6491.8140000000003</v>
      </c>
      <c r="E30" s="1979">
        <v>0</v>
      </c>
      <c r="F30" s="1035">
        <v>173.155</v>
      </c>
      <c r="G30" s="1035">
        <v>0</v>
      </c>
      <c r="H30" s="1864">
        <v>0</v>
      </c>
      <c r="I30" s="1552">
        <v>136.756</v>
      </c>
      <c r="J30" s="1812">
        <v>6719.5809939983665</v>
      </c>
      <c r="K30" s="911">
        <v>745</v>
      </c>
    </row>
    <row r="31" spans="1:11" ht="12.75" customHeight="1" x14ac:dyDescent="0.2">
      <c r="A31" s="3" t="s">
        <v>906</v>
      </c>
      <c r="B31" s="1730">
        <v>6166.7599501249997</v>
      </c>
      <c r="C31" s="1203">
        <f t="shared" si="0"/>
        <v>40640.687044772276</v>
      </c>
      <c r="D31" s="1456">
        <v>24418.23</v>
      </c>
      <c r="E31" s="1979">
        <v>0</v>
      </c>
      <c r="F31" s="1035">
        <v>2814.933</v>
      </c>
      <c r="G31" s="1035">
        <v>0</v>
      </c>
      <c r="H31" s="1864">
        <v>0</v>
      </c>
      <c r="I31" s="1552">
        <v>518.71600000000001</v>
      </c>
      <c r="J31" s="1812">
        <v>12888.808044772271</v>
      </c>
      <c r="K31" s="911">
        <v>1716</v>
      </c>
    </row>
    <row r="32" spans="1:11" ht="12.75" customHeight="1" x14ac:dyDescent="0.2">
      <c r="A32" s="3" t="s">
        <v>907</v>
      </c>
      <c r="B32" s="1730">
        <v>2371.2297828804999</v>
      </c>
      <c r="C32" s="1203">
        <f t="shared" si="0"/>
        <v>19644.832071649231</v>
      </c>
      <c r="D32" s="1456">
        <v>11235.450999999999</v>
      </c>
      <c r="E32" s="1979">
        <v>0</v>
      </c>
      <c r="F32" s="1035">
        <v>524.84500000000003</v>
      </c>
      <c r="G32" s="1035">
        <v>0</v>
      </c>
      <c r="H32" s="1864">
        <v>0</v>
      </c>
      <c r="I32" s="1552">
        <v>156.21100000000001</v>
      </c>
      <c r="J32" s="1812">
        <v>7728.325071649233</v>
      </c>
      <c r="K32" s="911">
        <v>782</v>
      </c>
    </row>
    <row r="33" spans="1:11" ht="12.75" customHeight="1" x14ac:dyDescent="0.2">
      <c r="A33" s="3" t="s">
        <v>908</v>
      </c>
      <c r="B33" s="1730">
        <v>3152.1331493079001</v>
      </c>
      <c r="C33" s="1203">
        <f t="shared" si="0"/>
        <v>22853.487899540029</v>
      </c>
      <c r="D33" s="1456">
        <v>10939.718000000001</v>
      </c>
      <c r="E33" s="1979">
        <v>0</v>
      </c>
      <c r="F33" s="1035">
        <v>612.66899999999998</v>
      </c>
      <c r="G33" s="1035">
        <v>0</v>
      </c>
      <c r="H33" s="1864">
        <v>0</v>
      </c>
      <c r="I33" s="1552">
        <v>340.27199999999999</v>
      </c>
      <c r="J33" s="1812">
        <v>10960.828899540025</v>
      </c>
      <c r="K33" s="911">
        <v>1034</v>
      </c>
    </row>
    <row r="34" spans="1:11" ht="12.75" customHeight="1" x14ac:dyDescent="0.2">
      <c r="A34" s="3" t="s">
        <v>909</v>
      </c>
      <c r="B34" s="1730">
        <v>2583.3002430402003</v>
      </c>
      <c r="C34" s="1203">
        <f t="shared" si="0"/>
        <v>26164.657817377949</v>
      </c>
      <c r="D34" s="1456">
        <v>11680.489</v>
      </c>
      <c r="E34" s="1979">
        <v>0</v>
      </c>
      <c r="F34" s="1035">
        <v>951.30100000000004</v>
      </c>
      <c r="G34" s="1035">
        <v>0</v>
      </c>
      <c r="H34" s="1864">
        <v>0</v>
      </c>
      <c r="I34" s="1552">
        <v>88.037000000000006</v>
      </c>
      <c r="J34" s="1812">
        <v>13444.830817377948</v>
      </c>
      <c r="K34" s="911">
        <v>1137</v>
      </c>
    </row>
    <row r="35" spans="1:11" ht="12.75" customHeight="1" x14ac:dyDescent="0.2">
      <c r="A35" s="3" t="s">
        <v>910</v>
      </c>
      <c r="B35" s="1730">
        <v>2236.8306807168001</v>
      </c>
      <c r="C35" s="1203">
        <f t="shared" si="0"/>
        <v>16455.360233053922</v>
      </c>
      <c r="D35" s="1456">
        <v>8627.6569999999992</v>
      </c>
      <c r="E35" s="1979">
        <v>0</v>
      </c>
      <c r="F35" s="1035">
        <v>235.64400000000001</v>
      </c>
      <c r="G35" s="1035">
        <v>0</v>
      </c>
      <c r="H35" s="1864">
        <v>0</v>
      </c>
      <c r="I35" s="1552">
        <v>56.182000000000002</v>
      </c>
      <c r="J35" s="1812">
        <v>7535.8772330539196</v>
      </c>
      <c r="K35" s="911">
        <v>826</v>
      </c>
    </row>
    <row r="36" spans="1:11" ht="12.75" customHeight="1" x14ac:dyDescent="0.2">
      <c r="A36" s="3" t="s">
        <v>911</v>
      </c>
      <c r="B36" s="1730">
        <v>13362.473132035002</v>
      </c>
      <c r="C36" s="1203">
        <f t="shared" si="0"/>
        <v>87264.684875874766</v>
      </c>
      <c r="D36" s="1456">
        <v>43840.527999999998</v>
      </c>
      <c r="E36" s="1979">
        <v>0</v>
      </c>
      <c r="F36" s="1035">
        <v>8893.4060000000009</v>
      </c>
      <c r="G36" s="1035">
        <v>0</v>
      </c>
      <c r="H36" s="1864">
        <v>0</v>
      </c>
      <c r="I36" s="1552">
        <v>1285.5440000000001</v>
      </c>
      <c r="J36" s="1812">
        <v>33245.206875874763</v>
      </c>
      <c r="K36" s="911">
        <v>3104</v>
      </c>
    </row>
    <row r="37" spans="1:11" ht="12.75" customHeight="1" x14ac:dyDescent="0.2">
      <c r="A37" s="3" t="s">
        <v>912</v>
      </c>
      <c r="B37" s="1730">
        <v>3871.2923844399993</v>
      </c>
      <c r="C37" s="1203">
        <f t="shared" si="0"/>
        <v>21071.012419873929</v>
      </c>
      <c r="D37" s="1456">
        <v>12594.904</v>
      </c>
      <c r="E37" s="1979">
        <v>0</v>
      </c>
      <c r="F37" s="1035">
        <v>846.56100000000004</v>
      </c>
      <c r="G37" s="1035">
        <v>0</v>
      </c>
      <c r="H37" s="1864">
        <v>0</v>
      </c>
      <c r="I37" s="1552">
        <v>67.358000000000004</v>
      </c>
      <c r="J37" s="1812">
        <v>7562.1894198739274</v>
      </c>
      <c r="K37" s="911">
        <v>843</v>
      </c>
    </row>
    <row r="38" spans="1:11" ht="12.75" customHeight="1" x14ac:dyDescent="0.2">
      <c r="A38" s="3" t="s">
        <v>913</v>
      </c>
      <c r="B38" s="1730">
        <v>3089.1349049020996</v>
      </c>
      <c r="C38" s="1203">
        <f t="shared" si="0"/>
        <v>21193.551139439453</v>
      </c>
      <c r="D38" s="1456">
        <v>10581.892</v>
      </c>
      <c r="E38" s="1979">
        <v>0</v>
      </c>
      <c r="F38" s="1035">
        <v>268.18799999999999</v>
      </c>
      <c r="G38" s="1035">
        <v>0</v>
      </c>
      <c r="H38" s="1864">
        <v>0</v>
      </c>
      <c r="I38" s="1552">
        <v>135.11600000000001</v>
      </c>
      <c r="J38" s="1812">
        <v>10208.355139439453</v>
      </c>
      <c r="K38" s="911">
        <v>1073</v>
      </c>
    </row>
    <row r="39" spans="1:11" ht="12.75" customHeight="1" x14ac:dyDescent="0.2">
      <c r="A39" s="3" t="s">
        <v>914</v>
      </c>
      <c r="B39" s="1730">
        <v>1314.4453632949997</v>
      </c>
      <c r="C39" s="1203">
        <f t="shared" si="0"/>
        <v>17812.440819023344</v>
      </c>
      <c r="D39" s="1456">
        <v>7283.848</v>
      </c>
      <c r="E39" s="1979">
        <v>0</v>
      </c>
      <c r="F39" s="1035">
        <v>0</v>
      </c>
      <c r="G39" s="1035">
        <v>0</v>
      </c>
      <c r="H39" s="1864">
        <v>0</v>
      </c>
      <c r="I39" s="1552">
        <v>136.20400000000001</v>
      </c>
      <c r="J39" s="1812">
        <v>10392.388819023347</v>
      </c>
      <c r="K39" s="911">
        <v>672</v>
      </c>
    </row>
    <row r="40" spans="1:11" ht="12.75" customHeight="1" x14ac:dyDescent="0.2">
      <c r="A40" s="3" t="s">
        <v>915</v>
      </c>
      <c r="B40" s="1730">
        <v>2970.4471850227001</v>
      </c>
      <c r="C40" s="1203">
        <f t="shared" si="0"/>
        <v>21459.667916147297</v>
      </c>
      <c r="D40" s="1456">
        <v>10909.550999999999</v>
      </c>
      <c r="E40" s="1979">
        <v>0</v>
      </c>
      <c r="F40" s="1035">
        <v>1969.7449999999999</v>
      </c>
      <c r="G40" s="1035">
        <v>0</v>
      </c>
      <c r="H40" s="1864">
        <v>0</v>
      </c>
      <c r="I40" s="1552">
        <v>95.704999999999998</v>
      </c>
      <c r="J40" s="1812">
        <v>8484.6669161472983</v>
      </c>
      <c r="K40" s="911">
        <v>964</v>
      </c>
    </row>
    <row r="41" spans="1:11" ht="12.75" customHeight="1" x14ac:dyDescent="0.2">
      <c r="A41" s="3" t="s">
        <v>83</v>
      </c>
      <c r="B41" s="1730">
        <v>10379.748285203999</v>
      </c>
      <c r="C41" s="1203">
        <f t="shared" si="0"/>
        <v>71413.949154485337</v>
      </c>
      <c r="D41" s="1456">
        <v>36316.383999999998</v>
      </c>
      <c r="E41" s="1979">
        <v>0</v>
      </c>
      <c r="F41" s="1035">
        <v>4122.848</v>
      </c>
      <c r="G41" s="1035">
        <v>0</v>
      </c>
      <c r="H41" s="1864">
        <v>0</v>
      </c>
      <c r="I41" s="1552">
        <v>363.60300000000001</v>
      </c>
      <c r="J41" s="1812">
        <v>30611.114154485331</v>
      </c>
      <c r="K41" s="911">
        <v>3224</v>
      </c>
    </row>
    <row r="42" spans="1:11" ht="12.75" customHeight="1" x14ac:dyDescent="0.2">
      <c r="A42" s="3" t="s">
        <v>916</v>
      </c>
      <c r="B42" s="1730">
        <v>13195.828286188002</v>
      </c>
      <c r="C42" s="1203">
        <f t="shared" si="0"/>
        <v>99457.570323482258</v>
      </c>
      <c r="D42" s="1456">
        <v>42022.733</v>
      </c>
      <c r="E42" s="1979">
        <v>1587.6817599999999</v>
      </c>
      <c r="F42" s="1035">
        <v>8007.3469999999998</v>
      </c>
      <c r="G42" s="1035">
        <v>0</v>
      </c>
      <c r="H42" s="1864">
        <v>1740.5644299999999</v>
      </c>
      <c r="I42" s="1552">
        <v>931.47799999999995</v>
      </c>
      <c r="J42" s="1812">
        <v>45167.766133482255</v>
      </c>
      <c r="K42" s="911">
        <v>3541</v>
      </c>
    </row>
    <row r="43" spans="1:11" ht="12.75" customHeight="1" x14ac:dyDescent="0.2">
      <c r="A43" s="3" t="s">
        <v>917</v>
      </c>
      <c r="B43" s="1730">
        <v>1521.9856821100998</v>
      </c>
      <c r="C43" s="1203">
        <f t="shared" si="0"/>
        <v>11936.532656196166</v>
      </c>
      <c r="D43" s="1456">
        <v>6325.0820000000003</v>
      </c>
      <c r="E43" s="1979">
        <v>0</v>
      </c>
      <c r="F43" s="1035">
        <v>291.11799999999999</v>
      </c>
      <c r="G43" s="1035">
        <v>0</v>
      </c>
      <c r="H43" s="1864">
        <v>0</v>
      </c>
      <c r="I43" s="1552">
        <v>14.906000000000001</v>
      </c>
      <c r="J43" s="1812">
        <v>5305.4266561961658</v>
      </c>
      <c r="K43" s="911">
        <v>521</v>
      </c>
    </row>
    <row r="44" spans="1:11" ht="12.75" customHeight="1" x14ac:dyDescent="0.2">
      <c r="A44" s="3" t="s">
        <v>360</v>
      </c>
      <c r="B44" s="1730">
        <v>30375.34122817</v>
      </c>
      <c r="C44" s="1203">
        <f t="shared" si="0"/>
        <v>177401.82499550644</v>
      </c>
      <c r="D44" s="1456">
        <v>103434.19100000001</v>
      </c>
      <c r="E44" s="1979">
        <v>0</v>
      </c>
      <c r="F44" s="1035">
        <v>13069.716</v>
      </c>
      <c r="G44" s="1035">
        <v>0</v>
      </c>
      <c r="H44" s="1864">
        <v>0</v>
      </c>
      <c r="I44" s="1552">
        <v>2229.42</v>
      </c>
      <c r="J44" s="1812">
        <v>58668.497995506434</v>
      </c>
      <c r="K44" s="911">
        <v>8511</v>
      </c>
    </row>
    <row r="45" spans="1:11" ht="12.75" customHeight="1" x14ac:dyDescent="0.2">
      <c r="A45" s="3" t="s">
        <v>918</v>
      </c>
      <c r="B45" s="1730">
        <v>284.34365108029994</v>
      </c>
      <c r="C45" s="1203">
        <f t="shared" si="0"/>
        <v>2269.6111187799961</v>
      </c>
      <c r="D45" s="1456">
        <v>871.74400000000003</v>
      </c>
      <c r="E45" s="1979">
        <v>0</v>
      </c>
      <c r="F45" s="1035">
        <v>0</v>
      </c>
      <c r="G45" s="1035">
        <v>0</v>
      </c>
      <c r="H45" s="1864">
        <v>0</v>
      </c>
      <c r="I45" s="1552">
        <v>23.215</v>
      </c>
      <c r="J45" s="1812">
        <v>1374.6521187799963</v>
      </c>
      <c r="K45" s="911">
        <v>126</v>
      </c>
    </row>
    <row r="46" spans="1:11" ht="12.75" customHeight="1" x14ac:dyDescent="0.2">
      <c r="A46" s="3" t="s">
        <v>201</v>
      </c>
      <c r="B46" s="1730">
        <v>1113.0900364300001</v>
      </c>
      <c r="C46" s="1203">
        <f t="shared" si="0"/>
        <v>8416.8827144965817</v>
      </c>
      <c r="D46" s="1456">
        <v>4425.683</v>
      </c>
      <c r="E46" s="1979">
        <v>0</v>
      </c>
      <c r="F46" s="1035">
        <v>109.506</v>
      </c>
      <c r="G46" s="1035">
        <v>0</v>
      </c>
      <c r="H46" s="1864">
        <v>0</v>
      </c>
      <c r="I46" s="1552">
        <v>48.179000000000002</v>
      </c>
      <c r="J46" s="1812">
        <v>3833.5147144965813</v>
      </c>
      <c r="K46" s="911">
        <v>402</v>
      </c>
    </row>
    <row r="47" spans="1:11" ht="12.75" customHeight="1" x14ac:dyDescent="0.2">
      <c r="A47" s="3" t="s">
        <v>919</v>
      </c>
      <c r="B47" s="1730">
        <v>5791.0874768089989</v>
      </c>
      <c r="C47" s="1203">
        <f t="shared" si="0"/>
        <v>33127.803015796169</v>
      </c>
      <c r="D47" s="1456">
        <v>20554.268</v>
      </c>
      <c r="E47" s="1979">
        <v>0</v>
      </c>
      <c r="F47" s="1035">
        <v>1332.298</v>
      </c>
      <c r="G47" s="1035">
        <v>0</v>
      </c>
      <c r="H47" s="1864">
        <v>0</v>
      </c>
      <c r="I47" s="1552">
        <v>276.86399999999998</v>
      </c>
      <c r="J47" s="1812">
        <v>10964.373015796169</v>
      </c>
      <c r="K47" s="911">
        <v>1490</v>
      </c>
    </row>
    <row r="48" spans="1:11" ht="12.75" customHeight="1" x14ac:dyDescent="0.2">
      <c r="A48" s="3" t="s">
        <v>920</v>
      </c>
      <c r="B48" s="1730">
        <v>1764.2844819595998</v>
      </c>
      <c r="C48" s="1203">
        <f t="shared" si="0"/>
        <v>7581.1245891983581</v>
      </c>
      <c r="D48" s="1456">
        <v>4344.8980000000001</v>
      </c>
      <c r="E48" s="1979">
        <v>0</v>
      </c>
      <c r="F48" s="1035">
        <v>210.55500000000001</v>
      </c>
      <c r="G48" s="1035">
        <v>0</v>
      </c>
      <c r="H48" s="1864">
        <v>0</v>
      </c>
      <c r="I48" s="1552">
        <v>125.556</v>
      </c>
      <c r="J48" s="1812">
        <v>2900.1155891983585</v>
      </c>
      <c r="K48" s="911">
        <v>437</v>
      </c>
    </row>
    <row r="49" spans="1:11" ht="12.75" customHeight="1" x14ac:dyDescent="0.2">
      <c r="A49" s="3" t="s">
        <v>921</v>
      </c>
      <c r="B49" s="1730">
        <v>6964.7747260889992</v>
      </c>
      <c r="C49" s="1203">
        <f t="shared" si="0"/>
        <v>50988.43116391317</v>
      </c>
      <c r="D49" s="1456">
        <v>24785.564999999999</v>
      </c>
      <c r="E49" s="1979">
        <v>0</v>
      </c>
      <c r="F49" s="1035">
        <v>2910.6579999999999</v>
      </c>
      <c r="G49" s="1035">
        <v>0</v>
      </c>
      <c r="H49" s="1864">
        <v>0</v>
      </c>
      <c r="I49" s="1552">
        <v>422.053</v>
      </c>
      <c r="J49" s="1812">
        <v>22870.155163913172</v>
      </c>
      <c r="K49" s="911">
        <v>2078</v>
      </c>
    </row>
    <row r="50" spans="1:11" ht="12.75" customHeight="1" x14ac:dyDescent="0.2">
      <c r="A50" s="3" t="s">
        <v>584</v>
      </c>
      <c r="B50" s="1730">
        <v>10300.441424783001</v>
      </c>
      <c r="C50" s="1203">
        <f t="shared" si="0"/>
        <v>66200.167437371725</v>
      </c>
      <c r="D50" s="1456">
        <v>30753.936000000002</v>
      </c>
      <c r="E50" s="1979">
        <v>0</v>
      </c>
      <c r="F50" s="1035">
        <v>3873.971</v>
      </c>
      <c r="G50" s="1035">
        <v>0</v>
      </c>
      <c r="H50" s="1864">
        <v>0</v>
      </c>
      <c r="I50" s="1552">
        <v>698.245</v>
      </c>
      <c r="J50" s="1812">
        <v>30874.015437371723</v>
      </c>
      <c r="K50" s="911">
        <v>2650</v>
      </c>
    </row>
    <row r="51" spans="1:11" ht="12.75" customHeight="1" x14ac:dyDescent="0.2">
      <c r="A51" s="3" t="s">
        <v>922</v>
      </c>
      <c r="B51" s="1730">
        <v>501.29753530400001</v>
      </c>
      <c r="C51" s="1203">
        <f t="shared" si="0"/>
        <v>4224.6180370818201</v>
      </c>
      <c r="D51" s="1456">
        <v>2519.7049999999999</v>
      </c>
      <c r="E51" s="1979">
        <v>0</v>
      </c>
      <c r="F51" s="1035">
        <v>71.638000000000005</v>
      </c>
      <c r="G51" s="1035">
        <v>0</v>
      </c>
      <c r="H51" s="1864">
        <v>0</v>
      </c>
      <c r="I51" s="1552">
        <v>21.16</v>
      </c>
      <c r="J51" s="1812">
        <v>1612.11503708182</v>
      </c>
      <c r="K51" s="911">
        <v>166</v>
      </c>
    </row>
    <row r="52" spans="1:11" ht="12.75" customHeight="1" x14ac:dyDescent="0.2">
      <c r="A52" s="3" t="s">
        <v>923</v>
      </c>
      <c r="B52" s="1730">
        <v>986.7286075548999</v>
      </c>
      <c r="C52" s="1203">
        <f t="shared" si="0"/>
        <v>8856.521887722356</v>
      </c>
      <c r="D52" s="1456">
        <v>4624.4350000000004</v>
      </c>
      <c r="E52" s="1979">
        <v>0</v>
      </c>
      <c r="F52" s="1035">
        <v>120.40300000000001</v>
      </c>
      <c r="G52" s="1035">
        <v>0</v>
      </c>
      <c r="H52" s="1864">
        <v>0</v>
      </c>
      <c r="I52" s="1552">
        <v>44.33</v>
      </c>
      <c r="J52" s="1812">
        <v>4067.3538877223559</v>
      </c>
      <c r="K52" s="911">
        <v>348</v>
      </c>
    </row>
    <row r="53" spans="1:11" ht="12.75" customHeight="1" x14ac:dyDescent="0.2">
      <c r="A53" s="3" t="s">
        <v>924</v>
      </c>
      <c r="B53" s="1730">
        <v>46313.185324254999</v>
      </c>
      <c r="C53" s="1203">
        <f t="shared" si="0"/>
        <v>288739.12483994337</v>
      </c>
      <c r="D53" s="1456">
        <v>166907.83600000001</v>
      </c>
      <c r="E53" s="1979">
        <v>0</v>
      </c>
      <c r="F53" s="1035">
        <v>19915.196</v>
      </c>
      <c r="G53" s="1035">
        <v>0</v>
      </c>
      <c r="H53" s="1864">
        <v>0</v>
      </c>
      <c r="I53" s="1552">
        <v>3206.07</v>
      </c>
      <c r="J53" s="1812">
        <v>98710.022839943354</v>
      </c>
      <c r="K53" s="911">
        <v>9633</v>
      </c>
    </row>
    <row r="54" spans="1:11" ht="12.75" customHeight="1" x14ac:dyDescent="0.2">
      <c r="A54" s="3" t="s">
        <v>925</v>
      </c>
      <c r="B54" s="1730">
        <v>2330.3714922656995</v>
      </c>
      <c r="C54" s="1203">
        <f t="shared" si="0"/>
        <v>15167.910343064703</v>
      </c>
      <c r="D54" s="1456">
        <v>8900.8029999999999</v>
      </c>
      <c r="E54" s="1979">
        <v>0</v>
      </c>
      <c r="F54" s="1035">
        <v>357.53399999999999</v>
      </c>
      <c r="G54" s="1035">
        <v>0</v>
      </c>
      <c r="H54" s="1864">
        <v>0</v>
      </c>
      <c r="I54" s="1552">
        <v>156.721</v>
      </c>
      <c r="J54" s="1812">
        <v>5752.8523430647037</v>
      </c>
      <c r="K54" s="911">
        <v>677</v>
      </c>
    </row>
    <row r="55" spans="1:11" ht="12.75" customHeight="1" x14ac:dyDescent="0.2">
      <c r="A55" s="3" t="s">
        <v>926</v>
      </c>
      <c r="B55" s="1730">
        <v>6108.0303831769997</v>
      </c>
      <c r="C55" s="1203">
        <f t="shared" si="0"/>
        <v>56623.831384156729</v>
      </c>
      <c r="D55" s="1456">
        <v>31687.955000000002</v>
      </c>
      <c r="E55" s="1979">
        <v>0</v>
      </c>
      <c r="F55" s="1035">
        <v>3257.643</v>
      </c>
      <c r="G55" s="1035">
        <v>0</v>
      </c>
      <c r="H55" s="1864">
        <v>0</v>
      </c>
      <c r="I55" s="1552">
        <v>333.51799999999997</v>
      </c>
      <c r="J55" s="1812">
        <v>21344.715384156738</v>
      </c>
      <c r="K55" s="911">
        <v>2320</v>
      </c>
    </row>
    <row r="56" spans="1:11" ht="12.75" customHeight="1" x14ac:dyDescent="0.2">
      <c r="A56" s="3" t="s">
        <v>589</v>
      </c>
      <c r="B56" s="1730">
        <v>2421.2591739390996</v>
      </c>
      <c r="C56" s="1203">
        <f t="shared" si="0"/>
        <v>13483.039143583363</v>
      </c>
      <c r="D56" s="1456">
        <v>7825.4639999999999</v>
      </c>
      <c r="E56" s="1979">
        <v>0</v>
      </c>
      <c r="F56" s="1035">
        <v>618.13400000000001</v>
      </c>
      <c r="G56" s="1035">
        <v>0</v>
      </c>
      <c r="H56" s="1864">
        <v>0</v>
      </c>
      <c r="I56" s="1552">
        <v>71.31</v>
      </c>
      <c r="J56" s="1812">
        <v>4968.1311435833632</v>
      </c>
      <c r="K56" s="911">
        <v>646</v>
      </c>
    </row>
    <row r="57" spans="1:11" ht="12.75" customHeight="1" x14ac:dyDescent="0.2">
      <c r="A57" s="3" t="s">
        <v>927</v>
      </c>
      <c r="B57" s="1730">
        <v>2912.515713885</v>
      </c>
      <c r="C57" s="1203">
        <f t="shared" si="0"/>
        <v>17720.742519712985</v>
      </c>
      <c r="D57" s="1456">
        <v>10611.416999999999</v>
      </c>
      <c r="E57" s="1979">
        <v>0</v>
      </c>
      <c r="F57" s="1035">
        <v>1817.577</v>
      </c>
      <c r="G57" s="1035">
        <v>0</v>
      </c>
      <c r="H57" s="1864">
        <v>0</v>
      </c>
      <c r="I57" s="1552">
        <v>74.105000000000004</v>
      </c>
      <c r="J57" s="1812">
        <v>5217.6435197129877</v>
      </c>
      <c r="K57" s="911">
        <v>763</v>
      </c>
    </row>
    <row r="58" spans="1:11" ht="12.75" customHeight="1" x14ac:dyDescent="0.2">
      <c r="A58" s="3" t="s">
        <v>928</v>
      </c>
      <c r="B58" s="1730">
        <v>2145.5077169512997</v>
      </c>
      <c r="C58" s="1203">
        <f t="shared" si="0"/>
        <v>21333.724920028111</v>
      </c>
      <c r="D58" s="1456">
        <v>9399.5069999999996</v>
      </c>
      <c r="E58" s="1979">
        <v>0</v>
      </c>
      <c r="F58" s="1035">
        <v>109.315</v>
      </c>
      <c r="G58" s="1035">
        <v>0</v>
      </c>
      <c r="H58" s="1864">
        <v>0</v>
      </c>
      <c r="I58" s="1552">
        <v>100.33199999999999</v>
      </c>
      <c r="J58" s="1812">
        <v>11724.570920028111</v>
      </c>
      <c r="K58" s="911">
        <v>1032</v>
      </c>
    </row>
    <row r="59" spans="1:11" ht="12.75" customHeight="1" x14ac:dyDescent="0.2">
      <c r="A59" s="3" t="s">
        <v>929</v>
      </c>
      <c r="B59" s="1730">
        <v>4993.1338046049996</v>
      </c>
      <c r="C59" s="1203">
        <f t="shared" si="0"/>
        <v>40225.836545075967</v>
      </c>
      <c r="D59" s="1456">
        <v>20520</v>
      </c>
      <c r="E59" s="1979">
        <v>0</v>
      </c>
      <c r="F59" s="1035">
        <v>2076.25</v>
      </c>
      <c r="G59" s="1035">
        <v>0</v>
      </c>
      <c r="H59" s="1864">
        <v>0</v>
      </c>
      <c r="I59" s="1552">
        <v>550.33900000000006</v>
      </c>
      <c r="J59" s="1812">
        <v>17079.247545075967</v>
      </c>
      <c r="K59" s="911">
        <v>1705</v>
      </c>
    </row>
    <row r="60" spans="1:11" ht="12.75" customHeight="1" x14ac:dyDescent="0.2">
      <c r="A60" s="3" t="s">
        <v>930</v>
      </c>
      <c r="B60" s="1730">
        <v>1051.2890675790002</v>
      </c>
      <c r="C60" s="1203">
        <f t="shared" si="0"/>
        <v>7979.818313822183</v>
      </c>
      <c r="D60" s="1456">
        <v>4038.9659999999999</v>
      </c>
      <c r="E60" s="1979">
        <v>0</v>
      </c>
      <c r="F60" s="1035">
        <v>149.51599999999999</v>
      </c>
      <c r="G60" s="1035">
        <v>0</v>
      </c>
      <c r="H60" s="1864">
        <v>0</v>
      </c>
      <c r="I60" s="1552">
        <v>11.457000000000001</v>
      </c>
      <c r="J60" s="1812">
        <v>3779.8793138221831</v>
      </c>
      <c r="K60" s="911">
        <v>396</v>
      </c>
    </row>
    <row r="61" spans="1:11" ht="12.75" customHeight="1" x14ac:dyDescent="0.2">
      <c r="A61" s="3" t="s">
        <v>97</v>
      </c>
      <c r="B61" s="1730">
        <v>10802.843921268</v>
      </c>
      <c r="C61" s="1203">
        <f t="shared" si="0"/>
        <v>61457.352474472013</v>
      </c>
      <c r="D61" s="1456">
        <v>30374.530999999999</v>
      </c>
      <c r="E61" s="1979">
        <v>0</v>
      </c>
      <c r="F61" s="1035">
        <v>3701.2620000000002</v>
      </c>
      <c r="G61" s="1035">
        <v>0</v>
      </c>
      <c r="H61" s="1864">
        <v>0</v>
      </c>
      <c r="I61" s="1552">
        <v>537.11099999999999</v>
      </c>
      <c r="J61" s="1812">
        <v>26844.448474472018</v>
      </c>
      <c r="K61" s="911">
        <v>2509</v>
      </c>
    </row>
    <row r="62" spans="1:11" ht="12.75" customHeight="1" x14ac:dyDescent="0.2">
      <c r="A62" s="3" t="s">
        <v>931</v>
      </c>
      <c r="B62" s="1730">
        <v>4329.0944732100006</v>
      </c>
      <c r="C62" s="1203">
        <f t="shared" si="0"/>
        <v>27266.526242454973</v>
      </c>
      <c r="D62" s="1456">
        <v>16802.992999999999</v>
      </c>
      <c r="E62" s="1979">
        <v>0</v>
      </c>
      <c r="F62" s="1035">
        <v>1104.1759999999999</v>
      </c>
      <c r="G62" s="1035">
        <v>0</v>
      </c>
      <c r="H62" s="1864">
        <v>0</v>
      </c>
      <c r="I62" s="1552">
        <v>335.786</v>
      </c>
      <c r="J62" s="1812">
        <v>9023.5712424549729</v>
      </c>
      <c r="K62" s="911">
        <v>1118</v>
      </c>
    </row>
    <row r="63" spans="1:11" ht="12.75" customHeight="1" x14ac:dyDescent="0.2">
      <c r="A63" s="3" t="s">
        <v>932</v>
      </c>
      <c r="B63" s="1730">
        <v>1006.4375547605001</v>
      </c>
      <c r="C63" s="1203">
        <f t="shared" si="0"/>
        <v>9323.9798519666256</v>
      </c>
      <c r="D63" s="1456">
        <v>5643.6620000000003</v>
      </c>
      <c r="E63" s="1979">
        <v>0</v>
      </c>
      <c r="F63" s="1035">
        <v>197.75200000000001</v>
      </c>
      <c r="G63" s="1035">
        <v>0</v>
      </c>
      <c r="H63" s="1864">
        <v>0</v>
      </c>
      <c r="I63" s="1552">
        <v>40.485999999999997</v>
      </c>
      <c r="J63" s="1812">
        <v>3442.0798519666241</v>
      </c>
      <c r="K63" s="911">
        <v>372</v>
      </c>
    </row>
    <row r="64" spans="1:11" ht="12.75" customHeight="1" x14ac:dyDescent="0.2">
      <c r="A64" s="3" t="s">
        <v>933</v>
      </c>
      <c r="B64" s="1730">
        <v>12419.195127034001</v>
      </c>
      <c r="C64" s="1203">
        <f t="shared" si="0"/>
        <v>74879.88411207615</v>
      </c>
      <c r="D64" s="1456">
        <v>45066.224999999999</v>
      </c>
      <c r="E64" s="1979">
        <v>0</v>
      </c>
      <c r="F64" s="1035">
        <v>3065.5709999999999</v>
      </c>
      <c r="G64" s="1035">
        <v>0</v>
      </c>
      <c r="H64" s="1864">
        <v>0</v>
      </c>
      <c r="I64" s="1552">
        <v>757.57600000000002</v>
      </c>
      <c r="J64" s="1812">
        <v>25990.512112076151</v>
      </c>
      <c r="K64" s="911">
        <v>3410</v>
      </c>
    </row>
    <row r="65" spans="1:13" ht="12.75" customHeight="1" x14ac:dyDescent="0.2">
      <c r="A65" s="3" t="s">
        <v>934</v>
      </c>
      <c r="B65" s="1730">
        <v>3619.1856544119996</v>
      </c>
      <c r="C65" s="1203">
        <f t="shared" si="0"/>
        <v>25842.338542657293</v>
      </c>
      <c r="D65" s="1456">
        <v>14904.297</v>
      </c>
      <c r="E65" s="1979">
        <v>0</v>
      </c>
      <c r="F65" s="1035">
        <v>778.221</v>
      </c>
      <c r="G65" s="1035">
        <v>0</v>
      </c>
      <c r="H65" s="1864">
        <v>0</v>
      </c>
      <c r="I65" s="1552">
        <v>421.35</v>
      </c>
      <c r="J65" s="1812">
        <v>9738.4705426572946</v>
      </c>
      <c r="K65" s="911">
        <v>1230</v>
      </c>
    </row>
    <row r="66" spans="1:13" ht="12.75" customHeight="1" x14ac:dyDescent="0.2">
      <c r="A66" s="3" t="s">
        <v>935</v>
      </c>
      <c r="B66" s="1730">
        <v>55657.704108669997</v>
      </c>
      <c r="C66" s="1203">
        <f t="shared" si="0"/>
        <v>327118.23881855462</v>
      </c>
      <c r="D66" s="1456">
        <v>183177.709</v>
      </c>
      <c r="E66" s="1979">
        <v>0</v>
      </c>
      <c r="F66" s="1035">
        <v>22559.682000000001</v>
      </c>
      <c r="G66" s="1035">
        <v>0</v>
      </c>
      <c r="H66" s="1864">
        <v>0</v>
      </c>
      <c r="I66" s="1552">
        <v>6725.5190000000002</v>
      </c>
      <c r="J66" s="1812">
        <v>114655.32881855461</v>
      </c>
      <c r="K66" s="911">
        <v>11623</v>
      </c>
      <c r="M66" s="16"/>
    </row>
    <row r="67" spans="1:13" ht="12.75" customHeight="1" x14ac:dyDescent="0.2">
      <c r="A67" s="3" t="s">
        <v>936</v>
      </c>
      <c r="B67" s="1730">
        <v>2002.4310374541001</v>
      </c>
      <c r="C67" s="1203">
        <f t="shared" si="0"/>
        <v>13853.506562155768</v>
      </c>
      <c r="D67" s="1456">
        <v>9462.009</v>
      </c>
      <c r="E67" s="1979">
        <v>0</v>
      </c>
      <c r="F67" s="1035">
        <v>376.12099999999998</v>
      </c>
      <c r="G67" s="1035">
        <v>0</v>
      </c>
      <c r="H67" s="1864">
        <v>0</v>
      </c>
      <c r="I67" s="1552">
        <v>177.08699999999999</v>
      </c>
      <c r="J67" s="1812">
        <v>3838.2895621557691</v>
      </c>
      <c r="K67" s="911">
        <v>577</v>
      </c>
    </row>
    <row r="68" spans="1:13" ht="12.75" customHeight="1" x14ac:dyDescent="0.2">
      <c r="A68" s="3" t="s">
        <v>937</v>
      </c>
      <c r="B68" s="1730">
        <v>2158.7950457480001</v>
      </c>
      <c r="C68" s="1203">
        <f t="shared" si="0"/>
        <v>16844.318003227469</v>
      </c>
      <c r="D68" s="1456">
        <v>8353.6759999999995</v>
      </c>
      <c r="E68" s="1979">
        <v>0</v>
      </c>
      <c r="F68" s="1035">
        <v>392.07799999999997</v>
      </c>
      <c r="G68" s="1035">
        <v>0</v>
      </c>
      <c r="H68" s="1864">
        <v>0</v>
      </c>
      <c r="I68" s="1552">
        <v>60.838999999999999</v>
      </c>
      <c r="J68" s="1812">
        <v>8037.7250032274696</v>
      </c>
      <c r="K68" s="911">
        <v>727</v>
      </c>
    </row>
    <row r="69" spans="1:13" ht="12.75" customHeight="1" x14ac:dyDescent="0.2">
      <c r="A69" s="3" t="s">
        <v>938</v>
      </c>
      <c r="B69" s="1730">
        <v>842.07645157620004</v>
      </c>
      <c r="C69" s="1203">
        <f t="shared" ref="C69:C86" si="1">SUM(D69:J69)</f>
        <v>9869.2782817584921</v>
      </c>
      <c r="D69" s="1456">
        <v>4309.1689999999999</v>
      </c>
      <c r="E69" s="1979">
        <v>0</v>
      </c>
      <c r="F69" s="1035">
        <v>107.48399999999999</v>
      </c>
      <c r="G69" s="1035">
        <v>0</v>
      </c>
      <c r="H69" s="1864">
        <v>0</v>
      </c>
      <c r="I69" s="1552">
        <v>11.481999999999999</v>
      </c>
      <c r="J69" s="1812">
        <v>5441.143281758491</v>
      </c>
      <c r="K69" s="911">
        <v>408</v>
      </c>
    </row>
    <row r="70" spans="1:13" ht="12.75" customHeight="1" x14ac:dyDescent="0.2">
      <c r="A70" s="3" t="s">
        <v>397</v>
      </c>
      <c r="B70" s="1730">
        <v>1953.7240581049</v>
      </c>
      <c r="C70" s="1203">
        <f t="shared" si="1"/>
        <v>14134.845664353965</v>
      </c>
      <c r="D70" s="1456">
        <v>7980.9589999999998</v>
      </c>
      <c r="E70" s="1979">
        <v>0</v>
      </c>
      <c r="F70" s="1035">
        <v>526.79700000000003</v>
      </c>
      <c r="G70" s="1035">
        <v>0</v>
      </c>
      <c r="H70" s="1864">
        <v>0</v>
      </c>
      <c r="I70" s="1552">
        <v>42.448</v>
      </c>
      <c r="J70" s="1812">
        <v>5584.6416643539642</v>
      </c>
      <c r="K70" s="911">
        <v>578</v>
      </c>
    </row>
    <row r="71" spans="1:13" ht="12.75" customHeight="1" x14ac:dyDescent="0.2">
      <c r="A71" s="3" t="s">
        <v>939</v>
      </c>
      <c r="B71" s="1730">
        <v>920.84498709069999</v>
      </c>
      <c r="C71" s="1203">
        <f t="shared" si="1"/>
        <v>7270.763483099372</v>
      </c>
      <c r="D71" s="1456">
        <v>3411.3339999999998</v>
      </c>
      <c r="E71" s="1979">
        <v>0</v>
      </c>
      <c r="F71" s="1035">
        <v>23.321000000000002</v>
      </c>
      <c r="G71" s="1035">
        <v>0</v>
      </c>
      <c r="H71" s="1864">
        <v>0</v>
      </c>
      <c r="I71" s="1552">
        <v>23.234999999999999</v>
      </c>
      <c r="J71" s="1812">
        <v>3812.8734830993722</v>
      </c>
      <c r="K71" s="911">
        <v>343</v>
      </c>
    </row>
    <row r="72" spans="1:13" ht="12.75" customHeight="1" x14ac:dyDescent="0.2">
      <c r="A72" s="3" t="s">
        <v>940</v>
      </c>
      <c r="B72" s="1730">
        <v>2160.7214861275002</v>
      </c>
      <c r="C72" s="1203">
        <f t="shared" si="1"/>
        <v>15642.701978786856</v>
      </c>
      <c r="D72" s="1456">
        <v>8954.9140000000007</v>
      </c>
      <c r="E72" s="1979">
        <v>0</v>
      </c>
      <c r="F72" s="1035">
        <v>475.03800000000001</v>
      </c>
      <c r="G72" s="1035">
        <v>0</v>
      </c>
      <c r="H72" s="1864">
        <v>0</v>
      </c>
      <c r="I72" s="1552">
        <v>14.468999999999999</v>
      </c>
      <c r="J72" s="1812">
        <v>6198.2809787868555</v>
      </c>
      <c r="K72" s="911">
        <v>738</v>
      </c>
    </row>
    <row r="73" spans="1:13" ht="12.75" customHeight="1" x14ac:dyDescent="0.2">
      <c r="A73" s="3" t="s">
        <v>737</v>
      </c>
      <c r="B73" s="1730">
        <v>13220.824802564002</v>
      </c>
      <c r="C73" s="1203">
        <f t="shared" si="1"/>
        <v>67368.971702720621</v>
      </c>
      <c r="D73" s="1456">
        <v>40502.302000000003</v>
      </c>
      <c r="E73" s="1979">
        <v>0</v>
      </c>
      <c r="F73" s="1035">
        <v>5444.6959999999999</v>
      </c>
      <c r="G73" s="1035">
        <v>0</v>
      </c>
      <c r="H73" s="1864">
        <v>0</v>
      </c>
      <c r="I73" s="1552">
        <v>885.72699999999998</v>
      </c>
      <c r="J73" s="1812">
        <v>20536.246702720618</v>
      </c>
      <c r="K73" s="911">
        <v>3331</v>
      </c>
    </row>
    <row r="74" spans="1:13" ht="12.75" customHeight="1" x14ac:dyDescent="0.2">
      <c r="A74" s="3" t="s">
        <v>941</v>
      </c>
      <c r="B74" s="1730">
        <v>1301.479108626</v>
      </c>
      <c r="C74" s="1203">
        <f t="shared" si="1"/>
        <v>10429.254750440314</v>
      </c>
      <c r="D74" s="1456">
        <v>5427.8649999999998</v>
      </c>
      <c r="E74" s="1979">
        <v>0</v>
      </c>
      <c r="F74" s="1035">
        <v>131.256</v>
      </c>
      <c r="G74" s="1035">
        <v>0</v>
      </c>
      <c r="H74" s="1864">
        <v>0</v>
      </c>
      <c r="I74" s="1552">
        <v>30.292999999999999</v>
      </c>
      <c r="J74" s="1812">
        <v>4839.840750440314</v>
      </c>
      <c r="K74" s="911">
        <v>526</v>
      </c>
    </row>
    <row r="75" spans="1:13" ht="12.75" customHeight="1" x14ac:dyDescent="0.2">
      <c r="A75" s="3" t="s">
        <v>942</v>
      </c>
      <c r="B75" s="1730">
        <v>2694.2777811891001</v>
      </c>
      <c r="C75" s="1203">
        <f t="shared" si="1"/>
        <v>19271.09314562699</v>
      </c>
      <c r="D75" s="1456">
        <v>11500.546</v>
      </c>
      <c r="E75" s="1979">
        <v>0</v>
      </c>
      <c r="F75" s="1035">
        <v>502.82499999999999</v>
      </c>
      <c r="G75" s="1035">
        <v>0</v>
      </c>
      <c r="H75" s="1864">
        <v>0</v>
      </c>
      <c r="I75" s="1552">
        <v>98.034000000000006</v>
      </c>
      <c r="J75" s="1812">
        <v>7169.6881456269875</v>
      </c>
      <c r="K75" s="911">
        <v>855</v>
      </c>
    </row>
    <row r="76" spans="1:13" ht="12.75" customHeight="1" x14ac:dyDescent="0.2">
      <c r="A76" s="3" t="s">
        <v>943</v>
      </c>
      <c r="B76" s="1730">
        <v>13052.584615740003</v>
      </c>
      <c r="C76" s="1203">
        <f t="shared" si="1"/>
        <v>107155.04802292536</v>
      </c>
      <c r="D76" s="1456">
        <v>48388.226000000002</v>
      </c>
      <c r="E76" s="1979">
        <v>8</v>
      </c>
      <c r="F76" s="1035">
        <v>2839.6930000000002</v>
      </c>
      <c r="G76" s="1035">
        <v>0</v>
      </c>
      <c r="H76" s="1864">
        <v>1808.8554300000001</v>
      </c>
      <c r="I76" s="1552">
        <v>476.44600000000003</v>
      </c>
      <c r="J76" s="1812">
        <v>53633.82759292535</v>
      </c>
      <c r="K76" s="911">
        <v>4414</v>
      </c>
    </row>
    <row r="77" spans="1:13" ht="12.75" customHeight="1" x14ac:dyDescent="0.2">
      <c r="A77" s="3" t="s">
        <v>1616</v>
      </c>
      <c r="B77" s="1730">
        <v>12315.229821957</v>
      </c>
      <c r="C77" s="1203">
        <f t="shared" si="1"/>
        <v>69481.964342321255</v>
      </c>
      <c r="D77" s="1456">
        <v>44444.1</v>
      </c>
      <c r="E77" s="1979">
        <v>0</v>
      </c>
      <c r="F77" s="1035">
        <v>3664.3710000000001</v>
      </c>
      <c r="G77" s="1035">
        <v>0</v>
      </c>
      <c r="H77" s="1864">
        <v>0</v>
      </c>
      <c r="I77" s="1552">
        <v>660.73500000000001</v>
      </c>
      <c r="J77" s="1812">
        <v>20712.758342321256</v>
      </c>
      <c r="K77" s="911">
        <v>3441</v>
      </c>
    </row>
    <row r="78" spans="1:13" ht="12.75" customHeight="1" x14ac:dyDescent="0.2">
      <c r="A78" s="3" t="s">
        <v>1565</v>
      </c>
      <c r="B78" s="1730">
        <v>3698.389284199</v>
      </c>
      <c r="C78" s="1203">
        <f t="shared" si="1"/>
        <v>23136.702097512512</v>
      </c>
      <c r="D78" s="1456">
        <v>12188.395</v>
      </c>
      <c r="E78" s="1979">
        <v>0</v>
      </c>
      <c r="F78" s="1035">
        <v>578.82600000000002</v>
      </c>
      <c r="G78" s="1035">
        <v>0</v>
      </c>
      <c r="H78" s="1864">
        <v>0</v>
      </c>
      <c r="I78" s="1552">
        <v>352.96699999999998</v>
      </c>
      <c r="J78" s="1812">
        <v>10016.514097512512</v>
      </c>
      <c r="K78" s="911">
        <v>1007</v>
      </c>
    </row>
    <row r="79" spans="1:13" ht="12.75" customHeight="1" x14ac:dyDescent="0.2">
      <c r="A79" s="3" t="s">
        <v>944</v>
      </c>
      <c r="B79" s="1730">
        <v>2746.0676182550001</v>
      </c>
      <c r="C79" s="1203">
        <f t="shared" si="1"/>
        <v>19055.325127354889</v>
      </c>
      <c r="D79" s="1456">
        <v>10132.067999999999</v>
      </c>
      <c r="E79" s="1979">
        <v>0</v>
      </c>
      <c r="F79" s="1035">
        <v>456.63400000000001</v>
      </c>
      <c r="G79" s="1035">
        <v>0</v>
      </c>
      <c r="H79" s="1864">
        <v>0</v>
      </c>
      <c r="I79" s="1552">
        <v>245.77500000000001</v>
      </c>
      <c r="J79" s="1812">
        <v>8220.8481273548896</v>
      </c>
      <c r="K79" s="911">
        <v>1036</v>
      </c>
    </row>
    <row r="80" spans="1:13" ht="12.75" customHeight="1" x14ac:dyDescent="0.2">
      <c r="A80" s="3" t="s">
        <v>945</v>
      </c>
      <c r="B80" s="1730">
        <v>719.69726468099998</v>
      </c>
      <c r="C80" s="1203">
        <f t="shared" si="1"/>
        <v>10057.067025551998</v>
      </c>
      <c r="D80" s="1456">
        <v>4805.5159999999996</v>
      </c>
      <c r="E80" s="1979">
        <v>0</v>
      </c>
      <c r="F80" s="1035">
        <v>20.353999999999999</v>
      </c>
      <c r="G80" s="1035">
        <v>0</v>
      </c>
      <c r="H80" s="1864">
        <v>0</v>
      </c>
      <c r="I80" s="1552">
        <v>5.7030000000000003</v>
      </c>
      <c r="J80" s="1812">
        <v>5225.4940255519969</v>
      </c>
      <c r="K80" s="911">
        <v>381</v>
      </c>
    </row>
    <row r="81" spans="1:11" ht="12.75" customHeight="1" x14ac:dyDescent="0.2">
      <c r="A81" s="3" t="s">
        <v>946</v>
      </c>
      <c r="B81" s="1730">
        <v>4634.3869261030004</v>
      </c>
      <c r="C81" s="1203">
        <f t="shared" si="1"/>
        <v>29753.98597795987</v>
      </c>
      <c r="D81" s="1456">
        <v>17811.864000000001</v>
      </c>
      <c r="E81" s="1979">
        <v>0</v>
      </c>
      <c r="F81" s="1035">
        <v>1437.3219999999999</v>
      </c>
      <c r="G81" s="1035">
        <v>0</v>
      </c>
      <c r="H81" s="1864">
        <v>0</v>
      </c>
      <c r="I81" s="1552">
        <v>251.065</v>
      </c>
      <c r="J81" s="1812">
        <v>10253.73497795987</v>
      </c>
      <c r="K81" s="911">
        <v>1200</v>
      </c>
    </row>
    <row r="82" spans="1:11" ht="12.75" customHeight="1" x14ac:dyDescent="0.2">
      <c r="A82" s="3" t="s">
        <v>947</v>
      </c>
      <c r="B82" s="1730">
        <v>3815.9861713545997</v>
      </c>
      <c r="C82" s="1203">
        <f t="shared" si="1"/>
        <v>32379.134768162374</v>
      </c>
      <c r="D82" s="1456">
        <v>17167.589</v>
      </c>
      <c r="E82" s="1979">
        <v>0</v>
      </c>
      <c r="F82" s="1035">
        <v>628.51900000000001</v>
      </c>
      <c r="G82" s="1035">
        <v>0</v>
      </c>
      <c r="H82" s="1864">
        <v>0</v>
      </c>
      <c r="I82" s="1552">
        <v>180.66499999999999</v>
      </c>
      <c r="J82" s="1812">
        <v>14402.361768162371</v>
      </c>
      <c r="K82" s="911">
        <v>1308</v>
      </c>
    </row>
    <row r="83" spans="1:11" ht="12.75" customHeight="1" x14ac:dyDescent="0.2">
      <c r="A83" s="3" t="s">
        <v>180</v>
      </c>
      <c r="B83" s="1730">
        <v>4699.6476047569995</v>
      </c>
      <c r="C83" s="1203">
        <f t="shared" si="1"/>
        <v>32952.335069988359</v>
      </c>
      <c r="D83" s="1456">
        <v>18355.032999999999</v>
      </c>
      <c r="E83" s="1979">
        <v>0</v>
      </c>
      <c r="F83" s="1035">
        <v>1265.8009999999999</v>
      </c>
      <c r="G83" s="1035">
        <v>0</v>
      </c>
      <c r="H83" s="1864">
        <v>0</v>
      </c>
      <c r="I83" s="1552">
        <v>204.541</v>
      </c>
      <c r="J83" s="1812">
        <v>13126.960069988358</v>
      </c>
      <c r="K83" s="911">
        <v>1270</v>
      </c>
    </row>
    <row r="84" spans="1:11" ht="12.75" customHeight="1" x14ac:dyDescent="0.2">
      <c r="A84" s="3" t="s">
        <v>948</v>
      </c>
      <c r="B84" s="1730">
        <v>13508.440313783001</v>
      </c>
      <c r="C84" s="1203">
        <f t="shared" si="1"/>
        <v>145564.65884594782</v>
      </c>
      <c r="D84" s="1456">
        <v>43092.254000000001</v>
      </c>
      <c r="E84" s="1979">
        <v>7228.6682099999998</v>
      </c>
      <c r="F84" s="1035">
        <v>16058.058000000001</v>
      </c>
      <c r="G84" s="1035">
        <v>0</v>
      </c>
      <c r="H84" s="1864">
        <v>3852.4149500000003</v>
      </c>
      <c r="I84" s="1552">
        <v>1830.1110000000001</v>
      </c>
      <c r="J84" s="1812">
        <v>73503.152685947789</v>
      </c>
      <c r="K84" s="911">
        <v>3989</v>
      </c>
    </row>
    <row r="85" spans="1:11" ht="12.75" customHeight="1" x14ac:dyDescent="0.2">
      <c r="A85" s="3" t="s">
        <v>514</v>
      </c>
      <c r="B85" s="1730">
        <v>83400.942316590008</v>
      </c>
      <c r="C85" s="1203">
        <f t="shared" si="1"/>
        <v>685117.18014944473</v>
      </c>
      <c r="D85" s="1456">
        <v>276405.90000000002</v>
      </c>
      <c r="E85" s="1979">
        <v>3605.4756000000007</v>
      </c>
      <c r="F85" s="1035">
        <v>33939.392</v>
      </c>
      <c r="G85" s="1035">
        <v>0</v>
      </c>
      <c r="H85" s="1864">
        <v>41725.137549999999</v>
      </c>
      <c r="I85" s="1552">
        <v>5011.3729999999996</v>
      </c>
      <c r="J85" s="1812">
        <v>324429.9019994447</v>
      </c>
      <c r="K85" s="911">
        <v>23876</v>
      </c>
    </row>
    <row r="86" spans="1:11" ht="12.75" customHeight="1" x14ac:dyDescent="0.2">
      <c r="A86" s="3" t="s">
        <v>949</v>
      </c>
      <c r="B86" s="1730">
        <v>2582.1921741513997</v>
      </c>
      <c r="C86" s="1203">
        <f t="shared" si="1"/>
        <v>20870.867126804631</v>
      </c>
      <c r="D86" s="1456">
        <v>11524.798000000001</v>
      </c>
      <c r="E86" s="1979">
        <v>0</v>
      </c>
      <c r="F86" s="1035">
        <v>575.21900000000005</v>
      </c>
      <c r="G86" s="1035">
        <v>0</v>
      </c>
      <c r="H86" s="1864">
        <v>0</v>
      </c>
      <c r="I86" s="1552">
        <v>98.971999999999994</v>
      </c>
      <c r="J86" s="1812">
        <v>8671.8781268046296</v>
      </c>
      <c r="K86" s="911">
        <v>937</v>
      </c>
    </row>
    <row r="87" spans="1:11" ht="12.75" customHeight="1" x14ac:dyDescent="0.2">
      <c r="A87" s="434"/>
      <c r="B87" s="435"/>
      <c r="C87" s="1026"/>
      <c r="D87" s="1026"/>
      <c r="E87" s="1026"/>
      <c r="F87" s="1026"/>
      <c r="G87" s="1026"/>
      <c r="H87" s="1026"/>
      <c r="I87" s="1243"/>
      <c r="J87" s="1027"/>
      <c r="K87" s="739"/>
    </row>
    <row r="88" spans="1:11" ht="12.75" customHeight="1" x14ac:dyDescent="0.2">
      <c r="A88" s="436" t="s">
        <v>2065</v>
      </c>
      <c r="B88" s="437">
        <f>SUM(B4:B86)</f>
        <v>570662.29094221268</v>
      </c>
      <c r="C88" s="1036">
        <f t="shared" ref="C88:K88" si="2">SUM(C4:C86)</f>
        <v>4035413.4285371951</v>
      </c>
      <c r="D88" s="1036">
        <f t="shared" si="2"/>
        <v>2049343.3920000005</v>
      </c>
      <c r="E88" s="1036">
        <f t="shared" si="2"/>
        <v>12460.956829999999</v>
      </c>
      <c r="F88" s="1036">
        <f t="shared" si="2"/>
        <v>210600.614</v>
      </c>
      <c r="G88" s="1036">
        <f t="shared" si="2"/>
        <v>0</v>
      </c>
      <c r="H88" s="1036">
        <f t="shared" si="2"/>
        <v>51353.259969999999</v>
      </c>
      <c r="I88" s="1037">
        <f t="shared" si="2"/>
        <v>39205.634000000005</v>
      </c>
      <c r="J88" s="1038">
        <f t="shared" si="2"/>
        <v>1672449.5717371942</v>
      </c>
      <c r="K88" s="987">
        <f t="shared" si="2"/>
        <v>158946</v>
      </c>
    </row>
    <row r="89" spans="1:11" ht="12.75" customHeight="1" thickBot="1" x14ac:dyDescent="0.25">
      <c r="A89" s="434"/>
      <c r="B89" s="435"/>
      <c r="C89" s="1026"/>
      <c r="D89" s="1039"/>
      <c r="E89" s="1039"/>
      <c r="F89" s="1039"/>
      <c r="G89" s="1039"/>
      <c r="H89" s="1039"/>
      <c r="I89" s="1688"/>
      <c r="J89" s="1040"/>
      <c r="K89" s="739"/>
    </row>
    <row r="90" spans="1:11" ht="12.75" customHeight="1" x14ac:dyDescent="0.2">
      <c r="A90" s="158" t="s">
        <v>284</v>
      </c>
      <c r="B90" s="1734">
        <v>62168.090642026989</v>
      </c>
      <c r="C90" s="1765">
        <f>SUM(D90:J90)</f>
        <v>525390.64550269186</v>
      </c>
      <c r="D90" s="1457">
        <v>271601.67423596844</v>
      </c>
      <c r="E90" s="1781">
        <v>31.131259999999997</v>
      </c>
      <c r="F90" s="1024">
        <v>14606.290560919599</v>
      </c>
      <c r="G90" s="1024">
        <v>0</v>
      </c>
      <c r="H90" s="1781">
        <v>827.85347000000002</v>
      </c>
      <c r="I90" s="1465">
        <v>3573.4236273998458</v>
      </c>
      <c r="J90" s="1811">
        <v>234750.27234840405</v>
      </c>
      <c r="K90" s="1710">
        <v>23174</v>
      </c>
    </row>
    <row r="91" spans="1:11" ht="12.75" customHeight="1" x14ac:dyDescent="0.2">
      <c r="A91" s="107" t="s">
        <v>285</v>
      </c>
      <c r="B91" s="1733">
        <v>41872.995879489332</v>
      </c>
      <c r="C91" s="1203">
        <f t="shared" ref="C91:C103" si="3">SUM(D91:J91)</f>
        <v>247951.25748169326</v>
      </c>
      <c r="D91" s="1456">
        <v>146360.0150021514</v>
      </c>
      <c r="E91" s="1887">
        <v>0</v>
      </c>
      <c r="F91" s="1023">
        <v>13547.302740877691</v>
      </c>
      <c r="G91" s="1023">
        <v>0</v>
      </c>
      <c r="H91" s="1846">
        <v>0</v>
      </c>
      <c r="I91" s="1478">
        <v>2909.6192762972018</v>
      </c>
      <c r="J91" s="1812">
        <v>85134.320462366974</v>
      </c>
      <c r="K91" s="857">
        <v>11857</v>
      </c>
    </row>
    <row r="92" spans="1:11" ht="12.75" customHeight="1" x14ac:dyDescent="0.2">
      <c r="A92" s="107" t="s">
        <v>286</v>
      </c>
      <c r="B92" s="1733">
        <v>41405.080139330297</v>
      </c>
      <c r="C92" s="1203">
        <f t="shared" si="3"/>
        <v>293232.53813735879</v>
      </c>
      <c r="D92" s="1456">
        <v>147867.80000977244</v>
      </c>
      <c r="E92" s="1887">
        <v>0</v>
      </c>
      <c r="F92" s="1023">
        <v>14788.191032895602</v>
      </c>
      <c r="G92" s="1023">
        <v>0</v>
      </c>
      <c r="H92" s="1846">
        <v>1266.4892000000002</v>
      </c>
      <c r="I92" s="1478">
        <v>2794.957052646419</v>
      </c>
      <c r="J92" s="1812">
        <v>126515.10084204432</v>
      </c>
      <c r="K92" s="857">
        <v>11721</v>
      </c>
    </row>
    <row r="93" spans="1:11" ht="12.75" customHeight="1" x14ac:dyDescent="0.2">
      <c r="A93" s="107" t="s">
        <v>287</v>
      </c>
      <c r="B93" s="1733">
        <v>47696.468240852468</v>
      </c>
      <c r="C93" s="1203">
        <f t="shared" si="3"/>
        <v>342095.44767727057</v>
      </c>
      <c r="D93" s="1456">
        <v>191190.13102510438</v>
      </c>
      <c r="E93" s="1887">
        <v>8</v>
      </c>
      <c r="F93" s="1023">
        <v>14509.860971427104</v>
      </c>
      <c r="G93" s="1023">
        <v>0</v>
      </c>
      <c r="H93" s="1846">
        <v>0</v>
      </c>
      <c r="I93" s="1478">
        <v>2433.5303806181387</v>
      </c>
      <c r="J93" s="1812">
        <v>133953.92530012093</v>
      </c>
      <c r="K93" s="857">
        <v>14422</v>
      </c>
    </row>
    <row r="94" spans="1:11" ht="12.75" customHeight="1" x14ac:dyDescent="0.2">
      <c r="A94" s="107" t="s">
        <v>288</v>
      </c>
      <c r="B94" s="1733">
        <v>45799.45131428953</v>
      </c>
      <c r="C94" s="1203">
        <f t="shared" si="3"/>
        <v>323421.34296769835</v>
      </c>
      <c r="D94" s="1456">
        <v>172790.34888466742</v>
      </c>
      <c r="E94" s="1887">
        <v>0</v>
      </c>
      <c r="F94" s="1023">
        <v>12009.278862578974</v>
      </c>
      <c r="G94" s="1023">
        <v>0</v>
      </c>
      <c r="H94" s="1846">
        <v>1808.8554300000001</v>
      </c>
      <c r="I94" s="1478">
        <v>2358.3355087044583</v>
      </c>
      <c r="J94" s="1812">
        <v>134454.52428174755</v>
      </c>
      <c r="K94" s="857">
        <v>12463</v>
      </c>
    </row>
    <row r="95" spans="1:11" ht="12.75" customHeight="1" x14ac:dyDescent="0.2">
      <c r="A95" s="107" t="s">
        <v>289</v>
      </c>
      <c r="B95" s="1733">
        <v>42571.832112570584</v>
      </c>
      <c r="C95" s="1203">
        <f t="shared" si="3"/>
        <v>265553.36959057971</v>
      </c>
      <c r="D95" s="1456">
        <v>135852.43130466188</v>
      </c>
      <c r="E95" s="1887">
        <v>1587.6817599999999</v>
      </c>
      <c r="F95" s="1023">
        <v>15135.003209597468</v>
      </c>
      <c r="G95" s="1023">
        <v>0</v>
      </c>
      <c r="H95" s="1846">
        <v>1740.5644299999999</v>
      </c>
      <c r="I95" s="1478">
        <v>2891.3721254850466</v>
      </c>
      <c r="J95" s="1812">
        <v>108346.31676083533</v>
      </c>
      <c r="K95" s="857">
        <v>11457</v>
      </c>
    </row>
    <row r="96" spans="1:11" ht="12.75" customHeight="1" x14ac:dyDescent="0.2">
      <c r="A96" s="107" t="s">
        <v>290</v>
      </c>
      <c r="B96" s="1733">
        <v>46072.577115763139</v>
      </c>
      <c r="C96" s="1203">
        <f t="shared" si="3"/>
        <v>318062.08513817133</v>
      </c>
      <c r="D96" s="1456">
        <v>160511.72040538015</v>
      </c>
      <c r="E96" s="1887">
        <v>0</v>
      </c>
      <c r="F96" s="1023">
        <v>20766.470231517476</v>
      </c>
      <c r="G96" s="1023">
        <v>0</v>
      </c>
      <c r="H96" s="1846">
        <v>0</v>
      </c>
      <c r="I96" s="1478">
        <v>2822.5309596989673</v>
      </c>
      <c r="J96" s="1812">
        <v>133961.36354157477</v>
      </c>
      <c r="K96" s="857">
        <v>12588</v>
      </c>
    </row>
    <row r="97" spans="1:14" ht="12.75" customHeight="1" x14ac:dyDescent="0.2">
      <c r="A97" s="107" t="s">
        <v>291</v>
      </c>
      <c r="B97" s="1733">
        <v>35472.54277735488</v>
      </c>
      <c r="C97" s="1203">
        <f t="shared" si="3"/>
        <v>214080.19877347458</v>
      </c>
      <c r="D97" s="1456">
        <v>113461.69139021824</v>
      </c>
      <c r="E97" s="1887">
        <v>138.24945000000002</v>
      </c>
      <c r="F97" s="1023">
        <v>17554.161892833294</v>
      </c>
      <c r="G97" s="1023">
        <v>0</v>
      </c>
      <c r="H97" s="1846">
        <v>0</v>
      </c>
      <c r="I97" s="1478">
        <v>3410.8309567821607</v>
      </c>
      <c r="J97" s="1812">
        <v>79515.265083640872</v>
      </c>
      <c r="K97" s="857">
        <v>7799</v>
      </c>
    </row>
    <row r="98" spans="1:14" ht="12.75" customHeight="1" x14ac:dyDescent="0.2">
      <c r="A98" s="107" t="s">
        <v>292</v>
      </c>
      <c r="B98" s="1733">
        <v>37660.381078277263</v>
      </c>
      <c r="C98" s="1203">
        <f t="shared" si="3"/>
        <v>239514.88727063441</v>
      </c>
      <c r="D98" s="1456">
        <v>132588.84115922204</v>
      </c>
      <c r="E98" s="1887">
        <v>-12.590159999999999</v>
      </c>
      <c r="F98" s="1023">
        <v>15946.958260990948</v>
      </c>
      <c r="G98" s="1023">
        <v>0</v>
      </c>
      <c r="H98" s="1846">
        <v>0</v>
      </c>
      <c r="I98" s="1478">
        <v>3124.4608027663171</v>
      </c>
      <c r="J98" s="1812">
        <v>87867.217207655121</v>
      </c>
      <c r="K98" s="857">
        <v>7686</v>
      </c>
    </row>
    <row r="99" spans="1:14" ht="12.75" customHeight="1" x14ac:dyDescent="0.2">
      <c r="A99" s="107" t="s">
        <v>293</v>
      </c>
      <c r="B99" s="1733">
        <v>44355.793161328911</v>
      </c>
      <c r="C99" s="1203">
        <f t="shared" si="3"/>
        <v>266712.79131417733</v>
      </c>
      <c r="D99" s="1456">
        <v>162717.71476195951</v>
      </c>
      <c r="E99" s="1887">
        <v>0</v>
      </c>
      <c r="F99" s="1023">
        <v>14146.928089804014</v>
      </c>
      <c r="G99" s="1023">
        <v>0</v>
      </c>
      <c r="H99" s="1846">
        <v>0</v>
      </c>
      <c r="I99" s="1478">
        <v>2655.1003176926852</v>
      </c>
      <c r="J99" s="1812">
        <v>87193.048144721135</v>
      </c>
      <c r="K99" s="857">
        <v>11353</v>
      </c>
      <c r="M99" s="16"/>
    </row>
    <row r="100" spans="1:14" ht="12.75" customHeight="1" x14ac:dyDescent="0.2">
      <c r="A100" s="107" t="s">
        <v>294</v>
      </c>
      <c r="B100" s="1733">
        <v>32422.507221139607</v>
      </c>
      <c r="C100" s="1203">
        <f t="shared" si="3"/>
        <v>188675.11327195901</v>
      </c>
      <c r="D100" s="1456">
        <v>107001.17603831879</v>
      </c>
      <c r="E100" s="1887">
        <v>47.130160000000004</v>
      </c>
      <c r="F100" s="1023">
        <v>13162.371758668916</v>
      </c>
      <c r="G100" s="1023">
        <v>0</v>
      </c>
      <c r="H100" s="1846">
        <v>131.94494</v>
      </c>
      <c r="I100" s="1478">
        <v>3142.6699268500247</v>
      </c>
      <c r="J100" s="1812">
        <v>65189.82044812126</v>
      </c>
      <c r="K100" s="857">
        <v>6839</v>
      </c>
      <c r="M100" s="1768"/>
    </row>
    <row r="101" spans="1:14" ht="12.75" customHeight="1" x14ac:dyDescent="0.2">
      <c r="A101" s="107" t="s">
        <v>295</v>
      </c>
      <c r="B101" s="1733">
        <v>32279.294223133009</v>
      </c>
      <c r="C101" s="1203">
        <f t="shared" si="3"/>
        <v>259049.82142936689</v>
      </c>
      <c r="D101" s="1456">
        <v>105941.15315057371</v>
      </c>
      <c r="E101" s="1887">
        <v>7090.4187599999996</v>
      </c>
      <c r="F101" s="1023">
        <v>19673.835994789082</v>
      </c>
      <c r="G101" s="1023">
        <v>0</v>
      </c>
      <c r="H101" s="1846">
        <v>3852.4149500000003</v>
      </c>
      <c r="I101" s="1478">
        <v>2570.070294910649</v>
      </c>
      <c r="J101" s="1812">
        <v>119921.92827909348</v>
      </c>
      <c r="K101" s="857">
        <v>8420</v>
      </c>
      <c r="M101" s="16"/>
    </row>
    <row r="102" spans="1:14" ht="12.75" customHeight="1" x14ac:dyDescent="0.2">
      <c r="A102" s="107" t="s">
        <v>296</v>
      </c>
      <c r="B102" s="1733">
        <v>31665.501131583413</v>
      </c>
      <c r="C102" s="1203">
        <f t="shared" si="3"/>
        <v>315679.33858004509</v>
      </c>
      <c r="D102" s="1456">
        <v>104945.23318470526</v>
      </c>
      <c r="E102" s="1887">
        <v>3570.9356000000002</v>
      </c>
      <c r="F102" s="1023">
        <v>12886.039724865206</v>
      </c>
      <c r="G102" s="1023">
        <v>0</v>
      </c>
      <c r="H102" s="1846">
        <v>38227.560490000003</v>
      </c>
      <c r="I102" s="1478">
        <v>1902.7079670171145</v>
      </c>
      <c r="J102" s="1812">
        <v>154146.86161345753</v>
      </c>
      <c r="K102" s="857">
        <v>10491</v>
      </c>
      <c r="M102" s="16"/>
    </row>
    <row r="103" spans="1:14" ht="12.75" customHeight="1" x14ac:dyDescent="0.2">
      <c r="A103" s="107" t="s">
        <v>297</v>
      </c>
      <c r="B103" s="1733">
        <v>29219.775904490751</v>
      </c>
      <c r="C103" s="1203">
        <f t="shared" si="3"/>
        <v>235994.59140207368</v>
      </c>
      <c r="D103" s="1456">
        <v>96513.46144729646</v>
      </c>
      <c r="E103" s="1022">
        <v>0</v>
      </c>
      <c r="F103" s="1023">
        <v>11867.920668234638</v>
      </c>
      <c r="G103" s="1023">
        <v>0</v>
      </c>
      <c r="H103" s="1846">
        <v>3497.5770600000001</v>
      </c>
      <c r="I103" s="1478">
        <v>2616.0248031309729</v>
      </c>
      <c r="J103" s="1812">
        <v>121499.60742341161</v>
      </c>
      <c r="K103" s="857">
        <v>8676</v>
      </c>
      <c r="M103" s="16"/>
    </row>
    <row r="104" spans="1:14" ht="12.75" customHeight="1" x14ac:dyDescent="0.2">
      <c r="A104" s="83"/>
      <c r="B104" s="438"/>
      <c r="C104" s="26"/>
      <c r="D104" s="26"/>
      <c r="E104" s="26"/>
      <c r="F104" s="26"/>
      <c r="G104" s="26"/>
      <c r="H104" s="26"/>
      <c r="I104" s="1689"/>
      <c r="J104" s="1690"/>
      <c r="K104" s="943"/>
      <c r="M104" s="16"/>
    </row>
    <row r="105" spans="1:14" ht="12.75" customHeight="1" x14ac:dyDescent="0.2">
      <c r="A105" s="436" t="s">
        <v>2065</v>
      </c>
      <c r="B105" s="439">
        <f t="shared" ref="B105:K105" si="4">SUM(B90:B103)</f>
        <v>570662.29094163014</v>
      </c>
      <c r="C105" s="984">
        <f t="shared" si="4"/>
        <v>4035413.4285371946</v>
      </c>
      <c r="D105" s="984">
        <f t="shared" si="4"/>
        <v>2049343.3919999998</v>
      </c>
      <c r="E105" s="984">
        <f t="shared" si="4"/>
        <v>12460.956830000001</v>
      </c>
      <c r="F105" s="984">
        <f t="shared" si="4"/>
        <v>210600.61400000003</v>
      </c>
      <c r="G105" s="984">
        <f t="shared" si="4"/>
        <v>0</v>
      </c>
      <c r="H105" s="984">
        <f t="shared" si="4"/>
        <v>51353.259970000006</v>
      </c>
      <c r="I105" s="985">
        <f t="shared" si="4"/>
        <v>39205.633999999998</v>
      </c>
      <c r="J105" s="986">
        <f t="shared" si="4"/>
        <v>1672449.5717371951</v>
      </c>
      <c r="K105" s="988">
        <f t="shared" si="4"/>
        <v>158946</v>
      </c>
      <c r="M105" s="16"/>
    </row>
    <row r="106" spans="1:14" ht="12.75" customHeight="1" thickBot="1" x14ac:dyDescent="0.25">
      <c r="A106" s="80"/>
      <c r="B106" s="440"/>
      <c r="C106" s="441"/>
      <c r="D106" s="441"/>
      <c r="E106" s="441"/>
      <c r="F106" s="441"/>
      <c r="G106" s="441"/>
      <c r="H106" s="441"/>
      <c r="I106" s="441"/>
      <c r="J106" s="623"/>
      <c r="K106" s="740"/>
      <c r="M106" s="16"/>
    </row>
    <row r="107" spans="1:14" ht="12.75" customHeight="1" x14ac:dyDescent="0.2">
      <c r="A107" s="666"/>
      <c r="B107" s="667"/>
      <c r="C107" s="668"/>
      <c r="D107" s="668"/>
      <c r="E107" s="668"/>
      <c r="F107" s="668"/>
      <c r="G107" s="668"/>
      <c r="H107" s="668"/>
      <c r="I107" s="668"/>
      <c r="J107" s="668"/>
      <c r="K107" s="676"/>
      <c r="M107" s="16"/>
    </row>
    <row r="108" spans="1:14" x14ac:dyDescent="0.2">
      <c r="A108" s="670" t="s">
        <v>2063</v>
      </c>
      <c r="B108" s="609"/>
      <c r="C108" s="272"/>
      <c r="D108" s="272"/>
      <c r="E108" s="272"/>
      <c r="F108" s="272"/>
      <c r="G108" s="272"/>
      <c r="H108" s="272"/>
      <c r="I108" s="272"/>
      <c r="J108" s="272"/>
      <c r="K108" s="677"/>
      <c r="M108" s="16"/>
    </row>
    <row r="109" spans="1:14" ht="12" customHeight="1" x14ac:dyDescent="0.2">
      <c r="A109" s="2037" t="s">
        <v>2146</v>
      </c>
      <c r="B109" s="2035"/>
      <c r="C109" s="2035"/>
      <c r="D109" s="2035"/>
      <c r="E109" s="2035"/>
      <c r="F109" s="2035"/>
      <c r="G109" s="2035"/>
      <c r="H109" s="2035"/>
      <c r="I109" s="2036"/>
      <c r="J109" s="2037"/>
      <c r="K109" s="2036"/>
      <c r="M109" s="16"/>
    </row>
    <row r="110" spans="1:14" ht="36" customHeight="1" x14ac:dyDescent="0.2">
      <c r="A110" s="2034" t="s">
        <v>2084</v>
      </c>
      <c r="B110" s="2035"/>
      <c r="C110" s="2035"/>
      <c r="D110" s="2035"/>
      <c r="E110" s="2035"/>
      <c r="F110" s="2035"/>
      <c r="G110" s="2035"/>
      <c r="H110" s="2035"/>
      <c r="I110" s="2035"/>
      <c r="J110" s="2035"/>
      <c r="K110" s="2036"/>
      <c r="M110" s="16"/>
    </row>
    <row r="111" spans="1:14" x14ac:dyDescent="0.2">
      <c r="A111" s="2037" t="s">
        <v>1247</v>
      </c>
      <c r="B111" s="2035"/>
      <c r="C111" s="2035"/>
      <c r="D111" s="2035"/>
      <c r="E111" s="2035"/>
      <c r="F111" s="2035"/>
      <c r="G111" s="2035"/>
      <c r="H111" s="2035"/>
      <c r="I111" s="2035"/>
      <c r="J111" s="2035"/>
      <c r="K111" s="2036"/>
      <c r="M111" s="16"/>
    </row>
    <row r="112" spans="1:14" ht="36" customHeight="1" x14ac:dyDescent="0.2">
      <c r="A112" s="2034" t="s">
        <v>2109</v>
      </c>
      <c r="B112" s="2035"/>
      <c r="C112" s="2035"/>
      <c r="D112" s="2035"/>
      <c r="E112" s="2035"/>
      <c r="F112" s="2035"/>
      <c r="G112" s="2035"/>
      <c r="H112" s="2035"/>
      <c r="I112" s="2036"/>
      <c r="J112" s="2037"/>
      <c r="K112" s="2036"/>
      <c r="M112" s="16"/>
      <c r="N112" s="17"/>
    </row>
    <row r="113" spans="1:15" ht="12" customHeight="1" x14ac:dyDescent="0.2">
      <c r="A113" s="2037" t="s">
        <v>2079</v>
      </c>
      <c r="B113" s="2035"/>
      <c r="C113" s="2035"/>
      <c r="D113" s="2035"/>
      <c r="E113" s="2035"/>
      <c r="F113" s="2035"/>
      <c r="G113" s="2035"/>
      <c r="H113" s="2035"/>
      <c r="I113" s="2035"/>
      <c r="J113" s="2035"/>
      <c r="K113" s="2036"/>
      <c r="L113" s="15"/>
      <c r="M113" s="16"/>
      <c r="N113" s="15"/>
      <c r="O113" s="15"/>
    </row>
    <row r="114" spans="1:15" ht="24" customHeight="1" x14ac:dyDescent="0.2">
      <c r="A114" s="2034" t="s">
        <v>2088</v>
      </c>
      <c r="B114" s="2035"/>
      <c r="C114" s="2035"/>
      <c r="D114" s="2035"/>
      <c r="E114" s="2035"/>
      <c r="F114" s="2035"/>
      <c r="G114" s="2035"/>
      <c r="H114" s="2035"/>
      <c r="I114" s="2035"/>
      <c r="J114" s="2035"/>
      <c r="K114" s="2036"/>
      <c r="M114" s="16"/>
    </row>
    <row r="115" spans="1:15" ht="24" customHeight="1" x14ac:dyDescent="0.2">
      <c r="A115" s="2034" t="s">
        <v>1248</v>
      </c>
      <c r="B115" s="2035"/>
      <c r="C115" s="2035"/>
      <c r="D115" s="2035"/>
      <c r="E115" s="2035"/>
      <c r="F115" s="2035"/>
      <c r="G115" s="2035"/>
      <c r="H115" s="2035"/>
      <c r="I115" s="2035"/>
      <c r="J115" s="2035"/>
      <c r="K115" s="2036"/>
      <c r="M115" s="16"/>
    </row>
    <row r="116" spans="1:15" ht="12.75" thickBot="1" x14ac:dyDescent="0.25">
      <c r="A116" s="2038" t="s">
        <v>2129</v>
      </c>
      <c r="B116" s="2039"/>
      <c r="C116" s="2039"/>
      <c r="D116" s="2039"/>
      <c r="E116" s="2039"/>
      <c r="F116" s="2039"/>
      <c r="G116" s="2039"/>
      <c r="H116" s="2039"/>
      <c r="I116" s="2039"/>
      <c r="J116" s="2039"/>
      <c r="K116" s="2040"/>
    </row>
    <row r="118" spans="1:15" x14ac:dyDescent="0.2">
      <c r="K118" s="2"/>
    </row>
  </sheetData>
  <mergeCells count="10">
    <mergeCell ref="A1:K1"/>
    <mergeCell ref="A2:K2"/>
    <mergeCell ref="A109:K109"/>
    <mergeCell ref="A110:K110"/>
    <mergeCell ref="A116:K116"/>
    <mergeCell ref="A114:K114"/>
    <mergeCell ref="A115:K115"/>
    <mergeCell ref="A111:K111"/>
    <mergeCell ref="A112:K112"/>
    <mergeCell ref="A113:K113"/>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106" max="10"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19"/>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3" t="s">
        <v>950</v>
      </c>
      <c r="B4" s="1763">
        <v>1766.8538215854999</v>
      </c>
      <c r="C4" s="1203">
        <f>SUM(D4:J4)</f>
        <v>18779.935837161986</v>
      </c>
      <c r="D4" s="1456">
        <v>7159.6109999999999</v>
      </c>
      <c r="E4" s="1980">
        <v>0</v>
      </c>
      <c r="F4" s="1041">
        <v>291.83499999999998</v>
      </c>
      <c r="G4" s="1041">
        <v>0</v>
      </c>
      <c r="H4" s="1865">
        <v>0</v>
      </c>
      <c r="I4" s="1549">
        <v>479.25799999999998</v>
      </c>
      <c r="J4" s="1809">
        <v>10849.231837161986</v>
      </c>
      <c r="K4" s="910">
        <v>908</v>
      </c>
    </row>
    <row r="5" spans="1:11" ht="12.75" customHeight="1" x14ac:dyDescent="0.2">
      <c r="A5" s="3" t="s">
        <v>951</v>
      </c>
      <c r="B5" s="1763">
        <v>21358.088896638998</v>
      </c>
      <c r="C5" s="1203">
        <f t="shared" ref="C5:C68" si="0">SUM(D5:J5)</f>
        <v>156842.73140711122</v>
      </c>
      <c r="D5" s="1456">
        <v>66633.748000000007</v>
      </c>
      <c r="E5" s="1980">
        <v>0</v>
      </c>
      <c r="F5" s="1041">
        <v>8283.0669999999991</v>
      </c>
      <c r="G5" s="1041">
        <v>0</v>
      </c>
      <c r="H5" s="1865">
        <v>0</v>
      </c>
      <c r="I5" s="1550">
        <v>2075.4659999999999</v>
      </c>
      <c r="J5" s="1809">
        <v>79850.450407111231</v>
      </c>
      <c r="K5" s="911">
        <v>7345</v>
      </c>
    </row>
    <row r="6" spans="1:11" ht="12.75" customHeight="1" x14ac:dyDescent="0.2">
      <c r="A6" s="3" t="s">
        <v>952</v>
      </c>
      <c r="B6" s="1763">
        <v>2868.5620938251</v>
      </c>
      <c r="C6" s="1203">
        <f t="shared" si="0"/>
        <v>26198.53989348375</v>
      </c>
      <c r="D6" s="1456">
        <v>11029.325999999999</v>
      </c>
      <c r="E6" s="1980">
        <v>0</v>
      </c>
      <c r="F6" s="1041">
        <v>324.35599999999999</v>
      </c>
      <c r="G6" s="1041">
        <v>0</v>
      </c>
      <c r="H6" s="1865">
        <v>0</v>
      </c>
      <c r="I6" s="1550">
        <v>247.68700000000001</v>
      </c>
      <c r="J6" s="1809">
        <v>14597.170893483752</v>
      </c>
      <c r="K6" s="911">
        <v>1286</v>
      </c>
    </row>
    <row r="7" spans="1:11" ht="12.75" customHeight="1" x14ac:dyDescent="0.2">
      <c r="A7" s="3" t="s">
        <v>953</v>
      </c>
      <c r="B7" s="1763">
        <v>2959.4258402258001</v>
      </c>
      <c r="C7" s="1203">
        <f t="shared" si="0"/>
        <v>27973.265068791963</v>
      </c>
      <c r="D7" s="1456">
        <v>14887.049000000001</v>
      </c>
      <c r="E7" s="1980">
        <v>0</v>
      </c>
      <c r="F7" s="1041">
        <v>1086.7819999999999</v>
      </c>
      <c r="G7" s="1041">
        <v>0</v>
      </c>
      <c r="H7" s="1865">
        <v>0</v>
      </c>
      <c r="I7" s="1550">
        <v>168.738</v>
      </c>
      <c r="J7" s="1809">
        <v>11830.696068791964</v>
      </c>
      <c r="K7" s="911">
        <v>1312</v>
      </c>
    </row>
    <row r="8" spans="1:11" ht="12.75" customHeight="1" x14ac:dyDescent="0.2">
      <c r="A8" s="3" t="s">
        <v>133</v>
      </c>
      <c r="B8" s="1763">
        <v>2923.61543914</v>
      </c>
      <c r="C8" s="1203">
        <f t="shared" si="0"/>
        <v>32981.258717522433</v>
      </c>
      <c r="D8" s="1456">
        <v>10701.374</v>
      </c>
      <c r="E8" s="1980">
        <v>0</v>
      </c>
      <c r="F8" s="1041">
        <v>535.18200000000002</v>
      </c>
      <c r="G8" s="1041">
        <v>0</v>
      </c>
      <c r="H8" s="1865">
        <v>0</v>
      </c>
      <c r="I8" s="1550">
        <v>166.65700000000001</v>
      </c>
      <c r="J8" s="1809">
        <v>21578.045717522433</v>
      </c>
      <c r="K8" s="911">
        <v>1522</v>
      </c>
    </row>
    <row r="9" spans="1:11" ht="12.75" customHeight="1" x14ac:dyDescent="0.2">
      <c r="A9" s="3" t="s">
        <v>954</v>
      </c>
      <c r="B9" s="1763">
        <v>410.16426220550005</v>
      </c>
      <c r="C9" s="1203">
        <f t="shared" si="0"/>
        <v>4379.3727942808146</v>
      </c>
      <c r="D9" s="1456">
        <v>2221.9609999999998</v>
      </c>
      <c r="E9" s="1980">
        <v>0</v>
      </c>
      <c r="F9" s="1041">
        <v>0</v>
      </c>
      <c r="G9" s="1041">
        <v>0</v>
      </c>
      <c r="H9" s="1865">
        <v>0</v>
      </c>
      <c r="I9" s="1550">
        <v>15.065</v>
      </c>
      <c r="J9" s="1809">
        <v>2142.3467942808147</v>
      </c>
      <c r="K9" s="911">
        <v>244</v>
      </c>
    </row>
    <row r="10" spans="1:11" ht="12.75" customHeight="1" x14ac:dyDescent="0.2">
      <c r="A10" s="3" t="s">
        <v>955</v>
      </c>
      <c r="B10" s="1763">
        <v>3642.0462057727004</v>
      </c>
      <c r="C10" s="1203">
        <f t="shared" si="0"/>
        <v>29407.288505833327</v>
      </c>
      <c r="D10" s="1456">
        <v>13453.898999999999</v>
      </c>
      <c r="E10" s="1980">
        <v>0</v>
      </c>
      <c r="F10" s="1041">
        <v>2792.6790000000001</v>
      </c>
      <c r="G10" s="1041">
        <v>0</v>
      </c>
      <c r="H10" s="1865">
        <v>0</v>
      </c>
      <c r="I10" s="1550">
        <v>649.01300000000003</v>
      </c>
      <c r="J10" s="1809">
        <v>12511.697505833328</v>
      </c>
      <c r="K10" s="911">
        <v>1373</v>
      </c>
    </row>
    <row r="11" spans="1:11" ht="12.75" customHeight="1" x14ac:dyDescent="0.2">
      <c r="A11" s="3" t="s">
        <v>559</v>
      </c>
      <c r="B11" s="1763">
        <v>1752.5377826721999</v>
      </c>
      <c r="C11" s="1203">
        <f t="shared" si="0"/>
        <v>13867.683521916759</v>
      </c>
      <c r="D11" s="1456">
        <v>8113.018</v>
      </c>
      <c r="E11" s="1980">
        <v>0</v>
      </c>
      <c r="F11" s="1041">
        <v>306.18299999999999</v>
      </c>
      <c r="G11" s="1041">
        <v>0</v>
      </c>
      <c r="H11" s="1865">
        <v>0</v>
      </c>
      <c r="I11" s="1550">
        <v>152.56</v>
      </c>
      <c r="J11" s="1809">
        <v>5295.9225219167574</v>
      </c>
      <c r="K11" s="911">
        <v>820</v>
      </c>
    </row>
    <row r="12" spans="1:11" ht="12.75" customHeight="1" x14ac:dyDescent="0.2">
      <c r="A12" s="3" t="s">
        <v>956</v>
      </c>
      <c r="B12" s="1763">
        <v>2793.8184576400995</v>
      </c>
      <c r="C12" s="1203">
        <f t="shared" si="0"/>
        <v>24418.373231397032</v>
      </c>
      <c r="D12" s="1456">
        <v>14358.441999999999</v>
      </c>
      <c r="E12" s="1980">
        <v>0</v>
      </c>
      <c r="F12" s="1041">
        <v>784.19500000000005</v>
      </c>
      <c r="G12" s="1041">
        <v>0</v>
      </c>
      <c r="H12" s="1865">
        <v>0</v>
      </c>
      <c r="I12" s="1550">
        <v>98.328000000000003</v>
      </c>
      <c r="J12" s="1809">
        <v>9177.4082313970339</v>
      </c>
      <c r="K12" s="911">
        <v>1020</v>
      </c>
    </row>
    <row r="13" spans="1:11" ht="12.75" customHeight="1" x14ac:dyDescent="0.2">
      <c r="A13" s="3" t="s">
        <v>957</v>
      </c>
      <c r="B13" s="1763">
        <v>4510.4666533650998</v>
      </c>
      <c r="C13" s="1203">
        <f t="shared" si="0"/>
        <v>27387.1842003409</v>
      </c>
      <c r="D13" s="1456">
        <v>12509.255999999999</v>
      </c>
      <c r="E13" s="1980">
        <v>0</v>
      </c>
      <c r="F13" s="1041">
        <v>1204.4680000000001</v>
      </c>
      <c r="G13" s="1041">
        <v>0</v>
      </c>
      <c r="H13" s="1865">
        <v>0</v>
      </c>
      <c r="I13" s="1550">
        <v>221.08099999999999</v>
      </c>
      <c r="J13" s="1809">
        <v>13452.3792003409</v>
      </c>
      <c r="K13" s="911">
        <v>1397</v>
      </c>
    </row>
    <row r="14" spans="1:11" ht="12.75" customHeight="1" x14ac:dyDescent="0.2">
      <c r="A14" s="3" t="s">
        <v>561</v>
      </c>
      <c r="B14" s="1763">
        <v>2896.3765902004002</v>
      </c>
      <c r="C14" s="1203">
        <f t="shared" si="0"/>
        <v>31052.632623663794</v>
      </c>
      <c r="D14" s="1456">
        <v>13589.232</v>
      </c>
      <c r="E14" s="1980">
        <v>0</v>
      </c>
      <c r="F14" s="1041">
        <v>319.06400000000002</v>
      </c>
      <c r="G14" s="1041">
        <v>0</v>
      </c>
      <c r="H14" s="1865">
        <v>0</v>
      </c>
      <c r="I14" s="1550">
        <v>84.602000000000004</v>
      </c>
      <c r="J14" s="1809">
        <v>17059.734623663793</v>
      </c>
      <c r="K14" s="911">
        <v>1702</v>
      </c>
    </row>
    <row r="15" spans="1:11" ht="12.75" customHeight="1" x14ac:dyDescent="0.2">
      <c r="A15" s="3" t="s">
        <v>900</v>
      </c>
      <c r="B15" s="1763">
        <v>759.47826223759989</v>
      </c>
      <c r="C15" s="1203">
        <f t="shared" si="0"/>
        <v>7914.0680930168292</v>
      </c>
      <c r="D15" s="1456">
        <v>2613.2939999999999</v>
      </c>
      <c r="E15" s="1980">
        <v>0</v>
      </c>
      <c r="F15" s="1041">
        <v>0</v>
      </c>
      <c r="G15" s="1041">
        <v>0</v>
      </c>
      <c r="H15" s="1865">
        <v>0</v>
      </c>
      <c r="I15" s="1550">
        <v>94.227000000000004</v>
      </c>
      <c r="J15" s="1809">
        <v>5206.5470930168294</v>
      </c>
      <c r="K15" s="911">
        <v>459</v>
      </c>
    </row>
    <row r="16" spans="1:11" ht="12.75" customHeight="1" x14ac:dyDescent="0.2">
      <c r="A16" s="3" t="s">
        <v>958</v>
      </c>
      <c r="B16" s="1763">
        <v>3853.2749449803</v>
      </c>
      <c r="C16" s="1203">
        <f t="shared" si="0"/>
        <v>33705.056628178769</v>
      </c>
      <c r="D16" s="1456">
        <v>16515.002</v>
      </c>
      <c r="E16" s="1980">
        <v>0</v>
      </c>
      <c r="F16" s="1041">
        <v>1522.135</v>
      </c>
      <c r="G16" s="1041">
        <v>0</v>
      </c>
      <c r="H16" s="1865">
        <v>0</v>
      </c>
      <c r="I16" s="1550">
        <v>433.54500000000002</v>
      </c>
      <c r="J16" s="1809">
        <v>15234.374628178772</v>
      </c>
      <c r="K16" s="911">
        <v>1294</v>
      </c>
    </row>
    <row r="17" spans="1:11" ht="12.75" customHeight="1" x14ac:dyDescent="0.2">
      <c r="A17" s="3" t="s">
        <v>61</v>
      </c>
      <c r="B17" s="1763">
        <v>3735.8381374990004</v>
      </c>
      <c r="C17" s="1203">
        <f t="shared" si="0"/>
        <v>40863.534560366286</v>
      </c>
      <c r="D17" s="1456">
        <v>15152.986999999999</v>
      </c>
      <c r="E17" s="1980">
        <v>0</v>
      </c>
      <c r="F17" s="1041">
        <v>1948.1569999999999</v>
      </c>
      <c r="G17" s="1041">
        <v>0</v>
      </c>
      <c r="H17" s="1865">
        <v>0</v>
      </c>
      <c r="I17" s="1550">
        <v>393.06200000000001</v>
      </c>
      <c r="J17" s="1809">
        <v>23369.328560366281</v>
      </c>
      <c r="K17" s="911">
        <v>1710</v>
      </c>
    </row>
    <row r="18" spans="1:11" ht="12.75" customHeight="1" x14ac:dyDescent="0.2">
      <c r="A18" s="3" t="s">
        <v>539</v>
      </c>
      <c r="B18" s="1763">
        <v>823.69218538930011</v>
      </c>
      <c r="C18" s="1203">
        <f t="shared" si="0"/>
        <v>7511.9151939895219</v>
      </c>
      <c r="D18" s="1456">
        <v>3415.3310000000001</v>
      </c>
      <c r="E18" s="1980">
        <v>0</v>
      </c>
      <c r="F18" s="1041">
        <v>0</v>
      </c>
      <c r="G18" s="1041">
        <v>0</v>
      </c>
      <c r="H18" s="1865">
        <v>0</v>
      </c>
      <c r="I18" s="1550">
        <v>30.95</v>
      </c>
      <c r="J18" s="1809">
        <v>4065.6341939895219</v>
      </c>
      <c r="K18" s="911">
        <v>419</v>
      </c>
    </row>
    <row r="19" spans="1:11" ht="12.75" customHeight="1" x14ac:dyDescent="0.2">
      <c r="A19" s="3" t="s">
        <v>438</v>
      </c>
      <c r="B19" s="1763">
        <v>429.11952359759999</v>
      </c>
      <c r="C19" s="1203">
        <f t="shared" si="0"/>
        <v>2851.5434249635791</v>
      </c>
      <c r="D19" s="1456">
        <v>1414.4860000000001</v>
      </c>
      <c r="E19" s="1980">
        <v>0</v>
      </c>
      <c r="F19" s="1041">
        <v>63.475000000000001</v>
      </c>
      <c r="G19" s="1041">
        <v>0</v>
      </c>
      <c r="H19" s="1865">
        <v>0</v>
      </c>
      <c r="I19" s="1550">
        <v>2.7709999999999999</v>
      </c>
      <c r="J19" s="1809">
        <v>1370.8114249635792</v>
      </c>
      <c r="K19" s="911">
        <v>123</v>
      </c>
    </row>
    <row r="20" spans="1:11" ht="12.75" customHeight="1" x14ac:dyDescent="0.2">
      <c r="A20" s="3" t="s">
        <v>959</v>
      </c>
      <c r="B20" s="1763">
        <v>743.1114008812001</v>
      </c>
      <c r="C20" s="1203">
        <f t="shared" si="0"/>
        <v>6575.0675331139864</v>
      </c>
      <c r="D20" s="1456">
        <v>2836.5540000000001</v>
      </c>
      <c r="E20" s="1980">
        <v>0</v>
      </c>
      <c r="F20" s="1041">
        <v>32.506</v>
      </c>
      <c r="G20" s="1041">
        <v>0</v>
      </c>
      <c r="H20" s="1865">
        <v>0</v>
      </c>
      <c r="I20" s="1550">
        <v>23.547000000000001</v>
      </c>
      <c r="J20" s="1809">
        <v>3682.4605331139865</v>
      </c>
      <c r="K20" s="911">
        <v>326</v>
      </c>
    </row>
    <row r="21" spans="1:11" ht="12.75" customHeight="1" x14ac:dyDescent="0.2">
      <c r="A21" s="3" t="s">
        <v>960</v>
      </c>
      <c r="B21" s="1763">
        <v>5618.8816302430014</v>
      </c>
      <c r="C21" s="1203">
        <f t="shared" si="0"/>
        <v>59160.068692489775</v>
      </c>
      <c r="D21" s="1456">
        <v>29125.143</v>
      </c>
      <c r="E21" s="1980">
        <v>0</v>
      </c>
      <c r="F21" s="1041">
        <v>1628.5989999999999</v>
      </c>
      <c r="G21" s="1041">
        <v>0</v>
      </c>
      <c r="H21" s="1865">
        <v>0</v>
      </c>
      <c r="I21" s="1550">
        <v>607.40899999999999</v>
      </c>
      <c r="J21" s="1809">
        <v>27798.917692489773</v>
      </c>
      <c r="K21" s="911">
        <v>2916</v>
      </c>
    </row>
    <row r="22" spans="1:11" ht="12.75" customHeight="1" x14ac:dyDescent="0.2">
      <c r="A22" s="3" t="s">
        <v>961</v>
      </c>
      <c r="B22" s="1763">
        <v>24495.689082207999</v>
      </c>
      <c r="C22" s="1203">
        <f t="shared" si="0"/>
        <v>198438.9607884771</v>
      </c>
      <c r="D22" s="1456">
        <v>83538.284</v>
      </c>
      <c r="E22" s="1980">
        <v>0</v>
      </c>
      <c r="F22" s="1041">
        <v>12848.583000000001</v>
      </c>
      <c r="G22" s="1041">
        <v>0</v>
      </c>
      <c r="H22" s="1865">
        <v>0</v>
      </c>
      <c r="I22" s="1550">
        <v>2123.4810000000002</v>
      </c>
      <c r="J22" s="1809">
        <v>99928.612788477112</v>
      </c>
      <c r="K22" s="911">
        <v>7629</v>
      </c>
    </row>
    <row r="23" spans="1:11" ht="12.75" customHeight="1" x14ac:dyDescent="0.2">
      <c r="A23" s="3" t="s">
        <v>445</v>
      </c>
      <c r="B23" s="1763">
        <v>1288.9427112279</v>
      </c>
      <c r="C23" s="1203">
        <f t="shared" si="0"/>
        <v>7929.9142250020195</v>
      </c>
      <c r="D23" s="1456">
        <v>3835.268</v>
      </c>
      <c r="E23" s="1980">
        <v>0</v>
      </c>
      <c r="F23" s="1041">
        <v>211.62299999999999</v>
      </c>
      <c r="G23" s="1041">
        <v>0</v>
      </c>
      <c r="H23" s="1865">
        <v>0</v>
      </c>
      <c r="I23" s="1550">
        <v>105.33199999999999</v>
      </c>
      <c r="J23" s="1809">
        <v>3777.6912250020191</v>
      </c>
      <c r="K23" s="911">
        <v>430</v>
      </c>
    </row>
    <row r="24" spans="1:11" ht="12.75" customHeight="1" x14ac:dyDescent="0.2">
      <c r="A24" s="3" t="s">
        <v>259</v>
      </c>
      <c r="B24" s="1763">
        <v>2943.7094160018</v>
      </c>
      <c r="C24" s="1203">
        <f t="shared" si="0"/>
        <v>26957.522892789362</v>
      </c>
      <c r="D24" s="1456">
        <v>12663.784</v>
      </c>
      <c r="E24" s="1980">
        <v>0</v>
      </c>
      <c r="F24" s="1041">
        <v>601.55200000000002</v>
      </c>
      <c r="G24" s="1041">
        <v>0</v>
      </c>
      <c r="H24" s="1865">
        <v>0</v>
      </c>
      <c r="I24" s="1550">
        <v>207.89500000000001</v>
      </c>
      <c r="J24" s="1809">
        <v>13484.291892789361</v>
      </c>
      <c r="K24" s="911">
        <v>1516</v>
      </c>
    </row>
    <row r="25" spans="1:11" ht="12.75" customHeight="1" x14ac:dyDescent="0.2">
      <c r="A25" s="3" t="s">
        <v>962</v>
      </c>
      <c r="B25" s="1763">
        <v>1112.5494747165001</v>
      </c>
      <c r="C25" s="1203">
        <f t="shared" si="0"/>
        <v>7995.9476434842418</v>
      </c>
      <c r="D25" s="1456">
        <v>3682.8090000000002</v>
      </c>
      <c r="E25" s="1980">
        <v>0</v>
      </c>
      <c r="F25" s="1041">
        <v>142.214</v>
      </c>
      <c r="G25" s="1041">
        <v>0</v>
      </c>
      <c r="H25" s="1865">
        <v>0</v>
      </c>
      <c r="I25" s="1550">
        <v>18.396000000000001</v>
      </c>
      <c r="J25" s="1809">
        <v>4152.528643484241</v>
      </c>
      <c r="K25" s="911">
        <v>407</v>
      </c>
    </row>
    <row r="26" spans="1:11" ht="12.75" customHeight="1" x14ac:dyDescent="0.2">
      <c r="A26" s="3" t="s">
        <v>963</v>
      </c>
      <c r="B26" s="1763">
        <v>1378.8369414833999</v>
      </c>
      <c r="C26" s="1203">
        <f t="shared" si="0"/>
        <v>10535.594059363397</v>
      </c>
      <c r="D26" s="1456">
        <v>4863.9430000000002</v>
      </c>
      <c r="E26" s="1980">
        <v>0</v>
      </c>
      <c r="F26" s="1041">
        <v>320.80700000000002</v>
      </c>
      <c r="G26" s="1041">
        <v>0</v>
      </c>
      <c r="H26" s="1865">
        <v>0</v>
      </c>
      <c r="I26" s="1550">
        <v>86.176000000000002</v>
      </c>
      <c r="J26" s="1809">
        <v>5264.6680593633964</v>
      </c>
      <c r="K26" s="911">
        <v>515</v>
      </c>
    </row>
    <row r="27" spans="1:11" ht="12.75" customHeight="1" x14ac:dyDescent="0.2">
      <c r="A27" s="3" t="s">
        <v>964</v>
      </c>
      <c r="B27" s="1763">
        <v>2341.6051323760003</v>
      </c>
      <c r="C27" s="1203">
        <f t="shared" si="0"/>
        <v>19259.398804480472</v>
      </c>
      <c r="D27" s="1456">
        <v>7440.5619999999999</v>
      </c>
      <c r="E27" s="1980">
        <v>0</v>
      </c>
      <c r="F27" s="1041">
        <v>215.298</v>
      </c>
      <c r="G27" s="1041">
        <v>0</v>
      </c>
      <c r="H27" s="1865">
        <v>0</v>
      </c>
      <c r="I27" s="1550">
        <v>187.017</v>
      </c>
      <c r="J27" s="1809">
        <v>11416.521804480473</v>
      </c>
      <c r="K27" s="911">
        <v>1100</v>
      </c>
    </row>
    <row r="28" spans="1:11" ht="12.75" customHeight="1" x14ac:dyDescent="0.2">
      <c r="A28" s="3" t="s">
        <v>965</v>
      </c>
      <c r="B28" s="1763">
        <v>3535.8859430359998</v>
      </c>
      <c r="C28" s="1203">
        <f t="shared" si="0"/>
        <v>25058.99352882056</v>
      </c>
      <c r="D28" s="1456">
        <v>10711.957</v>
      </c>
      <c r="E28" s="1980">
        <v>0</v>
      </c>
      <c r="F28" s="1041">
        <v>809.41600000000005</v>
      </c>
      <c r="G28" s="1041">
        <v>0</v>
      </c>
      <c r="H28" s="1865">
        <v>0</v>
      </c>
      <c r="I28" s="1550">
        <v>252.43299999999999</v>
      </c>
      <c r="J28" s="1809">
        <v>13285.187528820561</v>
      </c>
      <c r="K28" s="911">
        <v>1037</v>
      </c>
    </row>
    <row r="29" spans="1:11" ht="12.75" customHeight="1" x14ac:dyDescent="0.2">
      <c r="A29" s="3" t="s">
        <v>150</v>
      </c>
      <c r="B29" s="1763">
        <v>466.76876490519999</v>
      </c>
      <c r="C29" s="1203">
        <f t="shared" si="0"/>
        <v>4357.0477009851302</v>
      </c>
      <c r="D29" s="1456">
        <v>2171.29</v>
      </c>
      <c r="E29" s="1980">
        <v>0</v>
      </c>
      <c r="F29" s="1041">
        <v>13.327999999999999</v>
      </c>
      <c r="G29" s="1041">
        <v>0</v>
      </c>
      <c r="H29" s="1865">
        <v>0</v>
      </c>
      <c r="I29" s="1550">
        <v>22.27</v>
      </c>
      <c r="J29" s="1809">
        <v>2150.1597009851303</v>
      </c>
      <c r="K29" s="911">
        <v>234</v>
      </c>
    </row>
    <row r="30" spans="1:11" ht="12.75" customHeight="1" x14ac:dyDescent="0.2">
      <c r="A30" s="3" t="s">
        <v>966</v>
      </c>
      <c r="B30" s="1763">
        <v>50964.64519743</v>
      </c>
      <c r="C30" s="1203">
        <f t="shared" si="0"/>
        <v>515762.38422751735</v>
      </c>
      <c r="D30" s="1456">
        <v>145317.16200000001</v>
      </c>
      <c r="E30" s="1980">
        <v>2026.6366399999999</v>
      </c>
      <c r="F30" s="1041">
        <v>28860.808000000001</v>
      </c>
      <c r="G30" s="1041">
        <v>0</v>
      </c>
      <c r="H30" s="1865">
        <v>97179.51651999999</v>
      </c>
      <c r="I30" s="1550">
        <v>7836.0110000000004</v>
      </c>
      <c r="J30" s="1809">
        <v>234542.25006751734</v>
      </c>
      <c r="K30" s="911">
        <v>15625</v>
      </c>
    </row>
    <row r="31" spans="1:11" ht="12.75" customHeight="1" x14ac:dyDescent="0.2">
      <c r="A31" s="3" t="s">
        <v>82</v>
      </c>
      <c r="B31" s="1763">
        <v>1316.6913084338</v>
      </c>
      <c r="C31" s="1203">
        <f t="shared" si="0"/>
        <v>9138.5093051190015</v>
      </c>
      <c r="D31" s="1456">
        <v>4659.01</v>
      </c>
      <c r="E31" s="1980">
        <v>0</v>
      </c>
      <c r="F31" s="1041">
        <v>226.167</v>
      </c>
      <c r="G31" s="1041">
        <v>0</v>
      </c>
      <c r="H31" s="1865">
        <v>0</v>
      </c>
      <c r="I31" s="1550">
        <v>114.316</v>
      </c>
      <c r="J31" s="1809">
        <v>4139.0163051190011</v>
      </c>
      <c r="K31" s="911">
        <v>580</v>
      </c>
    </row>
    <row r="32" spans="1:11" ht="12.75" customHeight="1" x14ac:dyDescent="0.2">
      <c r="A32" s="3" t="s">
        <v>967</v>
      </c>
      <c r="B32" s="1763">
        <v>1962.1863551477995</v>
      </c>
      <c r="C32" s="1203">
        <f t="shared" si="0"/>
        <v>18106.737484924386</v>
      </c>
      <c r="D32" s="1456">
        <v>8678.2939999999999</v>
      </c>
      <c r="E32" s="1980">
        <v>0</v>
      </c>
      <c r="F32" s="1041">
        <v>244.21199999999999</v>
      </c>
      <c r="G32" s="1041">
        <v>0</v>
      </c>
      <c r="H32" s="1865">
        <v>0</v>
      </c>
      <c r="I32" s="1550">
        <v>91.1</v>
      </c>
      <c r="J32" s="1809">
        <v>9093.1314849243845</v>
      </c>
      <c r="K32" s="911">
        <v>923</v>
      </c>
    </row>
    <row r="33" spans="1:11" ht="12.75" customHeight="1" x14ac:dyDescent="0.2">
      <c r="A33" s="3" t="s">
        <v>968</v>
      </c>
      <c r="B33" s="1763">
        <v>2764.8125656211</v>
      </c>
      <c r="C33" s="1203">
        <f t="shared" si="0"/>
        <v>25057.094300988298</v>
      </c>
      <c r="D33" s="1456">
        <v>10405.583000000001</v>
      </c>
      <c r="E33" s="1980">
        <v>0</v>
      </c>
      <c r="F33" s="1041">
        <v>774.09299999999996</v>
      </c>
      <c r="G33" s="1041">
        <v>0</v>
      </c>
      <c r="H33" s="1865">
        <v>0</v>
      </c>
      <c r="I33" s="1550">
        <v>255.251</v>
      </c>
      <c r="J33" s="1809">
        <v>13622.167300988294</v>
      </c>
      <c r="K33" s="911">
        <v>1232</v>
      </c>
    </row>
    <row r="34" spans="1:11" ht="12.75" customHeight="1" x14ac:dyDescent="0.2">
      <c r="A34" s="3" t="s">
        <v>969</v>
      </c>
      <c r="B34" s="1763">
        <v>4103.4596979759999</v>
      </c>
      <c r="C34" s="1203">
        <f t="shared" si="0"/>
        <v>37346.210353967806</v>
      </c>
      <c r="D34" s="1456">
        <v>20254.491999999998</v>
      </c>
      <c r="E34" s="1980">
        <v>0</v>
      </c>
      <c r="F34" s="1041">
        <v>504.3</v>
      </c>
      <c r="G34" s="1041">
        <v>0</v>
      </c>
      <c r="H34" s="1865">
        <v>0</v>
      </c>
      <c r="I34" s="1550">
        <v>168.79</v>
      </c>
      <c r="J34" s="1809">
        <v>16418.628353967808</v>
      </c>
      <c r="K34" s="911">
        <v>1914</v>
      </c>
    </row>
    <row r="35" spans="1:11" ht="12.75" customHeight="1" x14ac:dyDescent="0.2">
      <c r="A35" s="3" t="s">
        <v>83</v>
      </c>
      <c r="B35" s="1763">
        <v>705.54555628109983</v>
      </c>
      <c r="C35" s="1203">
        <f t="shared" si="0"/>
        <v>4378.4203464606398</v>
      </c>
      <c r="D35" s="1456">
        <v>1788.3620000000001</v>
      </c>
      <c r="E35" s="1980">
        <v>0</v>
      </c>
      <c r="F35" s="1041">
        <v>13.996</v>
      </c>
      <c r="G35" s="1041">
        <v>0</v>
      </c>
      <c r="H35" s="1865">
        <v>0</v>
      </c>
      <c r="I35" s="1550">
        <v>58.465000000000003</v>
      </c>
      <c r="J35" s="1809">
        <v>2517.5973464606395</v>
      </c>
      <c r="K35" s="911">
        <v>287</v>
      </c>
    </row>
    <row r="36" spans="1:11" ht="12.75" customHeight="1" x14ac:dyDescent="0.2">
      <c r="A36" s="3" t="s">
        <v>970</v>
      </c>
      <c r="B36" s="1763">
        <v>1368.1075389934003</v>
      </c>
      <c r="C36" s="1203">
        <f t="shared" si="0"/>
        <v>13891.996725670262</v>
      </c>
      <c r="D36" s="1456">
        <v>5051.7669999999998</v>
      </c>
      <c r="E36" s="1980">
        <v>0</v>
      </c>
      <c r="F36" s="1041">
        <v>88.796999999999997</v>
      </c>
      <c r="G36" s="1041">
        <v>0</v>
      </c>
      <c r="H36" s="1865">
        <v>0</v>
      </c>
      <c r="I36" s="1550">
        <v>111.42</v>
      </c>
      <c r="J36" s="1809">
        <v>8640.0127256702617</v>
      </c>
      <c r="K36" s="911">
        <v>683</v>
      </c>
    </row>
    <row r="37" spans="1:11" ht="12.75" customHeight="1" x14ac:dyDescent="0.2">
      <c r="A37" s="3" t="s">
        <v>971</v>
      </c>
      <c r="B37" s="1763">
        <v>2341.4736929439</v>
      </c>
      <c r="C37" s="1203">
        <f t="shared" si="0"/>
        <v>22141.438407042398</v>
      </c>
      <c r="D37" s="1456">
        <v>10444.683999999999</v>
      </c>
      <c r="E37" s="1980">
        <v>0</v>
      </c>
      <c r="F37" s="1041">
        <v>239.34700000000001</v>
      </c>
      <c r="G37" s="1041">
        <v>0</v>
      </c>
      <c r="H37" s="1865">
        <v>0</v>
      </c>
      <c r="I37" s="1550">
        <v>284.423</v>
      </c>
      <c r="J37" s="1809">
        <v>11172.984407042397</v>
      </c>
      <c r="K37" s="911">
        <v>1263</v>
      </c>
    </row>
    <row r="38" spans="1:11" ht="12.75" customHeight="1" x14ac:dyDescent="0.2">
      <c r="A38" s="3" t="s">
        <v>972</v>
      </c>
      <c r="B38" s="1763">
        <v>292.50683410350001</v>
      </c>
      <c r="C38" s="1203">
        <f t="shared" si="0"/>
        <v>1977.6139555308187</v>
      </c>
      <c r="D38" s="1456">
        <v>993.18200000000002</v>
      </c>
      <c r="E38" s="1980">
        <v>0</v>
      </c>
      <c r="F38" s="1041">
        <v>0</v>
      </c>
      <c r="G38" s="1041">
        <v>0</v>
      </c>
      <c r="H38" s="1865">
        <v>0</v>
      </c>
      <c r="I38" s="1550">
        <v>0.123</v>
      </c>
      <c r="J38" s="1809">
        <v>984.30895553081859</v>
      </c>
      <c r="K38" s="911">
        <v>147</v>
      </c>
    </row>
    <row r="39" spans="1:11" ht="12.75" customHeight="1" x14ac:dyDescent="0.2">
      <c r="A39" s="3" t="s">
        <v>973</v>
      </c>
      <c r="B39" s="1763">
        <v>1100.1742864694002</v>
      </c>
      <c r="C39" s="1203">
        <f t="shared" si="0"/>
        <v>9554.0383182597689</v>
      </c>
      <c r="D39" s="1456">
        <v>5408.27</v>
      </c>
      <c r="E39" s="1980">
        <v>0</v>
      </c>
      <c r="F39" s="1041">
        <v>0</v>
      </c>
      <c r="G39" s="1041">
        <v>0</v>
      </c>
      <c r="H39" s="1865">
        <v>0</v>
      </c>
      <c r="I39" s="1550">
        <v>44.338999999999999</v>
      </c>
      <c r="J39" s="1809">
        <v>4101.4293182597685</v>
      </c>
      <c r="K39" s="911">
        <v>437</v>
      </c>
    </row>
    <row r="40" spans="1:11" ht="12.75" customHeight="1" x14ac:dyDescent="0.2">
      <c r="A40" s="3" t="s">
        <v>974</v>
      </c>
      <c r="B40" s="1763">
        <v>557.84638167019978</v>
      </c>
      <c r="C40" s="1203">
        <f t="shared" si="0"/>
        <v>5787.2799144643795</v>
      </c>
      <c r="D40" s="1456">
        <v>2062.029</v>
      </c>
      <c r="E40" s="1980">
        <v>0</v>
      </c>
      <c r="F40" s="1041">
        <v>13.071</v>
      </c>
      <c r="G40" s="1041">
        <v>0</v>
      </c>
      <c r="H40" s="1865">
        <v>0</v>
      </c>
      <c r="I40" s="1550">
        <v>25.489000000000001</v>
      </c>
      <c r="J40" s="1809">
        <v>3686.6909144643796</v>
      </c>
      <c r="K40" s="911">
        <v>369</v>
      </c>
    </row>
    <row r="41" spans="1:11" ht="12.75" customHeight="1" x14ac:dyDescent="0.2">
      <c r="A41" s="3" t="s">
        <v>201</v>
      </c>
      <c r="B41" s="1763">
        <v>1018.8504744175999</v>
      </c>
      <c r="C41" s="1203">
        <f t="shared" si="0"/>
        <v>7941.6103618543566</v>
      </c>
      <c r="D41" s="1456">
        <v>4506.8019999999997</v>
      </c>
      <c r="E41" s="1980">
        <v>0</v>
      </c>
      <c r="F41" s="1041">
        <v>97.405000000000001</v>
      </c>
      <c r="G41" s="1041">
        <v>0</v>
      </c>
      <c r="H41" s="1865">
        <v>0</v>
      </c>
      <c r="I41" s="1550">
        <v>88.466999999999999</v>
      </c>
      <c r="J41" s="1809">
        <v>3248.936361854358</v>
      </c>
      <c r="K41" s="911">
        <v>446</v>
      </c>
    </row>
    <row r="42" spans="1:11" ht="12.75" customHeight="1" x14ac:dyDescent="0.2">
      <c r="A42" s="3" t="s">
        <v>975</v>
      </c>
      <c r="B42" s="1763">
        <v>353.90875142829998</v>
      </c>
      <c r="C42" s="1203">
        <f t="shared" si="0"/>
        <v>2697.2975124201016</v>
      </c>
      <c r="D42" s="1456">
        <v>1404.6869999999999</v>
      </c>
      <c r="E42" s="1980">
        <v>0</v>
      </c>
      <c r="F42" s="1041">
        <v>0</v>
      </c>
      <c r="G42" s="1041">
        <v>0</v>
      </c>
      <c r="H42" s="1865">
        <v>0</v>
      </c>
      <c r="I42" s="1550">
        <v>36.337000000000003</v>
      </c>
      <c r="J42" s="1809">
        <v>1256.2735124201017</v>
      </c>
      <c r="K42" s="911">
        <v>153</v>
      </c>
    </row>
    <row r="43" spans="1:11" ht="12.75" customHeight="1" x14ac:dyDescent="0.2">
      <c r="A43" s="3" t="s">
        <v>976</v>
      </c>
      <c r="B43" s="1763">
        <v>1874.0396862576001</v>
      </c>
      <c r="C43" s="1203">
        <f t="shared" si="0"/>
        <v>11377.585735413944</v>
      </c>
      <c r="D43" s="1456">
        <v>4941.1670000000004</v>
      </c>
      <c r="E43" s="1980">
        <v>0</v>
      </c>
      <c r="F43" s="1041">
        <v>387.529</v>
      </c>
      <c r="G43" s="1041">
        <v>0</v>
      </c>
      <c r="H43" s="1865">
        <v>0</v>
      </c>
      <c r="I43" s="1041">
        <v>65.072999999999993</v>
      </c>
      <c r="J43" s="1812">
        <v>5983.8167354139441</v>
      </c>
      <c r="K43" s="911">
        <v>704</v>
      </c>
    </row>
    <row r="44" spans="1:11" ht="12.75" customHeight="1" x14ac:dyDescent="0.2">
      <c r="A44" s="3" t="s">
        <v>158</v>
      </c>
      <c r="B44" s="1763">
        <v>446.4574088233</v>
      </c>
      <c r="C44" s="1203">
        <f t="shared" si="0"/>
        <v>2758.006176980095</v>
      </c>
      <c r="D44" s="1456">
        <v>1112.6780000000001</v>
      </c>
      <c r="E44" s="1980">
        <v>0</v>
      </c>
      <c r="F44" s="1041">
        <v>0</v>
      </c>
      <c r="G44" s="1041">
        <v>0</v>
      </c>
      <c r="H44" s="1865">
        <v>0</v>
      </c>
      <c r="I44" s="1041">
        <v>26.594000000000001</v>
      </c>
      <c r="J44" s="1812">
        <v>1618.7341769800951</v>
      </c>
      <c r="K44" s="911">
        <v>171</v>
      </c>
    </row>
    <row r="45" spans="1:11" ht="12.75" customHeight="1" x14ac:dyDescent="0.2">
      <c r="A45" s="3" t="s">
        <v>674</v>
      </c>
      <c r="B45" s="1763">
        <v>1400.8141643698</v>
      </c>
      <c r="C45" s="1203">
        <f t="shared" si="0"/>
        <v>10216.756569193061</v>
      </c>
      <c r="D45" s="1456">
        <v>4217.8559999999998</v>
      </c>
      <c r="E45" s="1980">
        <v>0</v>
      </c>
      <c r="F45" s="1041">
        <v>182.429</v>
      </c>
      <c r="G45" s="1041">
        <v>0</v>
      </c>
      <c r="H45" s="1865">
        <v>0</v>
      </c>
      <c r="I45" s="1041">
        <v>108.199</v>
      </c>
      <c r="J45" s="1812">
        <v>5708.2725691930609</v>
      </c>
      <c r="K45" s="911">
        <v>530</v>
      </c>
    </row>
    <row r="46" spans="1:11" ht="12.75" customHeight="1" x14ac:dyDescent="0.2">
      <c r="A46" s="3" t="s">
        <v>2093</v>
      </c>
      <c r="B46" s="1763">
        <v>2569.3512386572997</v>
      </c>
      <c r="C46" s="1203">
        <f t="shared" si="0"/>
        <v>19659.056767224403</v>
      </c>
      <c r="D46" s="1456">
        <v>7983.8519999999999</v>
      </c>
      <c r="E46" s="1980">
        <v>0</v>
      </c>
      <c r="F46" s="1041">
        <v>621.70699999999999</v>
      </c>
      <c r="G46" s="1041">
        <v>0</v>
      </c>
      <c r="H46" s="1865">
        <v>0</v>
      </c>
      <c r="I46" s="1041">
        <v>154.72200000000001</v>
      </c>
      <c r="J46" s="1812">
        <v>10898.775767224404</v>
      </c>
      <c r="K46" s="911">
        <v>1100</v>
      </c>
    </row>
    <row r="47" spans="1:11" ht="12.75" customHeight="1" x14ac:dyDescent="0.2">
      <c r="A47" s="3" t="s">
        <v>977</v>
      </c>
      <c r="B47" s="1763">
        <v>354.01376748230001</v>
      </c>
      <c r="C47" s="1203">
        <f t="shared" si="0"/>
        <v>3635.730373334125</v>
      </c>
      <c r="D47" s="1456">
        <v>1685.2619999999999</v>
      </c>
      <c r="E47" s="1980">
        <v>0</v>
      </c>
      <c r="F47" s="1041">
        <v>0</v>
      </c>
      <c r="G47" s="1041">
        <v>0</v>
      </c>
      <c r="H47" s="1865">
        <v>0</v>
      </c>
      <c r="I47" s="1041">
        <v>29.07</v>
      </c>
      <c r="J47" s="1812">
        <v>1921.3983733341249</v>
      </c>
      <c r="K47" s="911">
        <v>163</v>
      </c>
    </row>
    <row r="48" spans="1:11" ht="12.75" customHeight="1" x14ac:dyDescent="0.2">
      <c r="A48" s="3" t="s">
        <v>95</v>
      </c>
      <c r="B48" s="1763">
        <v>584.45365875360005</v>
      </c>
      <c r="C48" s="1203">
        <f t="shared" si="0"/>
        <v>5613.2675885607459</v>
      </c>
      <c r="D48" s="1456">
        <v>2948.3440000000001</v>
      </c>
      <c r="E48" s="1980">
        <v>0</v>
      </c>
      <c r="F48" s="1041">
        <v>33.548000000000002</v>
      </c>
      <c r="G48" s="1041">
        <v>0</v>
      </c>
      <c r="H48" s="1865">
        <v>0</v>
      </c>
      <c r="I48" s="1041">
        <v>11.227</v>
      </c>
      <c r="J48" s="1812">
        <v>2620.1485885607462</v>
      </c>
      <c r="K48" s="911">
        <v>360</v>
      </c>
    </row>
    <row r="49" spans="1:11" ht="12.75" customHeight="1" x14ac:dyDescent="0.2">
      <c r="A49" s="3" t="s">
        <v>392</v>
      </c>
      <c r="B49" s="1763">
        <v>1500.1340601079003</v>
      </c>
      <c r="C49" s="1203">
        <f t="shared" si="0"/>
        <v>12199.774165834242</v>
      </c>
      <c r="D49" s="1456">
        <v>6331.3209999999999</v>
      </c>
      <c r="E49" s="1980">
        <v>0</v>
      </c>
      <c r="F49" s="1041">
        <v>174.8</v>
      </c>
      <c r="G49" s="1041">
        <v>0</v>
      </c>
      <c r="H49" s="1865">
        <v>0</v>
      </c>
      <c r="I49" s="1041">
        <v>72.012</v>
      </c>
      <c r="J49" s="1812">
        <v>5621.6411658342422</v>
      </c>
      <c r="K49" s="911">
        <v>668</v>
      </c>
    </row>
    <row r="50" spans="1:11" ht="12.75" customHeight="1" x14ac:dyDescent="0.2">
      <c r="A50" s="3" t="s">
        <v>978</v>
      </c>
      <c r="B50" s="1763">
        <v>1690.8645580344</v>
      </c>
      <c r="C50" s="1203">
        <f t="shared" si="0"/>
        <v>17205.846655939244</v>
      </c>
      <c r="D50" s="1456">
        <v>7259.2280000000001</v>
      </c>
      <c r="E50" s="1980">
        <v>0</v>
      </c>
      <c r="F50" s="1041">
        <v>118.52200000000001</v>
      </c>
      <c r="G50" s="1041">
        <v>0</v>
      </c>
      <c r="H50" s="1865">
        <v>0</v>
      </c>
      <c r="I50" s="1041">
        <v>92.763000000000005</v>
      </c>
      <c r="J50" s="1812">
        <v>9735.3336559392446</v>
      </c>
      <c r="K50" s="911">
        <v>933</v>
      </c>
    </row>
    <row r="51" spans="1:11" ht="12.75" customHeight="1" x14ac:dyDescent="0.2">
      <c r="A51" s="3" t="s">
        <v>979</v>
      </c>
      <c r="B51" s="1763">
        <v>2190.9210237101001</v>
      </c>
      <c r="C51" s="1203">
        <f t="shared" si="0"/>
        <v>26486.40100787882</v>
      </c>
      <c r="D51" s="1456">
        <v>12593.29</v>
      </c>
      <c r="E51" s="1980">
        <v>0</v>
      </c>
      <c r="F51" s="1041">
        <v>477.38</v>
      </c>
      <c r="G51" s="1041">
        <v>0</v>
      </c>
      <c r="H51" s="1865">
        <v>0</v>
      </c>
      <c r="I51" s="1041">
        <v>314.536</v>
      </c>
      <c r="J51" s="1812">
        <v>13101.195007878821</v>
      </c>
      <c r="K51" s="911">
        <v>1185</v>
      </c>
    </row>
    <row r="52" spans="1:11" ht="12.75" customHeight="1" x14ac:dyDescent="0.2">
      <c r="A52" s="3" t="s">
        <v>980</v>
      </c>
      <c r="B52" s="1763">
        <v>2645.5230875030998</v>
      </c>
      <c r="C52" s="1203">
        <f t="shared" si="0"/>
        <v>36478.41089135137</v>
      </c>
      <c r="D52" s="1456">
        <v>16463.509999999998</v>
      </c>
      <c r="E52" s="1980">
        <v>0</v>
      </c>
      <c r="F52" s="1041">
        <v>682.03399999999999</v>
      </c>
      <c r="G52" s="1041">
        <v>0</v>
      </c>
      <c r="H52" s="1865">
        <v>0</v>
      </c>
      <c r="I52" s="1041">
        <v>115.565</v>
      </c>
      <c r="J52" s="1812">
        <v>19217.301891351373</v>
      </c>
      <c r="K52" s="911">
        <v>1709</v>
      </c>
    </row>
    <row r="53" spans="1:11" ht="12.75" customHeight="1" x14ac:dyDescent="0.2">
      <c r="A53" s="3" t="s">
        <v>981</v>
      </c>
      <c r="B53" s="1763">
        <v>2509.8819173409997</v>
      </c>
      <c r="C53" s="1203">
        <f t="shared" si="0"/>
        <v>17719.478871407508</v>
      </c>
      <c r="D53" s="1456">
        <v>9293.0460000000003</v>
      </c>
      <c r="E53" s="1980">
        <v>0</v>
      </c>
      <c r="F53" s="1041">
        <v>378.71499999999997</v>
      </c>
      <c r="G53" s="1041">
        <v>0</v>
      </c>
      <c r="H53" s="1865">
        <v>0</v>
      </c>
      <c r="I53" s="1041">
        <v>141.322</v>
      </c>
      <c r="J53" s="1812">
        <v>7906.3958714075079</v>
      </c>
      <c r="K53" s="911">
        <v>814</v>
      </c>
    </row>
    <row r="54" spans="1:11" ht="12.75" customHeight="1" x14ac:dyDescent="0.2">
      <c r="A54" s="3" t="s">
        <v>482</v>
      </c>
      <c r="B54" s="1763">
        <v>672.26390655229989</v>
      </c>
      <c r="C54" s="1203">
        <f t="shared" si="0"/>
        <v>5120.7505161767531</v>
      </c>
      <c r="D54" s="1456">
        <v>1762.453</v>
      </c>
      <c r="E54" s="1980">
        <v>0</v>
      </c>
      <c r="F54" s="1041">
        <v>15.287000000000001</v>
      </c>
      <c r="G54" s="1041">
        <v>0</v>
      </c>
      <c r="H54" s="1865">
        <v>0</v>
      </c>
      <c r="I54" s="1041">
        <v>42.174999999999997</v>
      </c>
      <c r="J54" s="1812">
        <v>3300.8355161767531</v>
      </c>
      <c r="K54" s="911">
        <v>315</v>
      </c>
    </row>
    <row r="55" spans="1:11" ht="12.75" customHeight="1" x14ac:dyDescent="0.2">
      <c r="A55" s="3" t="s">
        <v>982</v>
      </c>
      <c r="B55" s="1763">
        <v>1869.1524872098</v>
      </c>
      <c r="C55" s="1203">
        <f t="shared" si="0"/>
        <v>14134.925594183838</v>
      </c>
      <c r="D55" s="1456">
        <v>7526.1949999999997</v>
      </c>
      <c r="E55" s="1980">
        <v>0</v>
      </c>
      <c r="F55" s="1041">
        <v>997.726</v>
      </c>
      <c r="G55" s="1041">
        <v>0</v>
      </c>
      <c r="H55" s="1865">
        <v>0</v>
      </c>
      <c r="I55" s="1041">
        <v>294.58699999999999</v>
      </c>
      <c r="J55" s="1812">
        <v>5316.4175941838384</v>
      </c>
      <c r="K55" s="911">
        <v>815</v>
      </c>
    </row>
    <row r="56" spans="1:11" ht="12.75" customHeight="1" x14ac:dyDescent="0.2">
      <c r="A56" s="3" t="s">
        <v>983</v>
      </c>
      <c r="B56" s="1763">
        <v>1065.7828091220001</v>
      </c>
      <c r="C56" s="1203">
        <f t="shared" si="0"/>
        <v>7865.0104873294422</v>
      </c>
      <c r="D56" s="1456">
        <v>2749.5859999999998</v>
      </c>
      <c r="E56" s="1980">
        <v>0</v>
      </c>
      <c r="F56" s="1041">
        <v>52.566000000000003</v>
      </c>
      <c r="G56" s="1041">
        <v>0</v>
      </c>
      <c r="H56" s="1865">
        <v>0</v>
      </c>
      <c r="I56" s="1041">
        <v>77.013000000000005</v>
      </c>
      <c r="J56" s="1812">
        <v>4985.8454873294422</v>
      </c>
      <c r="K56" s="911">
        <v>466</v>
      </c>
    </row>
    <row r="57" spans="1:11" ht="12.75" customHeight="1" x14ac:dyDescent="0.2">
      <c r="A57" s="3" t="s">
        <v>984</v>
      </c>
      <c r="B57" s="1763">
        <v>455.87388235840001</v>
      </c>
      <c r="C57" s="1203">
        <f t="shared" si="0"/>
        <v>6612.6204407410005</v>
      </c>
      <c r="D57" s="1456">
        <v>2386.9009999999998</v>
      </c>
      <c r="E57" s="1980">
        <v>0</v>
      </c>
      <c r="F57" s="1041">
        <v>0</v>
      </c>
      <c r="G57" s="1041">
        <v>0</v>
      </c>
      <c r="H57" s="1865">
        <v>0</v>
      </c>
      <c r="I57" s="1041">
        <v>8.2040000000000006</v>
      </c>
      <c r="J57" s="1812">
        <v>4217.515440741</v>
      </c>
      <c r="K57" s="911">
        <v>253</v>
      </c>
    </row>
    <row r="58" spans="1:11" ht="12.75" customHeight="1" x14ac:dyDescent="0.2">
      <c r="A58" s="3" t="s">
        <v>985</v>
      </c>
      <c r="B58" s="1763">
        <v>9053.2276671050004</v>
      </c>
      <c r="C58" s="1203">
        <f t="shared" si="0"/>
        <v>44079.157731122337</v>
      </c>
      <c r="D58" s="1456">
        <v>22667.941999999999</v>
      </c>
      <c r="E58" s="1980">
        <v>0</v>
      </c>
      <c r="F58" s="1041">
        <v>3192.3020000000001</v>
      </c>
      <c r="G58" s="1041">
        <v>0</v>
      </c>
      <c r="H58" s="1865">
        <v>0</v>
      </c>
      <c r="I58" s="1041">
        <v>683.226</v>
      </c>
      <c r="J58" s="1812">
        <v>17535.687731122343</v>
      </c>
      <c r="K58" s="911">
        <v>2317</v>
      </c>
    </row>
    <row r="59" spans="1:11" ht="12.75" customHeight="1" x14ac:dyDescent="0.2">
      <c r="A59" s="3" t="s">
        <v>986</v>
      </c>
      <c r="B59" s="1763">
        <v>4645.0579330820001</v>
      </c>
      <c r="C59" s="1203">
        <f t="shared" si="0"/>
        <v>43957.235305665643</v>
      </c>
      <c r="D59" s="1456">
        <v>19172.395</v>
      </c>
      <c r="E59" s="1980">
        <v>0</v>
      </c>
      <c r="F59" s="1041">
        <v>516.56500000000005</v>
      </c>
      <c r="G59" s="1041">
        <v>0</v>
      </c>
      <c r="H59" s="1865">
        <v>0</v>
      </c>
      <c r="I59" s="1041">
        <v>345.05500000000001</v>
      </c>
      <c r="J59" s="1812">
        <v>23923.220305665644</v>
      </c>
      <c r="K59" s="911">
        <v>2271</v>
      </c>
    </row>
    <row r="60" spans="1:11" ht="12.75" customHeight="1" x14ac:dyDescent="0.2">
      <c r="A60" s="3" t="s">
        <v>987</v>
      </c>
      <c r="B60" s="1763">
        <v>897.70222135820006</v>
      </c>
      <c r="C60" s="1203">
        <f t="shared" si="0"/>
        <v>6752.7899553058214</v>
      </c>
      <c r="D60" s="1456">
        <v>3142.3939999999998</v>
      </c>
      <c r="E60" s="1980">
        <v>0</v>
      </c>
      <c r="F60" s="1041">
        <v>209.01</v>
      </c>
      <c r="G60" s="1041">
        <v>0</v>
      </c>
      <c r="H60" s="1865">
        <v>0</v>
      </c>
      <c r="I60" s="1041">
        <v>71.299000000000007</v>
      </c>
      <c r="J60" s="1812">
        <v>3330.0869553058214</v>
      </c>
      <c r="K60" s="911">
        <v>348</v>
      </c>
    </row>
    <row r="61" spans="1:11" ht="12.75" customHeight="1" x14ac:dyDescent="0.2">
      <c r="A61" s="3" t="s">
        <v>988</v>
      </c>
      <c r="B61" s="1763">
        <v>2445.1269276385001</v>
      </c>
      <c r="C61" s="1203">
        <f t="shared" si="0"/>
        <v>23896.080274314714</v>
      </c>
      <c r="D61" s="1456">
        <v>12217.846</v>
      </c>
      <c r="E61" s="1980">
        <v>0</v>
      </c>
      <c r="F61" s="1041">
        <v>270.00099999999998</v>
      </c>
      <c r="G61" s="1041">
        <v>0</v>
      </c>
      <c r="H61" s="1865">
        <v>0</v>
      </c>
      <c r="I61" s="1041">
        <v>127.822</v>
      </c>
      <c r="J61" s="1812">
        <v>11280.411274314714</v>
      </c>
      <c r="K61" s="911">
        <v>974</v>
      </c>
    </row>
    <row r="62" spans="1:11" ht="12.75" customHeight="1" x14ac:dyDescent="0.2">
      <c r="A62" s="3" t="s">
        <v>989</v>
      </c>
      <c r="B62" s="1763">
        <v>608.03147954830001</v>
      </c>
      <c r="C62" s="1203">
        <f t="shared" si="0"/>
        <v>2833.0899225877847</v>
      </c>
      <c r="D62" s="1456">
        <v>1143.231</v>
      </c>
      <c r="E62" s="1980">
        <v>0</v>
      </c>
      <c r="F62" s="1041">
        <v>0</v>
      </c>
      <c r="G62" s="1041">
        <v>0</v>
      </c>
      <c r="H62" s="1865">
        <v>0</v>
      </c>
      <c r="I62" s="1041">
        <v>20.158000000000001</v>
      </c>
      <c r="J62" s="1812">
        <v>1669.700922587785</v>
      </c>
      <c r="K62" s="911">
        <v>185</v>
      </c>
    </row>
    <row r="63" spans="1:11" ht="12.75" customHeight="1" x14ac:dyDescent="0.2">
      <c r="A63" s="3" t="s">
        <v>167</v>
      </c>
      <c r="B63" s="1763">
        <v>2146.8036352715999</v>
      </c>
      <c r="C63" s="1203">
        <f t="shared" si="0"/>
        <v>17364.753167825878</v>
      </c>
      <c r="D63" s="1456">
        <v>7277.0169999999998</v>
      </c>
      <c r="E63" s="1980">
        <v>0</v>
      </c>
      <c r="F63" s="1041">
        <v>755.90800000000002</v>
      </c>
      <c r="G63" s="1041">
        <v>0</v>
      </c>
      <c r="H63" s="1865">
        <v>0</v>
      </c>
      <c r="I63" s="1041">
        <v>184.31899999999999</v>
      </c>
      <c r="J63" s="1812">
        <v>9147.5091678258777</v>
      </c>
      <c r="K63" s="911">
        <v>893</v>
      </c>
    </row>
    <row r="64" spans="1:11" ht="12.75" customHeight="1" x14ac:dyDescent="0.2">
      <c r="A64" s="3" t="s">
        <v>168</v>
      </c>
      <c r="B64" s="1763">
        <v>829.54069781060002</v>
      </c>
      <c r="C64" s="1203">
        <f t="shared" si="0"/>
        <v>7748.1905550136253</v>
      </c>
      <c r="D64" s="1456">
        <v>2963.8710000000001</v>
      </c>
      <c r="E64" s="1980">
        <v>0</v>
      </c>
      <c r="F64" s="1041">
        <v>32.164999999999999</v>
      </c>
      <c r="G64" s="1041">
        <v>0</v>
      </c>
      <c r="H64" s="1865">
        <v>0</v>
      </c>
      <c r="I64" s="1041">
        <v>24.704000000000001</v>
      </c>
      <c r="J64" s="1812">
        <v>4727.4505550136246</v>
      </c>
      <c r="K64" s="911">
        <v>452</v>
      </c>
    </row>
    <row r="65" spans="1:11" ht="12.75" customHeight="1" x14ac:dyDescent="0.2">
      <c r="A65" s="3" t="s">
        <v>990</v>
      </c>
      <c r="B65" s="1763">
        <v>23137.068623852003</v>
      </c>
      <c r="C65" s="1203">
        <f t="shared" si="0"/>
        <v>174645.72142175966</v>
      </c>
      <c r="D65" s="1456">
        <v>67243.623999999996</v>
      </c>
      <c r="E65" s="1980">
        <v>0</v>
      </c>
      <c r="F65" s="1041">
        <v>13723.380999999999</v>
      </c>
      <c r="G65" s="1041">
        <v>0</v>
      </c>
      <c r="H65" s="1865">
        <v>0</v>
      </c>
      <c r="I65" s="1041">
        <v>2708.3180000000002</v>
      </c>
      <c r="J65" s="1812">
        <v>90970.398421759674</v>
      </c>
      <c r="K65" s="911">
        <v>6864</v>
      </c>
    </row>
    <row r="66" spans="1:11" ht="12.75" customHeight="1" x14ac:dyDescent="0.2">
      <c r="A66" s="3" t="s">
        <v>991</v>
      </c>
      <c r="B66" s="1763">
        <v>239.43299154530001</v>
      </c>
      <c r="C66" s="1203">
        <f t="shared" si="0"/>
        <v>2100.8685812671683</v>
      </c>
      <c r="D66" s="1456">
        <v>1001.545</v>
      </c>
      <c r="E66" s="1980">
        <v>0</v>
      </c>
      <c r="F66" s="1041">
        <v>0</v>
      </c>
      <c r="G66" s="1041">
        <v>0</v>
      </c>
      <c r="H66" s="1865">
        <v>0</v>
      </c>
      <c r="I66" s="1041">
        <v>22.925999999999998</v>
      </c>
      <c r="J66" s="1812">
        <v>1076.3975812671681</v>
      </c>
      <c r="K66" s="911">
        <v>109</v>
      </c>
    </row>
    <row r="67" spans="1:11" ht="12.75" customHeight="1" x14ac:dyDescent="0.2">
      <c r="A67" s="3" t="s">
        <v>992</v>
      </c>
      <c r="B67" s="1763">
        <v>1014.1202505253</v>
      </c>
      <c r="C67" s="1203">
        <f t="shared" si="0"/>
        <v>8131.6483688772987</v>
      </c>
      <c r="D67" s="1456">
        <v>4126.1040000000003</v>
      </c>
      <c r="E67" s="1980">
        <v>0</v>
      </c>
      <c r="F67" s="1041">
        <v>90.697999999999993</v>
      </c>
      <c r="G67" s="1041">
        <v>0</v>
      </c>
      <c r="H67" s="1865">
        <v>0</v>
      </c>
      <c r="I67" s="1041">
        <v>94.784000000000006</v>
      </c>
      <c r="J67" s="1812">
        <v>3820.0623688772989</v>
      </c>
      <c r="K67" s="911">
        <v>415</v>
      </c>
    </row>
    <row r="68" spans="1:11" ht="12.75" customHeight="1" x14ac:dyDescent="0.2">
      <c r="A68" s="3" t="s">
        <v>993</v>
      </c>
      <c r="B68" s="1763">
        <v>997.57446942620004</v>
      </c>
      <c r="C68" s="1203">
        <f t="shared" si="0"/>
        <v>10238.538703609895</v>
      </c>
      <c r="D68" s="1456">
        <v>5277.6909999999998</v>
      </c>
      <c r="E68" s="1980">
        <v>0</v>
      </c>
      <c r="F68" s="1041">
        <v>102.813</v>
      </c>
      <c r="G68" s="1041">
        <v>0</v>
      </c>
      <c r="H68" s="1865">
        <v>0</v>
      </c>
      <c r="I68" s="1041">
        <v>210.97</v>
      </c>
      <c r="J68" s="1812">
        <v>4647.0647036098944</v>
      </c>
      <c r="K68" s="911">
        <v>420</v>
      </c>
    </row>
    <row r="69" spans="1:11" ht="12.75" customHeight="1" x14ac:dyDescent="0.2">
      <c r="A69" s="3" t="s">
        <v>744</v>
      </c>
      <c r="B69" s="1763">
        <v>3900.8575590900004</v>
      </c>
      <c r="C69" s="1203">
        <f t="shared" ref="C69:C90" si="1">SUM(D69:J69)</f>
        <v>23363.391816158364</v>
      </c>
      <c r="D69" s="1456">
        <v>10865.539000000001</v>
      </c>
      <c r="E69" s="1980">
        <v>0</v>
      </c>
      <c r="F69" s="1041">
        <v>813.81399999999996</v>
      </c>
      <c r="G69" s="1041">
        <v>0</v>
      </c>
      <c r="H69" s="1865">
        <v>0</v>
      </c>
      <c r="I69" s="1041">
        <v>351.23099999999999</v>
      </c>
      <c r="J69" s="1812">
        <v>11332.807816158362</v>
      </c>
      <c r="K69" s="911">
        <v>1005</v>
      </c>
    </row>
    <row r="70" spans="1:11" ht="12.75" customHeight="1" x14ac:dyDescent="0.2">
      <c r="A70" s="3" t="s">
        <v>994</v>
      </c>
      <c r="B70" s="1763">
        <v>637.99578431570012</v>
      </c>
      <c r="C70" s="1203">
        <f t="shared" si="1"/>
        <v>4797.305656170246</v>
      </c>
      <c r="D70" s="1456">
        <v>1919.462</v>
      </c>
      <c r="E70" s="1980">
        <v>0</v>
      </c>
      <c r="F70" s="1041">
        <v>16.882000000000001</v>
      </c>
      <c r="G70" s="1041">
        <v>0</v>
      </c>
      <c r="H70" s="1865">
        <v>0</v>
      </c>
      <c r="I70" s="1041">
        <v>36.844999999999999</v>
      </c>
      <c r="J70" s="1812">
        <v>2824.1166561702462</v>
      </c>
      <c r="K70" s="911">
        <v>309</v>
      </c>
    </row>
    <row r="71" spans="1:11" ht="12.75" customHeight="1" x14ac:dyDescent="0.2">
      <c r="A71" s="3" t="s">
        <v>995</v>
      </c>
      <c r="B71" s="1763">
        <v>1083.8083351088994</v>
      </c>
      <c r="C71" s="1203">
        <f t="shared" si="1"/>
        <v>6164.964406825984</v>
      </c>
      <c r="D71" s="1456">
        <v>2885.1489999999999</v>
      </c>
      <c r="E71" s="1980">
        <v>0</v>
      </c>
      <c r="F71" s="1041">
        <v>39.607999999999997</v>
      </c>
      <c r="G71" s="1041">
        <v>0</v>
      </c>
      <c r="H71" s="1865">
        <v>0</v>
      </c>
      <c r="I71" s="1041">
        <v>27.710999999999999</v>
      </c>
      <c r="J71" s="1812">
        <v>3212.4964068259846</v>
      </c>
      <c r="K71" s="911">
        <v>386</v>
      </c>
    </row>
    <row r="72" spans="1:11" ht="12.75" customHeight="1" x14ac:dyDescent="0.2">
      <c r="A72" s="3" t="s">
        <v>1577</v>
      </c>
      <c r="B72" s="1763">
        <v>15384.436780422</v>
      </c>
      <c r="C72" s="1203">
        <f t="shared" si="1"/>
        <v>111696.66796593819</v>
      </c>
      <c r="D72" s="1456">
        <v>60618.703999999998</v>
      </c>
      <c r="E72" s="1980">
        <v>0</v>
      </c>
      <c r="F72" s="1041">
        <v>6900.6210000000001</v>
      </c>
      <c r="G72" s="1041">
        <v>0</v>
      </c>
      <c r="H72" s="1865">
        <v>0</v>
      </c>
      <c r="I72" s="1041">
        <v>1289.9829999999999</v>
      </c>
      <c r="J72" s="1812">
        <v>42887.359965938202</v>
      </c>
      <c r="K72" s="911">
        <v>5722</v>
      </c>
    </row>
    <row r="73" spans="1:11" ht="12.75" customHeight="1" x14ac:dyDescent="0.2">
      <c r="A73" s="3" t="s">
        <v>173</v>
      </c>
      <c r="B73" s="1763">
        <v>6572.0362764006004</v>
      </c>
      <c r="C73" s="1203">
        <f t="shared" si="1"/>
        <v>52042.273212523462</v>
      </c>
      <c r="D73" s="1456">
        <v>24363.898000000001</v>
      </c>
      <c r="E73" s="1980">
        <v>0</v>
      </c>
      <c r="F73" s="1041">
        <v>3514.8330000000001</v>
      </c>
      <c r="G73" s="1041">
        <v>0</v>
      </c>
      <c r="H73" s="1865">
        <v>0</v>
      </c>
      <c r="I73" s="1041">
        <v>492.69200000000001</v>
      </c>
      <c r="J73" s="1812">
        <v>23670.850212523466</v>
      </c>
      <c r="K73" s="911">
        <v>2322</v>
      </c>
    </row>
    <row r="74" spans="1:11" ht="12.75" customHeight="1" x14ac:dyDescent="0.2">
      <c r="A74" s="3" t="s">
        <v>996</v>
      </c>
      <c r="B74" s="1763">
        <v>5812.2894656710014</v>
      </c>
      <c r="C74" s="1203">
        <f t="shared" si="1"/>
        <v>59280.345247519661</v>
      </c>
      <c r="D74" s="1456">
        <v>27579.083999999999</v>
      </c>
      <c r="E74" s="1980">
        <v>0</v>
      </c>
      <c r="F74" s="1041">
        <v>3095.364</v>
      </c>
      <c r="G74" s="1041">
        <v>0</v>
      </c>
      <c r="H74" s="1865">
        <v>0</v>
      </c>
      <c r="I74" s="1041">
        <v>604.47900000000004</v>
      </c>
      <c r="J74" s="1812">
        <v>28001.418247519661</v>
      </c>
      <c r="K74" s="911">
        <v>2787</v>
      </c>
    </row>
    <row r="75" spans="1:11" ht="12.75" customHeight="1" x14ac:dyDescent="0.2">
      <c r="A75" s="3" t="s">
        <v>997</v>
      </c>
      <c r="B75" s="1763">
        <v>842.09440821190015</v>
      </c>
      <c r="C75" s="1203">
        <f t="shared" si="1"/>
        <v>7043.5867939305645</v>
      </c>
      <c r="D75" s="1456">
        <v>3298.6390000000001</v>
      </c>
      <c r="E75" s="1980">
        <v>0</v>
      </c>
      <c r="F75" s="1041">
        <v>0</v>
      </c>
      <c r="G75" s="1041">
        <v>0</v>
      </c>
      <c r="H75" s="1865">
        <v>0</v>
      </c>
      <c r="I75" s="1041">
        <v>12.564</v>
      </c>
      <c r="J75" s="1812">
        <v>3732.383793930564</v>
      </c>
      <c r="K75" s="911">
        <v>371</v>
      </c>
    </row>
    <row r="76" spans="1:11" ht="12.75" customHeight="1" x14ac:dyDescent="0.2">
      <c r="A76" s="3" t="s">
        <v>998</v>
      </c>
      <c r="B76" s="1763">
        <v>9791.1367908229986</v>
      </c>
      <c r="C76" s="1203">
        <f t="shared" si="1"/>
        <v>165922.73204723181</v>
      </c>
      <c r="D76" s="1456">
        <v>51129.33</v>
      </c>
      <c r="E76" s="1980">
        <v>2376.8141799999999</v>
      </c>
      <c r="F76" s="1041">
        <v>3851.1790000000001</v>
      </c>
      <c r="G76" s="1041">
        <v>0</v>
      </c>
      <c r="H76" s="1865">
        <v>1239.9414899999999</v>
      </c>
      <c r="I76" s="1041">
        <v>863.399</v>
      </c>
      <c r="J76" s="1812">
        <v>106462.06837723182</v>
      </c>
      <c r="K76" s="911">
        <v>6024</v>
      </c>
    </row>
    <row r="77" spans="1:11" ht="12.75" customHeight="1" x14ac:dyDescent="0.2">
      <c r="A77" s="3" t="s">
        <v>999</v>
      </c>
      <c r="B77" s="1763">
        <v>2338.2812048740998</v>
      </c>
      <c r="C77" s="1203">
        <f t="shared" si="1"/>
        <v>15201.617001262315</v>
      </c>
      <c r="D77" s="1456">
        <v>7009.2669999999998</v>
      </c>
      <c r="E77" s="1980">
        <v>0</v>
      </c>
      <c r="F77" s="1041">
        <v>470.59300000000002</v>
      </c>
      <c r="G77" s="1041">
        <v>0</v>
      </c>
      <c r="H77" s="1865">
        <v>0</v>
      </c>
      <c r="I77" s="1041">
        <v>179.62200000000001</v>
      </c>
      <c r="J77" s="1812">
        <v>7542.1350012623143</v>
      </c>
      <c r="K77" s="911">
        <v>729</v>
      </c>
    </row>
    <row r="78" spans="1:11" ht="12.75" customHeight="1" x14ac:dyDescent="0.2">
      <c r="A78" s="3" t="s">
        <v>754</v>
      </c>
      <c r="B78" s="1763">
        <v>504.80269927710003</v>
      </c>
      <c r="C78" s="1203">
        <f t="shared" si="1"/>
        <v>3317.2042406324485</v>
      </c>
      <c r="D78" s="1456">
        <v>1474.4169999999999</v>
      </c>
      <c r="E78" s="1980">
        <v>0</v>
      </c>
      <c r="F78" s="1041">
        <v>14.185</v>
      </c>
      <c r="G78" s="1041">
        <v>0</v>
      </c>
      <c r="H78" s="1865">
        <v>0</v>
      </c>
      <c r="I78" s="1041">
        <v>26.841999999999999</v>
      </c>
      <c r="J78" s="1812">
        <v>1801.7602406324486</v>
      </c>
      <c r="K78" s="911">
        <v>213</v>
      </c>
    </row>
    <row r="79" spans="1:11" ht="12.75" customHeight="1" x14ac:dyDescent="0.2">
      <c r="A79" s="3" t="s">
        <v>1000</v>
      </c>
      <c r="B79" s="1763">
        <v>626.72948981970001</v>
      </c>
      <c r="C79" s="1203">
        <f t="shared" si="1"/>
        <v>6098.3089977388618</v>
      </c>
      <c r="D79" s="1456">
        <v>2493.0120000000002</v>
      </c>
      <c r="E79" s="1980">
        <v>0</v>
      </c>
      <c r="F79" s="1041">
        <v>14.71</v>
      </c>
      <c r="G79" s="1041">
        <v>0</v>
      </c>
      <c r="H79" s="1865">
        <v>0</v>
      </c>
      <c r="I79" s="1041">
        <v>70.23</v>
      </c>
      <c r="J79" s="1812">
        <v>3520.3569977388615</v>
      </c>
      <c r="K79" s="911">
        <v>334</v>
      </c>
    </row>
    <row r="80" spans="1:11" ht="12.75" customHeight="1" x14ac:dyDescent="0.2">
      <c r="A80" s="3" t="s">
        <v>812</v>
      </c>
      <c r="B80" s="1763">
        <v>1830.9665072263999</v>
      </c>
      <c r="C80" s="1203">
        <f t="shared" si="1"/>
        <v>20113.960052755901</v>
      </c>
      <c r="D80" s="1456">
        <v>6597.6670000000004</v>
      </c>
      <c r="E80" s="1980">
        <v>0</v>
      </c>
      <c r="F80" s="1041">
        <v>50.161000000000001</v>
      </c>
      <c r="G80" s="1041">
        <v>0</v>
      </c>
      <c r="H80" s="1865">
        <v>0</v>
      </c>
      <c r="I80" s="1041">
        <v>187.48400000000001</v>
      </c>
      <c r="J80" s="1812">
        <v>13278.648052755902</v>
      </c>
      <c r="K80" s="911">
        <v>1093</v>
      </c>
    </row>
    <row r="81" spans="1:13" ht="12.75" customHeight="1" x14ac:dyDescent="0.2">
      <c r="A81" s="3" t="s">
        <v>1001</v>
      </c>
      <c r="B81" s="1763">
        <v>290.48409134180002</v>
      </c>
      <c r="C81" s="1203">
        <f t="shared" si="1"/>
        <v>2616.3910303812791</v>
      </c>
      <c r="D81" s="1456">
        <v>1251.0920000000001</v>
      </c>
      <c r="E81" s="1980">
        <v>0</v>
      </c>
      <c r="F81" s="1041">
        <v>0</v>
      </c>
      <c r="G81" s="1041">
        <v>0</v>
      </c>
      <c r="H81" s="1865">
        <v>0</v>
      </c>
      <c r="I81" s="1041">
        <v>11.304</v>
      </c>
      <c r="J81" s="1812">
        <v>1353.9950303812786</v>
      </c>
      <c r="K81" s="911">
        <v>153</v>
      </c>
    </row>
    <row r="82" spans="1:13" ht="12.75" customHeight="1" x14ac:dyDescent="0.2">
      <c r="A82" s="3" t="s">
        <v>1002</v>
      </c>
      <c r="B82" s="1763">
        <v>1700.1958671325999</v>
      </c>
      <c r="C82" s="1203">
        <f t="shared" si="1"/>
        <v>15545.15868027706</v>
      </c>
      <c r="D82" s="1456">
        <v>7191.97</v>
      </c>
      <c r="E82" s="1980">
        <v>0</v>
      </c>
      <c r="F82" s="1041">
        <v>548.50199999999995</v>
      </c>
      <c r="G82" s="1041">
        <v>0</v>
      </c>
      <c r="H82" s="1865">
        <v>0</v>
      </c>
      <c r="I82" s="1041">
        <v>316.89100000000002</v>
      </c>
      <c r="J82" s="1812">
        <v>7487.7956802770605</v>
      </c>
      <c r="K82" s="911">
        <v>663</v>
      </c>
    </row>
    <row r="83" spans="1:13" ht="12.75" customHeight="1" x14ac:dyDescent="0.2">
      <c r="A83" s="3" t="s">
        <v>1003</v>
      </c>
      <c r="B83" s="1763">
        <v>1155.4776404259999</v>
      </c>
      <c r="C83" s="1203">
        <f t="shared" si="1"/>
        <v>16175.661697423</v>
      </c>
      <c r="D83" s="1456">
        <v>9091.8269999999993</v>
      </c>
      <c r="E83" s="1980">
        <v>0</v>
      </c>
      <c r="F83" s="1041">
        <v>237.48099999999999</v>
      </c>
      <c r="G83" s="1041">
        <v>0</v>
      </c>
      <c r="H83" s="1865">
        <v>0</v>
      </c>
      <c r="I83" s="1041">
        <v>381.51900000000001</v>
      </c>
      <c r="J83" s="1812">
        <v>6464.8346974230008</v>
      </c>
      <c r="K83" s="911">
        <v>608</v>
      </c>
    </row>
    <row r="84" spans="1:13" ht="12.75" customHeight="1" x14ac:dyDescent="0.2">
      <c r="A84" s="3" t="s">
        <v>1004</v>
      </c>
      <c r="B84" s="1763">
        <v>1223.6355664518001</v>
      </c>
      <c r="C84" s="1203">
        <f t="shared" si="1"/>
        <v>9052.1742309309848</v>
      </c>
      <c r="D84" s="1456">
        <v>4055.373</v>
      </c>
      <c r="E84" s="1980">
        <v>0</v>
      </c>
      <c r="F84" s="1041">
        <v>215.4</v>
      </c>
      <c r="G84" s="1041">
        <v>0</v>
      </c>
      <c r="H84" s="1865">
        <v>0</v>
      </c>
      <c r="I84" s="1041">
        <v>74.262</v>
      </c>
      <c r="J84" s="1812">
        <v>4707.1392309309849</v>
      </c>
      <c r="K84" s="911">
        <v>488</v>
      </c>
    </row>
    <row r="85" spans="1:13" ht="12.75" customHeight="1" x14ac:dyDescent="0.2">
      <c r="A85" s="3" t="s">
        <v>2073</v>
      </c>
      <c r="B85" s="1763">
        <v>13910.073047524</v>
      </c>
      <c r="C85" s="1203">
        <f t="shared" si="1"/>
        <v>100256.32122362329</v>
      </c>
      <c r="D85" s="1456">
        <v>45399.76</v>
      </c>
      <c r="E85" s="1980">
        <v>0</v>
      </c>
      <c r="F85" s="1041">
        <v>7114.8220000000001</v>
      </c>
      <c r="G85" s="1041">
        <v>0</v>
      </c>
      <c r="H85" s="1865">
        <v>0</v>
      </c>
      <c r="I85" s="1041">
        <v>1911.8389999999999</v>
      </c>
      <c r="J85" s="1812">
        <v>45829.900223623285</v>
      </c>
      <c r="K85" s="911">
        <v>3810</v>
      </c>
    </row>
    <row r="86" spans="1:13" ht="12.75" customHeight="1" x14ac:dyDescent="0.2">
      <c r="A86" s="3" t="s">
        <v>1005</v>
      </c>
      <c r="B86" s="1763">
        <v>730.16099979280011</v>
      </c>
      <c r="C86" s="1203">
        <f t="shared" si="1"/>
        <v>6102.0700601399431</v>
      </c>
      <c r="D86" s="1456">
        <v>2688.9070000000002</v>
      </c>
      <c r="E86" s="1980">
        <v>0</v>
      </c>
      <c r="F86" s="1041">
        <v>170.28899999999999</v>
      </c>
      <c r="G86" s="1041">
        <v>0</v>
      </c>
      <c r="H86" s="1865">
        <v>0</v>
      </c>
      <c r="I86" s="1041">
        <v>133.994</v>
      </c>
      <c r="J86" s="1812">
        <v>3108.880060139943</v>
      </c>
      <c r="K86" s="911">
        <v>357</v>
      </c>
    </row>
    <row r="87" spans="1:13" ht="12.75" customHeight="1" x14ac:dyDescent="0.2">
      <c r="A87" s="3" t="s">
        <v>1006</v>
      </c>
      <c r="B87" s="1763">
        <v>437.78486879299999</v>
      </c>
      <c r="C87" s="1203">
        <f t="shared" si="1"/>
        <v>4363.7417982127054</v>
      </c>
      <c r="D87" s="1456">
        <v>1364.0530000000001</v>
      </c>
      <c r="E87" s="1980">
        <v>0</v>
      </c>
      <c r="F87" s="1041">
        <v>0</v>
      </c>
      <c r="G87" s="1041">
        <v>0</v>
      </c>
      <c r="H87" s="1865">
        <v>0</v>
      </c>
      <c r="I87" s="1041">
        <v>16.338999999999999</v>
      </c>
      <c r="J87" s="1812">
        <v>2983.3497982127055</v>
      </c>
      <c r="K87" s="911">
        <v>183</v>
      </c>
    </row>
    <row r="88" spans="1:13" ht="12.75" customHeight="1" x14ac:dyDescent="0.2">
      <c r="A88" s="3" t="s">
        <v>1007</v>
      </c>
      <c r="B88" s="1763">
        <v>2723.7010823789997</v>
      </c>
      <c r="C88" s="1203">
        <f t="shared" si="1"/>
        <v>18342.939101026815</v>
      </c>
      <c r="D88" s="1456">
        <v>8604.9860000000008</v>
      </c>
      <c r="E88" s="1980">
        <v>0</v>
      </c>
      <c r="F88" s="1041">
        <v>1018.5549999999999</v>
      </c>
      <c r="G88" s="1041">
        <v>0</v>
      </c>
      <c r="H88" s="1865">
        <v>0</v>
      </c>
      <c r="I88" s="1041">
        <v>175.33600000000001</v>
      </c>
      <c r="J88" s="1812">
        <v>8544.0621010268169</v>
      </c>
      <c r="K88" s="911">
        <v>1031</v>
      </c>
    </row>
    <row r="89" spans="1:13" ht="12.75" customHeight="1" x14ac:dyDescent="0.2">
      <c r="A89" s="3" t="s">
        <v>694</v>
      </c>
      <c r="B89" s="1763">
        <v>7758.7094932109994</v>
      </c>
      <c r="C89" s="1203">
        <f t="shared" si="1"/>
        <v>57731.121705335972</v>
      </c>
      <c r="D89" s="1456">
        <v>24718.368999999999</v>
      </c>
      <c r="E89" s="1980">
        <v>0</v>
      </c>
      <c r="F89" s="1041">
        <v>2473.0729999999999</v>
      </c>
      <c r="G89" s="1041">
        <v>0</v>
      </c>
      <c r="H89" s="1865">
        <v>0</v>
      </c>
      <c r="I89" s="1041">
        <v>485.072</v>
      </c>
      <c r="J89" s="1812">
        <v>30054.607705335977</v>
      </c>
      <c r="K89" s="911">
        <v>2849</v>
      </c>
    </row>
    <row r="90" spans="1:13" ht="12.75" customHeight="1" x14ac:dyDescent="0.2">
      <c r="A90" s="3" t="s">
        <v>1008</v>
      </c>
      <c r="B90" s="1763">
        <v>703.20809934260001</v>
      </c>
      <c r="C90" s="1203">
        <f t="shared" si="1"/>
        <v>8077.5365679539445</v>
      </c>
      <c r="D90" s="1456">
        <v>3100.9279999999999</v>
      </c>
      <c r="E90" s="1980">
        <v>0</v>
      </c>
      <c r="F90" s="1041">
        <v>12.757999999999999</v>
      </c>
      <c r="G90" s="1041">
        <v>0</v>
      </c>
      <c r="H90" s="1865">
        <v>0</v>
      </c>
      <c r="I90" s="1041">
        <v>33.173999999999999</v>
      </c>
      <c r="J90" s="1812">
        <v>4930.6765679539449</v>
      </c>
      <c r="K90" s="911">
        <v>360</v>
      </c>
    </row>
    <row r="91" spans="1:13" ht="12.75" customHeight="1" x14ac:dyDescent="0.2">
      <c r="A91" s="425"/>
      <c r="B91" s="426"/>
      <c r="C91" s="1026"/>
      <c r="D91" s="1026"/>
      <c r="E91" s="1026"/>
      <c r="F91" s="1026"/>
      <c r="G91" s="1026"/>
      <c r="H91" s="1026"/>
      <c r="I91" s="1026"/>
      <c r="J91" s="1027"/>
      <c r="K91" s="741"/>
    </row>
    <row r="92" spans="1:13" ht="12.75" customHeight="1" x14ac:dyDescent="0.2">
      <c r="A92" s="427" t="s">
        <v>2064</v>
      </c>
      <c r="B92" s="428">
        <f>SUM(B4:B90)</f>
        <v>318061.62884605135</v>
      </c>
      <c r="C92" s="1042">
        <f t="shared" ref="C92:K92" si="2">SUM(C4:C90)</f>
        <v>2778320.7001481354</v>
      </c>
      <c r="D92" s="1042">
        <f t="shared" si="2"/>
        <v>1138801.716</v>
      </c>
      <c r="E92" s="1042">
        <f t="shared" si="2"/>
        <v>4403.45082</v>
      </c>
      <c r="F92" s="1042">
        <f t="shared" si="2"/>
        <v>120935.61599999994</v>
      </c>
      <c r="G92" s="1042">
        <f t="shared" si="2"/>
        <v>0</v>
      </c>
      <c r="H92" s="1042">
        <f t="shared" si="2"/>
        <v>98419.458009999988</v>
      </c>
      <c r="I92" s="1042">
        <f t="shared" si="2"/>
        <v>31790.951999999987</v>
      </c>
      <c r="J92" s="1044">
        <f t="shared" si="2"/>
        <v>1383969.507318136</v>
      </c>
      <c r="K92" s="742">
        <f t="shared" si="2"/>
        <v>120334</v>
      </c>
    </row>
    <row r="93" spans="1:13" ht="12.75" customHeight="1" thickBot="1" x14ac:dyDescent="0.25">
      <c r="A93" s="425"/>
      <c r="B93" s="429"/>
      <c r="C93" s="82"/>
      <c r="D93" s="1045"/>
      <c r="E93" s="1045"/>
      <c r="F93" s="1045"/>
      <c r="G93" s="1045"/>
      <c r="H93" s="1045"/>
      <c r="I93" s="1045"/>
      <c r="J93" s="1046"/>
      <c r="K93" s="743"/>
    </row>
    <row r="94" spans="1:13" ht="12.75" customHeight="1" x14ac:dyDescent="0.2">
      <c r="A94" s="158" t="s">
        <v>284</v>
      </c>
      <c r="B94" s="1733">
        <v>41803.657966726241</v>
      </c>
      <c r="C94" s="1203">
        <f>SUM(D94:J94)</f>
        <v>280269.31636690639</v>
      </c>
      <c r="D94" s="1457">
        <v>133439.84391228197</v>
      </c>
      <c r="E94" s="1781">
        <v>0</v>
      </c>
      <c r="F94" s="1024">
        <v>11845.890286688949</v>
      </c>
      <c r="G94" s="1024">
        <v>0</v>
      </c>
      <c r="H94" s="1781">
        <v>0</v>
      </c>
      <c r="I94" s="1034">
        <v>3540.6173731116742</v>
      </c>
      <c r="J94" s="1811">
        <v>131442.96479482375</v>
      </c>
      <c r="K94" s="858">
        <v>14985</v>
      </c>
    </row>
    <row r="95" spans="1:13" ht="12.75" customHeight="1" x14ac:dyDescent="0.2">
      <c r="A95" s="107" t="s">
        <v>285</v>
      </c>
      <c r="B95" s="1733">
        <v>40501.934616308819</v>
      </c>
      <c r="C95" s="1203">
        <f t="shared" ref="C95:C101" si="3">SUM(D95:J95)</f>
        <v>318860.98958824773</v>
      </c>
      <c r="D95" s="1456">
        <v>138865.55400209999</v>
      </c>
      <c r="E95" s="1888">
        <v>0</v>
      </c>
      <c r="F95" s="1023">
        <v>19461.904867716687</v>
      </c>
      <c r="G95" s="1023">
        <v>0</v>
      </c>
      <c r="H95" s="1847">
        <v>0</v>
      </c>
      <c r="I95" s="1022">
        <v>3698.8409168995231</v>
      </c>
      <c r="J95" s="1812">
        <v>156834.68980153155</v>
      </c>
      <c r="K95" s="858">
        <v>12713</v>
      </c>
      <c r="M95" s="16"/>
    </row>
    <row r="96" spans="1:13" ht="12.75" customHeight="1" x14ac:dyDescent="0.2">
      <c r="A96" s="107" t="s">
        <v>286</v>
      </c>
      <c r="B96" s="1733">
        <v>33571.048145111403</v>
      </c>
      <c r="C96" s="1203">
        <f t="shared" si="3"/>
        <v>228815.38938610785</v>
      </c>
      <c r="D96" s="1456">
        <v>96630.933741741232</v>
      </c>
      <c r="E96" s="1888">
        <v>13.327500000000001</v>
      </c>
      <c r="F96" s="1023">
        <v>17512.939103694018</v>
      </c>
      <c r="G96" s="1023">
        <v>0</v>
      </c>
      <c r="H96" s="1847">
        <v>0</v>
      </c>
      <c r="I96" s="1022">
        <v>4661.6366563006968</v>
      </c>
      <c r="J96" s="1812">
        <v>109996.5523843719</v>
      </c>
      <c r="K96" s="858">
        <v>9974</v>
      </c>
      <c r="M96" s="16"/>
    </row>
    <row r="97" spans="1:13" ht="12.75" customHeight="1" x14ac:dyDescent="0.2">
      <c r="A97" s="107" t="s">
        <v>287</v>
      </c>
      <c r="B97" s="1733">
        <v>31632.543570162343</v>
      </c>
      <c r="C97" s="1203">
        <f t="shared" si="3"/>
        <v>235860.01430074277</v>
      </c>
      <c r="D97" s="1456">
        <v>95036.794909689736</v>
      </c>
      <c r="E97" s="1888">
        <v>20</v>
      </c>
      <c r="F97" s="1023">
        <v>18053.723675783709</v>
      </c>
      <c r="G97" s="1023">
        <v>0</v>
      </c>
      <c r="H97" s="1847">
        <v>0</v>
      </c>
      <c r="I97" s="1022">
        <v>3879.700814599722</v>
      </c>
      <c r="J97" s="1812">
        <v>118869.79490066959</v>
      </c>
      <c r="K97" s="858">
        <v>9116</v>
      </c>
    </row>
    <row r="98" spans="1:13" ht="12.75" customHeight="1" x14ac:dyDescent="0.2">
      <c r="A98" s="107" t="s">
        <v>288</v>
      </c>
      <c r="B98" s="1733">
        <v>27495.208929486042</v>
      </c>
      <c r="C98" s="1203">
        <f t="shared" si="3"/>
        <v>356208.68089003663</v>
      </c>
      <c r="D98" s="1456">
        <v>79293.058998214328</v>
      </c>
      <c r="E98" s="1888">
        <v>1908.5402900000001</v>
      </c>
      <c r="F98" s="1023">
        <v>14986.971036280689</v>
      </c>
      <c r="G98" s="1023">
        <v>0</v>
      </c>
      <c r="H98" s="1847">
        <v>97179.51651999999</v>
      </c>
      <c r="I98" s="1022">
        <v>4034.2772174987131</v>
      </c>
      <c r="J98" s="1812">
        <v>158806.31682804285</v>
      </c>
      <c r="K98" s="858">
        <v>9007</v>
      </c>
      <c r="M98" s="16"/>
    </row>
    <row r="99" spans="1:13" ht="12.75" customHeight="1" x14ac:dyDescent="0.2">
      <c r="A99" s="107" t="s">
        <v>289</v>
      </c>
      <c r="B99" s="1733">
        <v>42683.255855922755</v>
      </c>
      <c r="C99" s="1203">
        <f t="shared" si="3"/>
        <v>426736.9153359874</v>
      </c>
      <c r="D99" s="1456">
        <v>160879.75119128745</v>
      </c>
      <c r="E99" s="1888">
        <v>2453.82503</v>
      </c>
      <c r="F99" s="1023">
        <v>16368.634550988409</v>
      </c>
      <c r="G99" s="1023">
        <v>0</v>
      </c>
      <c r="H99" s="1847">
        <v>1239.9414899999999</v>
      </c>
      <c r="I99" s="1022">
        <v>3734.1916668365338</v>
      </c>
      <c r="J99" s="1812">
        <v>242060.57140687501</v>
      </c>
      <c r="K99" s="858">
        <v>18291</v>
      </c>
      <c r="M99" s="16"/>
    </row>
    <row r="100" spans="1:13" ht="12.75" customHeight="1" x14ac:dyDescent="0.2">
      <c r="A100" s="107" t="s">
        <v>290</v>
      </c>
      <c r="B100" s="1733">
        <v>45691.214047600821</v>
      </c>
      <c r="C100" s="1203">
        <f t="shared" si="3"/>
        <v>423983.59625475504</v>
      </c>
      <c r="D100" s="1456">
        <v>181240.64004795824</v>
      </c>
      <c r="E100" s="1888">
        <v>7.758</v>
      </c>
      <c r="F100" s="1023">
        <v>7384.6273065156456</v>
      </c>
      <c r="G100" s="1023">
        <v>0</v>
      </c>
      <c r="H100" s="1047">
        <v>0</v>
      </c>
      <c r="I100" s="1022">
        <v>3479.3962675682728</v>
      </c>
      <c r="J100" s="1812">
        <v>231871.17463271288</v>
      </c>
      <c r="K100" s="858">
        <v>21943</v>
      </c>
      <c r="M100" s="16"/>
    </row>
    <row r="101" spans="1:13" ht="12.75" customHeight="1" x14ac:dyDescent="0.2">
      <c r="A101" s="107" t="s">
        <v>291</v>
      </c>
      <c r="B101" s="1733">
        <v>54682.765715358932</v>
      </c>
      <c r="C101" s="1203">
        <f t="shared" si="3"/>
        <v>507585.79802535201</v>
      </c>
      <c r="D101" s="1456">
        <v>253415.13919672699</v>
      </c>
      <c r="E101" s="1888">
        <v>0</v>
      </c>
      <c r="F101" s="1023">
        <v>15320.925172331896</v>
      </c>
      <c r="G101" s="1023">
        <v>0</v>
      </c>
      <c r="H101" s="1047">
        <v>0</v>
      </c>
      <c r="I101" s="1022">
        <v>4762.2910871848635</v>
      </c>
      <c r="J101" s="1812">
        <v>234087.44256910827</v>
      </c>
      <c r="K101" s="858">
        <v>24305</v>
      </c>
      <c r="M101" s="1768"/>
    </row>
    <row r="102" spans="1:13" ht="12.75" customHeight="1" x14ac:dyDescent="0.2">
      <c r="A102" s="425"/>
      <c r="B102" s="426"/>
      <c r="C102" s="1026"/>
      <c r="D102" s="1026"/>
      <c r="E102" s="1026"/>
      <c r="F102" s="1026"/>
      <c r="G102" s="1026"/>
      <c r="H102" s="1026"/>
      <c r="I102" s="1026"/>
      <c r="J102" s="1653"/>
      <c r="K102" s="944"/>
      <c r="M102" s="1768"/>
    </row>
    <row r="103" spans="1:13" ht="12.75" customHeight="1" x14ac:dyDescent="0.2">
      <c r="A103" s="427" t="s">
        <v>2064</v>
      </c>
      <c r="B103" s="428">
        <f>SUM(B94:B101)</f>
        <v>318061.62884667737</v>
      </c>
      <c r="C103" s="1042">
        <f t="shared" ref="C103:K103" si="4">SUM(C94:C101)</f>
        <v>2778320.7001481359</v>
      </c>
      <c r="D103" s="1042">
        <f t="shared" si="4"/>
        <v>1138801.716</v>
      </c>
      <c r="E103" s="1042">
        <f t="shared" si="4"/>
        <v>4403.45082</v>
      </c>
      <c r="F103" s="1042">
        <f t="shared" si="4"/>
        <v>120935.61600000001</v>
      </c>
      <c r="G103" s="1042">
        <f t="shared" si="4"/>
        <v>0</v>
      </c>
      <c r="H103" s="1042">
        <f t="shared" si="4"/>
        <v>98419.458009999988</v>
      </c>
      <c r="I103" s="1043">
        <f t="shared" si="4"/>
        <v>31790.952000000005</v>
      </c>
      <c r="J103" s="1044">
        <f t="shared" si="4"/>
        <v>1383969.5073181358</v>
      </c>
      <c r="K103" s="742">
        <f t="shared" si="4"/>
        <v>120334</v>
      </c>
      <c r="M103" s="16"/>
    </row>
    <row r="104" spans="1:13" ht="12.75" customHeight="1" thickBot="1" x14ac:dyDescent="0.25">
      <c r="A104" s="430"/>
      <c r="B104" s="431"/>
      <c r="C104" s="432"/>
      <c r="D104" s="432"/>
      <c r="E104" s="432"/>
      <c r="F104" s="432"/>
      <c r="G104" s="432"/>
      <c r="H104" s="432"/>
      <c r="I104" s="432"/>
      <c r="J104" s="624"/>
      <c r="K104" s="744"/>
      <c r="M104" s="16"/>
    </row>
    <row r="105" spans="1:13" x14ac:dyDescent="0.2">
      <c r="A105" s="666"/>
      <c r="B105" s="667"/>
      <c r="C105" s="668"/>
      <c r="D105" s="668"/>
      <c r="E105" s="668"/>
      <c r="F105" s="668"/>
      <c r="G105" s="668"/>
      <c r="H105" s="668"/>
      <c r="I105" s="668"/>
      <c r="J105" s="668"/>
      <c r="K105" s="829"/>
      <c r="M105" s="16"/>
    </row>
    <row r="106" spans="1:13" x14ac:dyDescent="0.2">
      <c r="A106" s="670" t="s">
        <v>2063</v>
      </c>
      <c r="B106" s="609"/>
      <c r="C106" s="272"/>
      <c r="D106" s="272"/>
      <c r="E106" s="272"/>
      <c r="F106" s="272"/>
      <c r="G106" s="272"/>
      <c r="H106" s="272"/>
      <c r="I106" s="272"/>
      <c r="J106" s="272"/>
      <c r="K106" s="677"/>
      <c r="M106" s="16"/>
    </row>
    <row r="107" spans="1:13" ht="12" customHeight="1" x14ac:dyDescent="0.2">
      <c r="A107" s="2037" t="s">
        <v>2146</v>
      </c>
      <c r="B107" s="2035"/>
      <c r="C107" s="2035"/>
      <c r="D107" s="2035"/>
      <c r="E107" s="2035"/>
      <c r="F107" s="2035"/>
      <c r="G107" s="2035"/>
      <c r="H107" s="2035"/>
      <c r="I107" s="2036"/>
      <c r="J107" s="2037"/>
      <c r="K107" s="2036"/>
      <c r="M107" s="16"/>
    </row>
    <row r="108" spans="1:13" ht="36" customHeight="1" x14ac:dyDescent="0.2">
      <c r="A108" s="2034" t="s">
        <v>2084</v>
      </c>
      <c r="B108" s="2035"/>
      <c r="C108" s="2035"/>
      <c r="D108" s="2035"/>
      <c r="E108" s="2035"/>
      <c r="F108" s="2035"/>
      <c r="G108" s="2035"/>
      <c r="H108" s="2035"/>
      <c r="I108" s="2035"/>
      <c r="J108" s="2035"/>
      <c r="K108" s="2036"/>
      <c r="M108" s="16"/>
    </row>
    <row r="109" spans="1:13" ht="12" customHeight="1" x14ac:dyDescent="0.2">
      <c r="A109" s="2037" t="s">
        <v>1247</v>
      </c>
      <c r="B109" s="2035"/>
      <c r="C109" s="2035"/>
      <c r="D109" s="2035"/>
      <c r="E109" s="2035"/>
      <c r="F109" s="2035"/>
      <c r="G109" s="2035"/>
      <c r="H109" s="2035"/>
      <c r="I109" s="2035"/>
      <c r="J109" s="2035"/>
      <c r="K109" s="2036"/>
      <c r="M109" s="16"/>
    </row>
    <row r="110" spans="1:13" ht="36" customHeight="1" x14ac:dyDescent="0.2">
      <c r="A110" s="2034" t="s">
        <v>2109</v>
      </c>
      <c r="B110" s="2035"/>
      <c r="C110" s="2035"/>
      <c r="D110" s="2035"/>
      <c r="E110" s="2035"/>
      <c r="F110" s="2035"/>
      <c r="G110" s="2035"/>
      <c r="H110" s="2035"/>
      <c r="I110" s="2036"/>
      <c r="J110" s="2037"/>
      <c r="K110" s="2036"/>
      <c r="M110" s="16"/>
    </row>
    <row r="111" spans="1:13" ht="12" customHeight="1" x14ac:dyDescent="0.2">
      <c r="A111" s="2037" t="s">
        <v>2079</v>
      </c>
      <c r="B111" s="2035"/>
      <c r="C111" s="2035"/>
      <c r="D111" s="2035"/>
      <c r="E111" s="2035"/>
      <c r="F111" s="2035"/>
      <c r="G111" s="2035"/>
      <c r="H111" s="2035"/>
      <c r="I111" s="2035"/>
      <c r="J111" s="2035"/>
      <c r="K111" s="2036"/>
      <c r="L111" s="15"/>
    </row>
    <row r="112" spans="1:13" ht="24" customHeight="1" x14ac:dyDescent="0.2">
      <c r="A112" s="2034" t="s">
        <v>2088</v>
      </c>
      <c r="B112" s="2035"/>
      <c r="C112" s="2035"/>
      <c r="D112" s="2035"/>
      <c r="E112" s="2035"/>
      <c r="F112" s="2035"/>
      <c r="G112" s="2035"/>
      <c r="H112" s="2035"/>
      <c r="I112" s="2035"/>
      <c r="J112" s="2035"/>
      <c r="K112" s="2036"/>
    </row>
    <row r="113" spans="1:11" ht="24" customHeight="1" x14ac:dyDescent="0.2">
      <c r="A113" s="2034" t="s">
        <v>1248</v>
      </c>
      <c r="B113" s="2035"/>
      <c r="C113" s="2035"/>
      <c r="D113" s="2035"/>
      <c r="E113" s="2035"/>
      <c r="F113" s="2035"/>
      <c r="G113" s="2035"/>
      <c r="H113" s="2035"/>
      <c r="I113" s="2035"/>
      <c r="J113" s="2035"/>
      <c r="K113" s="2036"/>
    </row>
    <row r="114" spans="1:11" ht="12.75" thickBot="1" x14ac:dyDescent="0.25">
      <c r="A114" s="2038" t="s">
        <v>2129</v>
      </c>
      <c r="B114" s="2039"/>
      <c r="C114" s="2039"/>
      <c r="D114" s="2039"/>
      <c r="E114" s="2039"/>
      <c r="F114" s="2039"/>
      <c r="G114" s="2039"/>
      <c r="H114" s="2039"/>
      <c r="I114" s="2039"/>
      <c r="J114" s="2039"/>
      <c r="K114" s="2040"/>
    </row>
    <row r="115" spans="1:11" x14ac:dyDescent="0.2">
      <c r="C115" s="433"/>
      <c r="D115" s="424"/>
      <c r="E115" s="424"/>
      <c r="F115" s="424"/>
      <c r="G115" s="424"/>
      <c r="H115" s="424"/>
      <c r="I115" s="424"/>
      <c r="J115" s="424"/>
      <c r="K115" s="745"/>
    </row>
    <row r="116" spans="1:11" x14ac:dyDescent="0.2">
      <c r="A116" s="43"/>
      <c r="B116" s="43"/>
      <c r="C116" s="43"/>
      <c r="D116" s="43"/>
      <c r="E116" s="43"/>
      <c r="F116" s="43"/>
      <c r="G116" s="43"/>
      <c r="H116" s="43"/>
      <c r="I116" s="43"/>
      <c r="J116" s="43"/>
      <c r="K116" s="43"/>
    </row>
    <row r="118" spans="1:11" x14ac:dyDescent="0.2">
      <c r="C118" s="310"/>
      <c r="D118" s="311"/>
      <c r="E118" s="311"/>
      <c r="F118" s="311"/>
      <c r="G118" s="311"/>
      <c r="H118" s="311"/>
      <c r="I118" s="311"/>
      <c r="J118" s="310"/>
      <c r="K118" s="574"/>
    </row>
    <row r="119" spans="1:11" x14ac:dyDescent="0.2">
      <c r="A119" s="46"/>
      <c r="B119" s="46"/>
      <c r="C119" s="310"/>
      <c r="D119" s="311"/>
      <c r="E119" s="311"/>
      <c r="F119" s="311"/>
      <c r="G119" s="311"/>
      <c r="H119" s="311"/>
      <c r="I119" s="311"/>
      <c r="J119" s="310"/>
      <c r="K119" s="574"/>
    </row>
  </sheetData>
  <mergeCells count="10">
    <mergeCell ref="A1:K1"/>
    <mergeCell ref="A2:K2"/>
    <mergeCell ref="A107:K107"/>
    <mergeCell ref="A108:K108"/>
    <mergeCell ref="A114:K114"/>
    <mergeCell ref="A112:K112"/>
    <mergeCell ref="A113:K113"/>
    <mergeCell ref="A109:K109"/>
    <mergeCell ref="A110:K110"/>
    <mergeCell ref="A111:K111"/>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104" max="10"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4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650</v>
      </c>
      <c r="B4" s="1730">
        <v>1453.8012560702</v>
      </c>
      <c r="C4" s="1203">
        <f>SUM(D4:J4)</f>
        <v>11670.168992344585</v>
      </c>
      <c r="D4" s="1456">
        <v>5099.5789999999997</v>
      </c>
      <c r="E4" s="1981">
        <v>0</v>
      </c>
      <c r="F4" s="1241">
        <v>764.75900000000001</v>
      </c>
      <c r="G4" s="1241">
        <v>0</v>
      </c>
      <c r="H4" s="1866">
        <v>0</v>
      </c>
      <c r="I4" s="1548">
        <v>17.213999999999999</v>
      </c>
      <c r="J4" s="1809">
        <v>5788.616992344585</v>
      </c>
      <c r="K4" s="910">
        <v>599</v>
      </c>
    </row>
    <row r="5" spans="1:11" ht="12.75" customHeight="1" x14ac:dyDescent="0.2">
      <c r="A5" s="3" t="s">
        <v>1043</v>
      </c>
      <c r="B5" s="1730">
        <v>1147.9703402158</v>
      </c>
      <c r="C5" s="1203">
        <f t="shared" ref="C5:C68" si="0">SUM(D5:J5)</f>
        <v>6970.7368703533775</v>
      </c>
      <c r="D5" s="1456">
        <v>3224.6039999999998</v>
      </c>
      <c r="E5" s="1981">
        <v>0</v>
      </c>
      <c r="F5" s="1241">
        <v>236.21700000000001</v>
      </c>
      <c r="G5" s="1241">
        <v>0</v>
      </c>
      <c r="H5" s="1866">
        <v>0</v>
      </c>
      <c r="I5" s="1242">
        <v>92.808999999999997</v>
      </c>
      <c r="J5" s="1809">
        <v>3417.1068703533779</v>
      </c>
      <c r="K5" s="911">
        <v>421</v>
      </c>
    </row>
    <row r="6" spans="1:11" ht="12.75" customHeight="1" x14ac:dyDescent="0.2">
      <c r="A6" s="3" t="s">
        <v>696</v>
      </c>
      <c r="B6" s="1730">
        <v>433.74447722019994</v>
      </c>
      <c r="C6" s="1203">
        <f t="shared" si="0"/>
        <v>2666.9153324139534</v>
      </c>
      <c r="D6" s="1456">
        <v>1271.229</v>
      </c>
      <c r="E6" s="1981">
        <v>0</v>
      </c>
      <c r="F6" s="1241">
        <v>0</v>
      </c>
      <c r="G6" s="1241">
        <v>0</v>
      </c>
      <c r="H6" s="1866">
        <v>0</v>
      </c>
      <c r="I6" s="1242">
        <v>19.512</v>
      </c>
      <c r="J6" s="1809">
        <v>1376.1743324139536</v>
      </c>
      <c r="K6" s="911">
        <v>133</v>
      </c>
    </row>
    <row r="7" spans="1:11" ht="12.75" customHeight="1" x14ac:dyDescent="0.2">
      <c r="A7" s="3" t="s">
        <v>1044</v>
      </c>
      <c r="B7" s="1730">
        <v>1681.8651704689</v>
      </c>
      <c r="C7" s="1203">
        <f t="shared" si="0"/>
        <v>19167.018495527536</v>
      </c>
      <c r="D7" s="1456">
        <v>6505.5039999999999</v>
      </c>
      <c r="E7" s="1981">
        <v>0</v>
      </c>
      <c r="F7" s="1241">
        <v>295.47500000000002</v>
      </c>
      <c r="G7" s="1241">
        <v>0</v>
      </c>
      <c r="H7" s="1866">
        <v>0</v>
      </c>
      <c r="I7" s="1242">
        <v>106.291</v>
      </c>
      <c r="J7" s="1809">
        <v>12259.748495527536</v>
      </c>
      <c r="K7" s="911">
        <v>913</v>
      </c>
    </row>
    <row r="8" spans="1:11" ht="12.75" customHeight="1" x14ac:dyDescent="0.2">
      <c r="A8" s="3" t="s">
        <v>895</v>
      </c>
      <c r="B8" s="1730">
        <v>2897.0908309917995</v>
      </c>
      <c r="C8" s="1203">
        <f t="shared" si="0"/>
        <v>22216.283322851537</v>
      </c>
      <c r="D8" s="1456">
        <v>11148.346</v>
      </c>
      <c r="E8" s="1981">
        <v>0</v>
      </c>
      <c r="F8" s="1241">
        <v>419.31099999999998</v>
      </c>
      <c r="G8" s="1241">
        <v>0</v>
      </c>
      <c r="H8" s="1866">
        <v>0</v>
      </c>
      <c r="I8" s="1242">
        <v>84.832999999999998</v>
      </c>
      <c r="J8" s="1809">
        <v>10563.793322851538</v>
      </c>
      <c r="K8" s="911">
        <v>1086</v>
      </c>
    </row>
    <row r="9" spans="1:11" ht="12.75" customHeight="1" x14ac:dyDescent="0.2">
      <c r="A9" s="3" t="s">
        <v>698</v>
      </c>
      <c r="B9" s="1730">
        <v>848.88261030269996</v>
      </c>
      <c r="C9" s="1203">
        <f t="shared" si="0"/>
        <v>5365.7834264678095</v>
      </c>
      <c r="D9" s="1456">
        <v>2624.0419999999999</v>
      </c>
      <c r="E9" s="1981">
        <v>0</v>
      </c>
      <c r="F9" s="1241">
        <v>108.122</v>
      </c>
      <c r="G9" s="1241">
        <v>0</v>
      </c>
      <c r="H9" s="1866">
        <v>0</v>
      </c>
      <c r="I9" s="1242">
        <v>20.419</v>
      </c>
      <c r="J9" s="1809">
        <v>2613.2004264678103</v>
      </c>
      <c r="K9" s="911">
        <v>263</v>
      </c>
    </row>
    <row r="10" spans="1:11" ht="12.75" customHeight="1" x14ac:dyDescent="0.2">
      <c r="A10" s="3" t="s">
        <v>1045</v>
      </c>
      <c r="B10" s="1730">
        <v>1153.6250043361999</v>
      </c>
      <c r="C10" s="1203">
        <f t="shared" si="0"/>
        <v>11371.095886514664</v>
      </c>
      <c r="D10" s="1456">
        <v>4770.5730000000003</v>
      </c>
      <c r="E10" s="1981">
        <v>0</v>
      </c>
      <c r="F10" s="1241">
        <v>160.875</v>
      </c>
      <c r="G10" s="1241">
        <v>0</v>
      </c>
      <c r="H10" s="1866">
        <v>0</v>
      </c>
      <c r="I10" s="1242">
        <v>58.795000000000002</v>
      </c>
      <c r="J10" s="1809">
        <v>6380.8528865146645</v>
      </c>
      <c r="K10" s="911">
        <v>434</v>
      </c>
    </row>
    <row r="11" spans="1:11" ht="12.75" customHeight="1" x14ac:dyDescent="0.2">
      <c r="A11" s="3" t="s">
        <v>133</v>
      </c>
      <c r="B11" s="1730">
        <v>2166.0044121225001</v>
      </c>
      <c r="C11" s="1203">
        <f t="shared" si="0"/>
        <v>25031.753002149126</v>
      </c>
      <c r="D11" s="1456">
        <v>12554.504999999999</v>
      </c>
      <c r="E11" s="1981">
        <v>0</v>
      </c>
      <c r="F11" s="1241">
        <v>412.66199999999998</v>
      </c>
      <c r="G11" s="1241">
        <v>0</v>
      </c>
      <c r="H11" s="1866">
        <v>0</v>
      </c>
      <c r="I11" s="1242">
        <v>51.677999999999997</v>
      </c>
      <c r="J11" s="1809">
        <v>12012.908002149128</v>
      </c>
      <c r="K11" s="911">
        <v>1076</v>
      </c>
    </row>
    <row r="12" spans="1:11" ht="12.75" customHeight="1" x14ac:dyDescent="0.2">
      <c r="A12" s="3" t="s">
        <v>1046</v>
      </c>
      <c r="B12" s="1730">
        <v>771.3642118258</v>
      </c>
      <c r="C12" s="1203">
        <f t="shared" si="0"/>
        <v>7650.8118209762997</v>
      </c>
      <c r="D12" s="1456">
        <v>3978.14</v>
      </c>
      <c r="E12" s="1981">
        <v>0</v>
      </c>
      <c r="F12" s="1241">
        <v>97.558999999999997</v>
      </c>
      <c r="G12" s="1241">
        <v>0</v>
      </c>
      <c r="H12" s="1866">
        <v>0</v>
      </c>
      <c r="I12" s="1242">
        <v>240.83</v>
      </c>
      <c r="J12" s="1809">
        <v>3334.2828209762988</v>
      </c>
      <c r="K12" s="911">
        <v>353</v>
      </c>
    </row>
    <row r="13" spans="1:11" ht="12.75" customHeight="1" x14ac:dyDescent="0.2">
      <c r="A13" s="3" t="s">
        <v>134</v>
      </c>
      <c r="B13" s="1730">
        <v>9824.4497390319993</v>
      </c>
      <c r="C13" s="1203">
        <f t="shared" si="0"/>
        <v>123125.57746055836</v>
      </c>
      <c r="D13" s="1456">
        <v>41225.300000000003</v>
      </c>
      <c r="E13" s="1981">
        <v>4440.1674399999993</v>
      </c>
      <c r="F13" s="1241">
        <v>9213.99</v>
      </c>
      <c r="G13" s="1241">
        <v>0</v>
      </c>
      <c r="H13" s="1866">
        <v>1546.07617</v>
      </c>
      <c r="I13" s="1242">
        <v>876.38099999999997</v>
      </c>
      <c r="J13" s="1809">
        <v>65823.66285055835</v>
      </c>
      <c r="K13" s="911">
        <v>4146</v>
      </c>
    </row>
    <row r="14" spans="1:11" ht="12.75" customHeight="1" x14ac:dyDescent="0.2">
      <c r="A14" s="3" t="s">
        <v>657</v>
      </c>
      <c r="B14" s="1730">
        <v>6557.3747753050002</v>
      </c>
      <c r="C14" s="1203">
        <f t="shared" si="0"/>
        <v>42396.80077281085</v>
      </c>
      <c r="D14" s="1456">
        <v>20500.699000000001</v>
      </c>
      <c r="E14" s="1981">
        <v>0</v>
      </c>
      <c r="F14" s="1241">
        <v>1395.53</v>
      </c>
      <c r="G14" s="1241">
        <v>0</v>
      </c>
      <c r="H14" s="1866">
        <v>0</v>
      </c>
      <c r="I14" s="1242">
        <v>451.49599999999998</v>
      </c>
      <c r="J14" s="1809">
        <v>20049.075772810847</v>
      </c>
      <c r="K14" s="911">
        <v>2037</v>
      </c>
    </row>
    <row r="15" spans="1:11" ht="12.75" customHeight="1" x14ac:dyDescent="0.2">
      <c r="A15" s="3" t="s">
        <v>54</v>
      </c>
      <c r="B15" s="1730">
        <v>3663.5100312076002</v>
      </c>
      <c r="C15" s="1203">
        <f t="shared" si="0"/>
        <v>63852.714148914361</v>
      </c>
      <c r="D15" s="1456">
        <v>22996.752</v>
      </c>
      <c r="E15" s="1981">
        <v>934.31807000000003</v>
      </c>
      <c r="F15" s="1241">
        <v>773.98599999999999</v>
      </c>
      <c r="G15" s="1241">
        <v>0</v>
      </c>
      <c r="H15" s="1866">
        <v>786.51552000000004</v>
      </c>
      <c r="I15" s="1242">
        <v>138.285</v>
      </c>
      <c r="J15" s="1809">
        <v>38222.857558914358</v>
      </c>
      <c r="K15" s="911">
        <v>2270</v>
      </c>
    </row>
    <row r="16" spans="1:11" ht="12.75" customHeight="1" x14ac:dyDescent="0.2">
      <c r="A16" s="3" t="s">
        <v>773</v>
      </c>
      <c r="B16" s="1730">
        <v>774.02744507369994</v>
      </c>
      <c r="C16" s="1203">
        <f t="shared" si="0"/>
        <v>6551.8649961788351</v>
      </c>
      <c r="D16" s="1456">
        <v>2836.7240000000002</v>
      </c>
      <c r="E16" s="1981">
        <v>0</v>
      </c>
      <c r="F16" s="1241">
        <v>113.836</v>
      </c>
      <c r="G16" s="1241">
        <v>0</v>
      </c>
      <c r="H16" s="1866">
        <v>0</v>
      </c>
      <c r="I16" s="1242">
        <v>19.181999999999999</v>
      </c>
      <c r="J16" s="1809">
        <v>3582.1229961788354</v>
      </c>
      <c r="K16" s="911">
        <v>352</v>
      </c>
    </row>
    <row r="17" spans="1:11" ht="12.75" customHeight="1" x14ac:dyDescent="0.2">
      <c r="A17" s="3" t="s">
        <v>1047</v>
      </c>
      <c r="B17" s="1730">
        <v>3440.0091530407999</v>
      </c>
      <c r="C17" s="1203">
        <f t="shared" si="0"/>
        <v>35768.321214058567</v>
      </c>
      <c r="D17" s="1456">
        <v>15365.581</v>
      </c>
      <c r="E17" s="1981">
        <v>0</v>
      </c>
      <c r="F17" s="1241">
        <v>977.33199999999999</v>
      </c>
      <c r="G17" s="1241">
        <v>0</v>
      </c>
      <c r="H17" s="1866">
        <v>0</v>
      </c>
      <c r="I17" s="1242">
        <v>334.28</v>
      </c>
      <c r="J17" s="1809">
        <v>19091.128214058564</v>
      </c>
      <c r="K17" s="911">
        <v>1482</v>
      </c>
    </row>
    <row r="18" spans="1:11" ht="12.75" customHeight="1" x14ac:dyDescent="0.2">
      <c r="A18" s="3" t="s">
        <v>427</v>
      </c>
      <c r="B18" s="1730">
        <v>4332.8925659935003</v>
      </c>
      <c r="C18" s="1203">
        <f t="shared" si="0"/>
        <v>39666.974074825746</v>
      </c>
      <c r="D18" s="1456">
        <v>19258.916000000001</v>
      </c>
      <c r="E18" s="1981">
        <v>0</v>
      </c>
      <c r="F18" s="1241">
        <v>739.39599999999996</v>
      </c>
      <c r="G18" s="1241">
        <v>0</v>
      </c>
      <c r="H18" s="1866">
        <v>0</v>
      </c>
      <c r="I18" s="1242">
        <v>177.82</v>
      </c>
      <c r="J18" s="1809">
        <v>19490.842074825745</v>
      </c>
      <c r="K18" s="911">
        <v>1756</v>
      </c>
    </row>
    <row r="19" spans="1:11" ht="12.75" customHeight="1" x14ac:dyDescent="0.2">
      <c r="A19" s="3" t="s">
        <v>1048</v>
      </c>
      <c r="B19" s="1730">
        <v>5840.138423806</v>
      </c>
      <c r="C19" s="1203">
        <f t="shared" si="0"/>
        <v>39658.246064452673</v>
      </c>
      <c r="D19" s="1456">
        <v>20522.832999999999</v>
      </c>
      <c r="E19" s="1981">
        <v>0</v>
      </c>
      <c r="F19" s="1241">
        <v>2122.931</v>
      </c>
      <c r="G19" s="1241">
        <v>0</v>
      </c>
      <c r="H19" s="1866">
        <v>0</v>
      </c>
      <c r="I19" s="1242">
        <v>207.87299999999999</v>
      </c>
      <c r="J19" s="1809">
        <v>16804.60906445267</v>
      </c>
      <c r="K19" s="911">
        <v>1982</v>
      </c>
    </row>
    <row r="20" spans="1:11" ht="12.75" customHeight="1" x14ac:dyDescent="0.2">
      <c r="A20" s="3" t="s">
        <v>136</v>
      </c>
      <c r="B20" s="1730">
        <v>721.56278095059997</v>
      </c>
      <c r="C20" s="1203">
        <f t="shared" si="0"/>
        <v>5265.6327740622337</v>
      </c>
      <c r="D20" s="1456">
        <v>2519.2130000000002</v>
      </c>
      <c r="E20" s="1981">
        <v>0</v>
      </c>
      <c r="F20" s="1241">
        <v>59.018999999999998</v>
      </c>
      <c r="G20" s="1241">
        <v>0</v>
      </c>
      <c r="H20" s="1866">
        <v>0</v>
      </c>
      <c r="I20" s="1242">
        <v>143.172</v>
      </c>
      <c r="J20" s="1809">
        <v>2544.2287740622337</v>
      </c>
      <c r="K20" s="911">
        <v>279</v>
      </c>
    </row>
    <row r="21" spans="1:11" ht="12.75" customHeight="1" x14ac:dyDescent="0.2">
      <c r="A21" s="3" t="s">
        <v>777</v>
      </c>
      <c r="B21" s="1730">
        <v>593.51632891139991</v>
      </c>
      <c r="C21" s="1203">
        <f t="shared" si="0"/>
        <v>4078.5503584836365</v>
      </c>
      <c r="D21" s="1456">
        <v>3351.7040000000002</v>
      </c>
      <c r="E21" s="1981">
        <v>0</v>
      </c>
      <c r="F21" s="1241">
        <v>85.623999999999995</v>
      </c>
      <c r="G21" s="1241">
        <v>0</v>
      </c>
      <c r="H21" s="1866">
        <v>0</v>
      </c>
      <c r="I21" s="1242">
        <v>0.30399999999999999</v>
      </c>
      <c r="J21" s="1809">
        <v>640.91835848363644</v>
      </c>
      <c r="K21" s="911">
        <v>88</v>
      </c>
    </row>
    <row r="22" spans="1:11" ht="12.75" customHeight="1" x14ac:dyDescent="0.2">
      <c r="A22" s="3" t="s">
        <v>561</v>
      </c>
      <c r="B22" s="1730">
        <v>8273.8429369429996</v>
      </c>
      <c r="C22" s="1203">
        <f t="shared" si="0"/>
        <v>58330.449212766907</v>
      </c>
      <c r="D22" s="1456">
        <v>28235.491000000002</v>
      </c>
      <c r="E22" s="1981">
        <v>0</v>
      </c>
      <c r="F22" s="1241">
        <v>2299.2829999999999</v>
      </c>
      <c r="G22" s="1241">
        <v>0</v>
      </c>
      <c r="H22" s="1866">
        <v>0</v>
      </c>
      <c r="I22" s="1242">
        <v>461.327</v>
      </c>
      <c r="J22" s="1809">
        <v>27334.348212766909</v>
      </c>
      <c r="K22" s="911">
        <v>2503</v>
      </c>
    </row>
    <row r="23" spans="1:11" ht="12.75" customHeight="1" x14ac:dyDescent="0.2">
      <c r="A23" s="3" t="s">
        <v>659</v>
      </c>
      <c r="B23" s="1730">
        <v>1272.7272510757</v>
      </c>
      <c r="C23" s="1203">
        <f t="shared" si="0"/>
        <v>11603.764647811855</v>
      </c>
      <c r="D23" s="1456">
        <v>6021.915</v>
      </c>
      <c r="E23" s="1981">
        <v>0</v>
      </c>
      <c r="F23" s="1241">
        <v>284.50200000000001</v>
      </c>
      <c r="G23" s="1241">
        <v>0</v>
      </c>
      <c r="H23" s="1866">
        <v>0</v>
      </c>
      <c r="I23" s="1242">
        <v>29.178000000000001</v>
      </c>
      <c r="J23" s="1809">
        <v>5268.1696478118547</v>
      </c>
      <c r="K23" s="911">
        <v>534</v>
      </c>
    </row>
    <row r="24" spans="1:11" ht="12.75" customHeight="1" x14ac:dyDescent="0.2">
      <c r="A24" s="3" t="s">
        <v>1049</v>
      </c>
      <c r="B24" s="1730">
        <v>558.89133657490004</v>
      </c>
      <c r="C24" s="1203">
        <f t="shared" si="0"/>
        <v>5385.1779572965661</v>
      </c>
      <c r="D24" s="1456">
        <v>2274.7330000000002</v>
      </c>
      <c r="E24" s="1981">
        <v>0</v>
      </c>
      <c r="F24" s="1241">
        <v>37.28</v>
      </c>
      <c r="G24" s="1241">
        <v>0</v>
      </c>
      <c r="H24" s="1866">
        <v>0</v>
      </c>
      <c r="I24" s="1242">
        <v>26.059000000000001</v>
      </c>
      <c r="J24" s="1809">
        <v>3047.1059572965651</v>
      </c>
      <c r="K24" s="911">
        <v>269</v>
      </c>
    </row>
    <row r="25" spans="1:11" ht="12.75" customHeight="1" x14ac:dyDescent="0.2">
      <c r="A25" s="3" t="s">
        <v>563</v>
      </c>
      <c r="B25" s="1730">
        <v>6991.991523185</v>
      </c>
      <c r="C25" s="1203">
        <f t="shared" si="0"/>
        <v>42780.497495540476</v>
      </c>
      <c r="D25" s="1456">
        <v>26254.874</v>
      </c>
      <c r="E25" s="1981">
        <v>0</v>
      </c>
      <c r="F25" s="1241">
        <v>2879.5749999999998</v>
      </c>
      <c r="G25" s="1241">
        <v>0</v>
      </c>
      <c r="H25" s="1866">
        <v>0</v>
      </c>
      <c r="I25" s="1242">
        <v>208.16900000000001</v>
      </c>
      <c r="J25" s="1809">
        <v>13437.879495540477</v>
      </c>
      <c r="K25" s="911">
        <v>2095</v>
      </c>
    </row>
    <row r="26" spans="1:11" ht="12.75" customHeight="1" x14ac:dyDescent="0.2">
      <c r="A26" s="3" t="s">
        <v>138</v>
      </c>
      <c r="B26" s="1730">
        <v>431.28960158109999</v>
      </c>
      <c r="C26" s="1203">
        <f t="shared" si="0"/>
        <v>4344.6525223334238</v>
      </c>
      <c r="D26" s="1456">
        <v>1854.443</v>
      </c>
      <c r="E26" s="1981">
        <v>0</v>
      </c>
      <c r="F26" s="1241">
        <v>0</v>
      </c>
      <c r="G26" s="1241">
        <v>0</v>
      </c>
      <c r="H26" s="1866">
        <v>0</v>
      </c>
      <c r="I26" s="1242">
        <v>10.37</v>
      </c>
      <c r="J26" s="1809">
        <v>2479.8395223334242</v>
      </c>
      <c r="K26" s="911">
        <v>192</v>
      </c>
    </row>
    <row r="27" spans="1:11" ht="12.75" customHeight="1" x14ac:dyDescent="0.2">
      <c r="A27" s="3" t="s">
        <v>61</v>
      </c>
      <c r="B27" s="1730">
        <v>17249.547297893998</v>
      </c>
      <c r="C27" s="1203">
        <f t="shared" si="0"/>
        <v>126665.46813709557</v>
      </c>
      <c r="D27" s="1456">
        <v>59955.152999999998</v>
      </c>
      <c r="E27" s="1981">
        <v>0</v>
      </c>
      <c r="F27" s="1241">
        <v>12344.798000000001</v>
      </c>
      <c r="G27" s="1241">
        <v>0</v>
      </c>
      <c r="H27" s="1866">
        <v>0</v>
      </c>
      <c r="I27" s="1242">
        <v>739.73800000000006</v>
      </c>
      <c r="J27" s="1809">
        <v>53625.779137095567</v>
      </c>
      <c r="K27" s="911">
        <v>4918</v>
      </c>
    </row>
    <row r="28" spans="1:11" ht="12.75" customHeight="1" x14ac:dyDescent="0.2">
      <c r="A28" s="3" t="s">
        <v>564</v>
      </c>
      <c r="B28" s="1730">
        <v>1950.0308176873998</v>
      </c>
      <c r="C28" s="1203">
        <f t="shared" si="0"/>
        <v>13825.645779724844</v>
      </c>
      <c r="D28" s="1456">
        <v>7120.1319999999996</v>
      </c>
      <c r="E28" s="1981">
        <v>0</v>
      </c>
      <c r="F28" s="1241">
        <v>324.66699999999997</v>
      </c>
      <c r="G28" s="1241">
        <v>0</v>
      </c>
      <c r="H28" s="1866">
        <v>0</v>
      </c>
      <c r="I28" s="1242">
        <v>80.67</v>
      </c>
      <c r="J28" s="1809">
        <v>6300.1767797248431</v>
      </c>
      <c r="K28" s="911">
        <v>682</v>
      </c>
    </row>
    <row r="29" spans="1:11" ht="12.75" customHeight="1" x14ac:dyDescent="0.2">
      <c r="A29" s="3" t="s">
        <v>1050</v>
      </c>
      <c r="B29" s="1730">
        <v>6214.8006784139998</v>
      </c>
      <c r="C29" s="1203">
        <f t="shared" si="0"/>
        <v>43264.345178907432</v>
      </c>
      <c r="D29" s="1456">
        <v>21394.967000000001</v>
      </c>
      <c r="E29" s="1981">
        <v>0</v>
      </c>
      <c r="F29" s="1241">
        <v>1735.973</v>
      </c>
      <c r="G29" s="1241">
        <v>0</v>
      </c>
      <c r="H29" s="1866">
        <v>64.045330000000007</v>
      </c>
      <c r="I29" s="1242">
        <v>448.005</v>
      </c>
      <c r="J29" s="1809">
        <v>19621.354848907427</v>
      </c>
      <c r="K29" s="911">
        <v>2036</v>
      </c>
    </row>
    <row r="30" spans="1:11" ht="12.75" customHeight="1" x14ac:dyDescent="0.2">
      <c r="A30" s="3" t="s">
        <v>1051</v>
      </c>
      <c r="B30" s="1730">
        <v>1259.0766742541998</v>
      </c>
      <c r="C30" s="1203">
        <f t="shared" si="0"/>
        <v>14572.141563366873</v>
      </c>
      <c r="D30" s="1456">
        <v>5844.0559999999996</v>
      </c>
      <c r="E30" s="1981">
        <v>0</v>
      </c>
      <c r="F30" s="1241">
        <v>312.65600000000001</v>
      </c>
      <c r="G30" s="1241">
        <v>0</v>
      </c>
      <c r="H30" s="1866">
        <v>0</v>
      </c>
      <c r="I30" s="1242">
        <v>33.755000000000003</v>
      </c>
      <c r="J30" s="1809">
        <v>8381.6745633668743</v>
      </c>
      <c r="K30" s="911">
        <v>588</v>
      </c>
    </row>
    <row r="31" spans="1:11" ht="12.75" customHeight="1" x14ac:dyDescent="0.2">
      <c r="A31" s="3" t="s">
        <v>142</v>
      </c>
      <c r="B31" s="1730">
        <v>2128.0497072263001</v>
      </c>
      <c r="C31" s="1203">
        <f t="shared" si="0"/>
        <v>16799.492021498059</v>
      </c>
      <c r="D31" s="1456">
        <v>8699.09</v>
      </c>
      <c r="E31" s="1981">
        <v>0</v>
      </c>
      <c r="F31" s="1241">
        <v>82.867000000000004</v>
      </c>
      <c r="G31" s="1241">
        <v>0</v>
      </c>
      <c r="H31" s="1866">
        <v>0</v>
      </c>
      <c r="I31" s="1242">
        <v>35.164000000000001</v>
      </c>
      <c r="J31" s="1809">
        <v>7982.3710214980583</v>
      </c>
      <c r="K31" s="911">
        <v>718</v>
      </c>
    </row>
    <row r="32" spans="1:11" ht="12.75" customHeight="1" x14ac:dyDescent="0.2">
      <c r="A32" s="3" t="s">
        <v>441</v>
      </c>
      <c r="B32" s="1730">
        <v>714.56546057419996</v>
      </c>
      <c r="C32" s="1203">
        <f t="shared" si="0"/>
        <v>4806.2113873898379</v>
      </c>
      <c r="D32" s="1456">
        <v>2494.3560000000002</v>
      </c>
      <c r="E32" s="1981">
        <v>0</v>
      </c>
      <c r="F32" s="1241">
        <v>20.571999999999999</v>
      </c>
      <c r="G32" s="1241">
        <v>0</v>
      </c>
      <c r="H32" s="1866">
        <v>0</v>
      </c>
      <c r="I32" s="1242">
        <v>53.581000000000003</v>
      </c>
      <c r="J32" s="1809">
        <v>2237.7023873898374</v>
      </c>
      <c r="K32" s="911">
        <v>312</v>
      </c>
    </row>
    <row r="33" spans="1:11" ht="12.75" customHeight="1" x14ac:dyDescent="0.2">
      <c r="A33" s="3" t="s">
        <v>71</v>
      </c>
      <c r="B33" s="1730">
        <v>1486.6994413515999</v>
      </c>
      <c r="C33" s="1203">
        <f t="shared" si="0"/>
        <v>14442.317393515259</v>
      </c>
      <c r="D33" s="1456">
        <v>7546.5159999999996</v>
      </c>
      <c r="E33" s="1981">
        <v>0</v>
      </c>
      <c r="F33" s="1241">
        <v>174.30500000000001</v>
      </c>
      <c r="G33" s="1241">
        <v>0</v>
      </c>
      <c r="H33" s="1866">
        <v>0</v>
      </c>
      <c r="I33" s="1242">
        <v>38.055</v>
      </c>
      <c r="J33" s="1809">
        <v>6683.4413935152579</v>
      </c>
      <c r="K33" s="911">
        <v>613</v>
      </c>
    </row>
    <row r="34" spans="1:11" ht="12.75" customHeight="1" x14ac:dyDescent="0.2">
      <c r="A34" s="3" t="s">
        <v>614</v>
      </c>
      <c r="B34" s="1730">
        <v>676.44464403239999</v>
      </c>
      <c r="C34" s="1203">
        <f t="shared" si="0"/>
        <v>5041.6511541760538</v>
      </c>
      <c r="D34" s="1456">
        <v>2061.3629999999998</v>
      </c>
      <c r="E34" s="1981">
        <v>0</v>
      </c>
      <c r="F34" s="1241">
        <v>145.917</v>
      </c>
      <c r="G34" s="1241">
        <v>0</v>
      </c>
      <c r="H34" s="1866">
        <v>0</v>
      </c>
      <c r="I34" s="1242">
        <v>11.257999999999999</v>
      </c>
      <c r="J34" s="1809">
        <v>2823.1131541760537</v>
      </c>
      <c r="K34" s="911">
        <v>258</v>
      </c>
    </row>
    <row r="35" spans="1:11" ht="12.75" customHeight="1" x14ac:dyDescent="0.2">
      <c r="A35" s="3" t="s">
        <v>72</v>
      </c>
      <c r="B35" s="1730">
        <v>858.55245116649985</v>
      </c>
      <c r="C35" s="1203">
        <f t="shared" si="0"/>
        <v>4496.3053008691786</v>
      </c>
      <c r="D35" s="1456">
        <v>1806.038</v>
      </c>
      <c r="E35" s="1981">
        <v>0</v>
      </c>
      <c r="F35" s="1241">
        <v>187.65199999999999</v>
      </c>
      <c r="G35" s="1241">
        <v>0</v>
      </c>
      <c r="H35" s="1866">
        <v>0</v>
      </c>
      <c r="I35" s="1242">
        <v>17.369</v>
      </c>
      <c r="J35" s="1809">
        <v>2485.2463008691784</v>
      </c>
      <c r="K35" s="911">
        <v>279</v>
      </c>
    </row>
    <row r="36" spans="1:11" ht="12.75" customHeight="1" x14ac:dyDescent="0.2">
      <c r="A36" s="3" t="s">
        <v>1052</v>
      </c>
      <c r="B36" s="1730">
        <v>1338.4583358822001</v>
      </c>
      <c r="C36" s="1203">
        <f t="shared" si="0"/>
        <v>14699.143356419165</v>
      </c>
      <c r="D36" s="1456">
        <v>6766.5110000000004</v>
      </c>
      <c r="E36" s="1981">
        <v>0</v>
      </c>
      <c r="F36" s="1241">
        <v>144.762</v>
      </c>
      <c r="G36" s="1241">
        <v>0</v>
      </c>
      <c r="H36" s="1866">
        <v>0</v>
      </c>
      <c r="I36" s="1242">
        <v>86.957999999999998</v>
      </c>
      <c r="J36" s="1809">
        <v>7700.9123564191641</v>
      </c>
      <c r="K36" s="911">
        <v>582</v>
      </c>
    </row>
    <row r="37" spans="1:11" ht="12.75" customHeight="1" x14ac:dyDescent="0.2">
      <c r="A37" s="3" t="s">
        <v>259</v>
      </c>
      <c r="B37" s="1730">
        <v>903.71319100480002</v>
      </c>
      <c r="C37" s="1203">
        <f t="shared" si="0"/>
        <v>6018.7606787309605</v>
      </c>
      <c r="D37" s="1456">
        <v>4675.7719999999999</v>
      </c>
      <c r="E37" s="1981">
        <v>0</v>
      </c>
      <c r="F37" s="1241">
        <v>103.11499999999999</v>
      </c>
      <c r="G37" s="1241">
        <v>0</v>
      </c>
      <c r="H37" s="1866">
        <v>0</v>
      </c>
      <c r="I37" s="1242">
        <v>63.911000000000001</v>
      </c>
      <c r="J37" s="1809">
        <v>1175.9626787309608</v>
      </c>
      <c r="K37" s="911">
        <v>114</v>
      </c>
    </row>
    <row r="38" spans="1:11" ht="12.75" customHeight="1" x14ac:dyDescent="0.2">
      <c r="A38" s="3" t="s">
        <v>1053</v>
      </c>
      <c r="B38" s="1730">
        <v>1982.1537036592001</v>
      </c>
      <c r="C38" s="1203">
        <f t="shared" si="0"/>
        <v>18923.304823834907</v>
      </c>
      <c r="D38" s="1456">
        <v>9053.8709999999992</v>
      </c>
      <c r="E38" s="1981">
        <v>0</v>
      </c>
      <c r="F38" s="1241">
        <v>282.36200000000002</v>
      </c>
      <c r="G38" s="1241">
        <v>0</v>
      </c>
      <c r="H38" s="1866">
        <v>0</v>
      </c>
      <c r="I38" s="1242">
        <v>49.895000000000003</v>
      </c>
      <c r="J38" s="1809">
        <v>9537.1768238349086</v>
      </c>
      <c r="K38" s="911">
        <v>788</v>
      </c>
    </row>
    <row r="39" spans="1:11" ht="12.75" customHeight="1" x14ac:dyDescent="0.2">
      <c r="A39" s="3" t="s">
        <v>77</v>
      </c>
      <c r="B39" s="1730">
        <v>7931.0934936649992</v>
      </c>
      <c r="C39" s="1203">
        <f t="shared" si="0"/>
        <v>46707.931851769055</v>
      </c>
      <c r="D39" s="1456">
        <v>24074.495999999999</v>
      </c>
      <c r="E39" s="1981">
        <v>0</v>
      </c>
      <c r="F39" s="1241">
        <v>2314.7429999999999</v>
      </c>
      <c r="G39" s="1241">
        <v>0</v>
      </c>
      <c r="H39" s="1866">
        <v>0</v>
      </c>
      <c r="I39" s="1242">
        <v>290.53199999999998</v>
      </c>
      <c r="J39" s="1809">
        <v>20028.160851769055</v>
      </c>
      <c r="K39" s="911">
        <v>1918</v>
      </c>
    </row>
    <row r="40" spans="1:11" ht="12.75" customHeight="1" x14ac:dyDescent="0.2">
      <c r="A40" s="3" t="s">
        <v>1054</v>
      </c>
      <c r="B40" s="1730">
        <v>1347.7642415259002</v>
      </c>
      <c r="C40" s="1203">
        <f t="shared" si="0"/>
        <v>9051.4996071838905</v>
      </c>
      <c r="D40" s="1456">
        <v>4687.1729999999998</v>
      </c>
      <c r="E40" s="1981">
        <v>0</v>
      </c>
      <c r="F40" s="1241">
        <v>158.58600000000001</v>
      </c>
      <c r="G40" s="1241">
        <v>0</v>
      </c>
      <c r="H40" s="1866">
        <v>0</v>
      </c>
      <c r="I40" s="1242">
        <v>70.716999999999999</v>
      </c>
      <c r="J40" s="1809">
        <v>4135.0236071838917</v>
      </c>
      <c r="K40" s="911">
        <v>430</v>
      </c>
    </row>
    <row r="41" spans="1:11" ht="12.75" customHeight="1" x14ac:dyDescent="0.2">
      <c r="A41" s="3" t="s">
        <v>1055</v>
      </c>
      <c r="B41" s="1730">
        <v>470.85665393340003</v>
      </c>
      <c r="C41" s="1203">
        <f t="shared" si="0"/>
        <v>2930.1550578649894</v>
      </c>
      <c r="D41" s="1456">
        <v>1539.3240000000001</v>
      </c>
      <c r="E41" s="1981">
        <v>0</v>
      </c>
      <c r="F41" s="1241">
        <v>49.648000000000003</v>
      </c>
      <c r="G41" s="1241">
        <v>0</v>
      </c>
      <c r="H41" s="1866">
        <v>0</v>
      </c>
      <c r="I41" s="1242">
        <v>0.91500000000000004</v>
      </c>
      <c r="J41" s="1809">
        <v>1340.2680578649895</v>
      </c>
      <c r="K41" s="911">
        <v>149</v>
      </c>
    </row>
    <row r="42" spans="1:11" ht="12.75" customHeight="1" x14ac:dyDescent="0.2">
      <c r="A42" s="3" t="s">
        <v>79</v>
      </c>
      <c r="B42" s="1730">
        <v>21251.535489690999</v>
      </c>
      <c r="C42" s="1203">
        <f t="shared" si="0"/>
        <v>128234.57268446268</v>
      </c>
      <c r="D42" s="1456">
        <v>71760.433000000005</v>
      </c>
      <c r="E42" s="1981">
        <v>0</v>
      </c>
      <c r="F42" s="1241">
        <v>10612.076999999999</v>
      </c>
      <c r="G42" s="1241">
        <v>0</v>
      </c>
      <c r="H42" s="1866">
        <v>413.89554000000004</v>
      </c>
      <c r="I42" s="1242">
        <v>1029.202</v>
      </c>
      <c r="J42" s="1809">
        <v>44418.965144462658</v>
      </c>
      <c r="K42" s="911">
        <v>6341</v>
      </c>
    </row>
    <row r="43" spans="1:11" ht="12.75" customHeight="1" x14ac:dyDescent="0.2">
      <c r="A43" s="3" t="s">
        <v>573</v>
      </c>
      <c r="B43" s="1730">
        <v>826.45653696939996</v>
      </c>
      <c r="C43" s="1203">
        <f t="shared" si="0"/>
        <v>6025.9725402053009</v>
      </c>
      <c r="D43" s="1456">
        <v>2379.5709999999999</v>
      </c>
      <c r="E43" s="1981">
        <v>0</v>
      </c>
      <c r="F43" s="1241">
        <v>77.935000000000002</v>
      </c>
      <c r="G43" s="1241">
        <v>0</v>
      </c>
      <c r="H43" s="1866">
        <v>0</v>
      </c>
      <c r="I43" s="1242">
        <v>16.962</v>
      </c>
      <c r="J43" s="1809">
        <v>3551.5045402053006</v>
      </c>
      <c r="K43" s="911">
        <v>324</v>
      </c>
    </row>
    <row r="44" spans="1:11" ht="12.75" customHeight="1" x14ac:dyDescent="0.2">
      <c r="A44" s="3" t="s">
        <v>620</v>
      </c>
      <c r="B44" s="1730">
        <v>705.74718778709996</v>
      </c>
      <c r="C44" s="1203">
        <f t="shared" si="0"/>
        <v>4171.8586297248139</v>
      </c>
      <c r="D44" s="1456">
        <v>1898.1949999999999</v>
      </c>
      <c r="E44" s="1981">
        <v>0</v>
      </c>
      <c r="F44" s="1241">
        <v>62.188000000000002</v>
      </c>
      <c r="G44" s="1241">
        <v>0</v>
      </c>
      <c r="H44" s="1866">
        <v>0</v>
      </c>
      <c r="I44" s="1242">
        <v>82.769000000000005</v>
      </c>
      <c r="J44" s="1809">
        <v>2128.7066297248139</v>
      </c>
      <c r="K44" s="911">
        <v>228</v>
      </c>
    </row>
    <row r="45" spans="1:11" ht="12.75" customHeight="1" x14ac:dyDescent="0.2">
      <c r="A45" s="3" t="s">
        <v>81</v>
      </c>
      <c r="B45" s="1730">
        <v>2053.2253181690003</v>
      </c>
      <c r="C45" s="1203">
        <f t="shared" si="0"/>
        <v>21682.804902504879</v>
      </c>
      <c r="D45" s="1456">
        <v>11187.442999999999</v>
      </c>
      <c r="E45" s="1981">
        <v>0</v>
      </c>
      <c r="F45" s="1241">
        <v>624.54</v>
      </c>
      <c r="G45" s="1241">
        <v>0</v>
      </c>
      <c r="H45" s="1866">
        <v>0</v>
      </c>
      <c r="I45" s="1242">
        <v>67.820999999999998</v>
      </c>
      <c r="J45" s="1809">
        <v>9803.0009025048785</v>
      </c>
      <c r="K45" s="911">
        <v>845</v>
      </c>
    </row>
    <row r="46" spans="1:11" ht="12.75" customHeight="1" x14ac:dyDescent="0.2">
      <c r="A46" s="3" t="s">
        <v>1056</v>
      </c>
      <c r="B46" s="1730">
        <v>812.25251735709992</v>
      </c>
      <c r="C46" s="1203">
        <f t="shared" si="0"/>
        <v>8589.4348172072423</v>
      </c>
      <c r="D46" s="1456">
        <v>4226.2209999999995</v>
      </c>
      <c r="E46" s="1981">
        <v>0</v>
      </c>
      <c r="F46" s="1241">
        <v>43.655999999999999</v>
      </c>
      <c r="G46" s="1241">
        <v>0</v>
      </c>
      <c r="H46" s="1866">
        <v>0</v>
      </c>
      <c r="I46" s="1242">
        <v>33.878</v>
      </c>
      <c r="J46" s="1809">
        <v>4285.679817207244</v>
      </c>
      <c r="K46" s="911">
        <v>348</v>
      </c>
    </row>
    <row r="47" spans="1:11" ht="12.75" customHeight="1" x14ac:dyDescent="0.2">
      <c r="A47" s="3" t="s">
        <v>1057</v>
      </c>
      <c r="B47" s="1730">
        <v>366.83511986640002</v>
      </c>
      <c r="C47" s="1203">
        <f t="shared" si="0"/>
        <v>1763.0527616658987</v>
      </c>
      <c r="D47" s="1456">
        <v>747.89</v>
      </c>
      <c r="E47" s="1981">
        <v>0</v>
      </c>
      <c r="F47" s="1241">
        <v>0</v>
      </c>
      <c r="G47" s="1241">
        <v>0</v>
      </c>
      <c r="H47" s="1866">
        <v>0</v>
      </c>
      <c r="I47" s="1242">
        <v>90.441000000000003</v>
      </c>
      <c r="J47" s="1809">
        <v>924.72176166589873</v>
      </c>
      <c r="K47" s="911">
        <v>117</v>
      </c>
    </row>
    <row r="48" spans="1:11" ht="12.75" customHeight="1" x14ac:dyDescent="0.2">
      <c r="A48" s="3" t="s">
        <v>153</v>
      </c>
      <c r="B48" s="1730">
        <v>724.92996632140012</v>
      </c>
      <c r="C48" s="1203">
        <f t="shared" si="0"/>
        <v>6973.0417343285117</v>
      </c>
      <c r="D48" s="1456">
        <v>3035.692</v>
      </c>
      <c r="E48" s="1981">
        <v>0</v>
      </c>
      <c r="F48" s="1241">
        <v>124.99299999999999</v>
      </c>
      <c r="G48" s="1241">
        <v>0</v>
      </c>
      <c r="H48" s="1866">
        <v>0</v>
      </c>
      <c r="I48" s="1242">
        <v>44.896999999999998</v>
      </c>
      <c r="J48" s="1809">
        <v>3767.4597343285122</v>
      </c>
      <c r="K48" s="911">
        <v>304</v>
      </c>
    </row>
    <row r="49" spans="1:11" ht="12.75" customHeight="1" x14ac:dyDescent="0.2">
      <c r="A49" s="3" t="s">
        <v>1058</v>
      </c>
      <c r="B49" s="1730">
        <v>3413.0814223506</v>
      </c>
      <c r="C49" s="1203">
        <f t="shared" si="0"/>
        <v>32319.392707104762</v>
      </c>
      <c r="D49" s="1456">
        <v>16975.057000000001</v>
      </c>
      <c r="E49" s="1981">
        <v>0</v>
      </c>
      <c r="F49" s="1241">
        <v>777.30799999999999</v>
      </c>
      <c r="G49" s="1241">
        <v>0</v>
      </c>
      <c r="H49" s="1866">
        <v>0</v>
      </c>
      <c r="I49" s="1242">
        <v>147.14099999999999</v>
      </c>
      <c r="J49" s="1809">
        <v>14419.886707104761</v>
      </c>
      <c r="K49" s="911">
        <v>1508</v>
      </c>
    </row>
    <row r="50" spans="1:11" ht="12.75" customHeight="1" x14ac:dyDescent="0.2">
      <c r="A50" s="3" t="s">
        <v>914</v>
      </c>
      <c r="B50" s="1730">
        <v>857.25354111729996</v>
      </c>
      <c r="C50" s="1203">
        <f t="shared" si="0"/>
        <v>9592.1768305409823</v>
      </c>
      <c r="D50" s="1456">
        <v>5465.7370000000001</v>
      </c>
      <c r="E50" s="1981">
        <v>0</v>
      </c>
      <c r="F50" s="1241">
        <v>12.706</v>
      </c>
      <c r="G50" s="1241">
        <v>0</v>
      </c>
      <c r="H50" s="1866">
        <v>0</v>
      </c>
      <c r="I50" s="1242">
        <v>13.727</v>
      </c>
      <c r="J50" s="1809">
        <v>4100.0068305409832</v>
      </c>
      <c r="K50" s="911">
        <v>367</v>
      </c>
    </row>
    <row r="51" spans="1:11" ht="12.75" customHeight="1" x14ac:dyDescent="0.2">
      <c r="A51" s="3" t="s">
        <v>83</v>
      </c>
      <c r="B51" s="1730">
        <v>44884.296705189998</v>
      </c>
      <c r="C51" s="1203">
        <f t="shared" si="0"/>
        <v>421302.16087787633</v>
      </c>
      <c r="D51" s="1456">
        <v>157390.78599999999</v>
      </c>
      <c r="E51" s="1981">
        <v>16360.577929999999</v>
      </c>
      <c r="F51" s="1241">
        <v>17218.838</v>
      </c>
      <c r="G51" s="1241">
        <v>0</v>
      </c>
      <c r="H51" s="1866">
        <v>1906.1678899999999</v>
      </c>
      <c r="I51" s="1242">
        <v>2885.1509999999998</v>
      </c>
      <c r="J51" s="1809">
        <v>225540.64005787636</v>
      </c>
      <c r="K51" s="911">
        <v>15222</v>
      </c>
    </row>
    <row r="52" spans="1:11" ht="12.75" customHeight="1" x14ac:dyDescent="0.2">
      <c r="A52" s="3" t="s">
        <v>470</v>
      </c>
      <c r="B52" s="1730">
        <v>7808.2544352449995</v>
      </c>
      <c r="C52" s="1203">
        <f t="shared" si="0"/>
        <v>61321.738015540417</v>
      </c>
      <c r="D52" s="1456">
        <v>32142.866999999998</v>
      </c>
      <c r="E52" s="1981">
        <v>0</v>
      </c>
      <c r="F52" s="1241">
        <v>3207.1559999999999</v>
      </c>
      <c r="G52" s="1241">
        <v>0</v>
      </c>
      <c r="H52" s="1866">
        <v>0</v>
      </c>
      <c r="I52" s="1242">
        <v>651.81100000000004</v>
      </c>
      <c r="J52" s="1809">
        <v>25319.904015540415</v>
      </c>
      <c r="K52" s="911">
        <v>2857</v>
      </c>
    </row>
    <row r="53" spans="1:11" ht="12.75" customHeight="1" x14ac:dyDescent="0.2">
      <c r="A53" s="3" t="s">
        <v>84</v>
      </c>
      <c r="B53" s="1730">
        <v>17604.843926347003</v>
      </c>
      <c r="C53" s="1203">
        <f t="shared" si="0"/>
        <v>104744.92789420762</v>
      </c>
      <c r="D53" s="1456">
        <v>49504.906999999999</v>
      </c>
      <c r="E53" s="1981">
        <v>0</v>
      </c>
      <c r="F53" s="1241">
        <v>5789.5730000000003</v>
      </c>
      <c r="G53" s="1241">
        <v>0</v>
      </c>
      <c r="H53" s="1866">
        <v>0</v>
      </c>
      <c r="I53" s="1242">
        <v>755.35199999999998</v>
      </c>
      <c r="J53" s="1809">
        <v>48695.095894207632</v>
      </c>
      <c r="K53" s="911">
        <v>4217</v>
      </c>
    </row>
    <row r="54" spans="1:11" ht="12.75" customHeight="1" x14ac:dyDescent="0.2">
      <c r="A54" s="3" t="s">
        <v>156</v>
      </c>
      <c r="B54" s="1730">
        <v>6834.1422788021991</v>
      </c>
      <c r="C54" s="1203">
        <f t="shared" si="0"/>
        <v>45341.369941854588</v>
      </c>
      <c r="D54" s="1456">
        <v>25398.165000000001</v>
      </c>
      <c r="E54" s="1981">
        <v>0</v>
      </c>
      <c r="F54" s="1241">
        <v>5560.6970000000001</v>
      </c>
      <c r="G54" s="1241">
        <v>0</v>
      </c>
      <c r="H54" s="1866">
        <v>0</v>
      </c>
      <c r="I54" s="1242">
        <v>202.12200000000001</v>
      </c>
      <c r="J54" s="1809">
        <v>14180.385941854589</v>
      </c>
      <c r="K54" s="911">
        <v>1801</v>
      </c>
    </row>
    <row r="55" spans="1:11" ht="12.75" customHeight="1" x14ac:dyDescent="0.2">
      <c r="A55" s="3" t="s">
        <v>582</v>
      </c>
      <c r="B55" s="1730">
        <v>269.53847109499998</v>
      </c>
      <c r="C55" s="1203">
        <f t="shared" si="0"/>
        <v>3454.6627783549593</v>
      </c>
      <c r="D55" s="1456">
        <v>1426.1420000000001</v>
      </c>
      <c r="E55" s="1981">
        <v>0</v>
      </c>
      <c r="F55" s="1241">
        <v>66.272000000000006</v>
      </c>
      <c r="G55" s="1241">
        <v>0</v>
      </c>
      <c r="H55" s="1866">
        <v>543.03215</v>
      </c>
      <c r="I55" s="1242">
        <v>5.4980000000000002</v>
      </c>
      <c r="J55" s="1809">
        <v>1413.718628354959</v>
      </c>
      <c r="K55" s="911">
        <v>141</v>
      </c>
    </row>
    <row r="56" spans="1:11" ht="12.75" customHeight="1" x14ac:dyDescent="0.2">
      <c r="A56" s="3" t="s">
        <v>1059</v>
      </c>
      <c r="B56" s="1730">
        <v>3098.1505905731001</v>
      </c>
      <c r="C56" s="1203">
        <f t="shared" si="0"/>
        <v>31854.255138212953</v>
      </c>
      <c r="D56" s="1456">
        <v>18701.787</v>
      </c>
      <c r="E56" s="1981">
        <v>0</v>
      </c>
      <c r="F56" s="1241">
        <v>806.46400000000006</v>
      </c>
      <c r="G56" s="1241">
        <v>0</v>
      </c>
      <c r="H56" s="1866">
        <v>0</v>
      </c>
      <c r="I56" s="1242">
        <v>172.738</v>
      </c>
      <c r="J56" s="1809">
        <v>12173.266138212952</v>
      </c>
      <c r="K56" s="911">
        <v>1126</v>
      </c>
    </row>
    <row r="57" spans="1:11" ht="12.75" customHeight="1" x14ac:dyDescent="0.2">
      <c r="A57" s="3" t="s">
        <v>157</v>
      </c>
      <c r="B57" s="1730">
        <v>2655.4213254159004</v>
      </c>
      <c r="C57" s="1203">
        <f t="shared" si="0"/>
        <v>21575.986890863642</v>
      </c>
      <c r="D57" s="1456">
        <v>10064.31</v>
      </c>
      <c r="E57" s="1981">
        <v>0</v>
      </c>
      <c r="F57" s="1241">
        <v>677.73199999999997</v>
      </c>
      <c r="G57" s="1241">
        <v>0</v>
      </c>
      <c r="H57" s="1866">
        <v>0</v>
      </c>
      <c r="I57" s="1242">
        <v>144.73400000000001</v>
      </c>
      <c r="J57" s="1809">
        <v>10689.210890863644</v>
      </c>
      <c r="K57" s="911">
        <v>923</v>
      </c>
    </row>
    <row r="58" spans="1:11" ht="12.75" customHeight="1" x14ac:dyDescent="0.2">
      <c r="A58" s="3" t="s">
        <v>87</v>
      </c>
      <c r="B58" s="1730">
        <v>3143.2722418130002</v>
      </c>
      <c r="C58" s="1203">
        <f t="shared" si="0"/>
        <v>24033.30810312945</v>
      </c>
      <c r="D58" s="1456">
        <v>12849.602000000001</v>
      </c>
      <c r="E58" s="1981">
        <v>0</v>
      </c>
      <c r="F58" s="1241">
        <v>541.25800000000004</v>
      </c>
      <c r="G58" s="1241">
        <v>0</v>
      </c>
      <c r="H58" s="1866">
        <v>0</v>
      </c>
      <c r="I58" s="1242">
        <v>48.942</v>
      </c>
      <c r="J58" s="1809">
        <v>10593.506103129448</v>
      </c>
      <c r="K58" s="911">
        <v>1397</v>
      </c>
    </row>
    <row r="59" spans="1:11" ht="12.75" customHeight="1" x14ac:dyDescent="0.2">
      <c r="A59" s="3" t="s">
        <v>546</v>
      </c>
      <c r="B59" s="1730">
        <v>764.24361326530004</v>
      </c>
      <c r="C59" s="1203">
        <f t="shared" si="0"/>
        <v>5498.6174388100171</v>
      </c>
      <c r="D59" s="1456">
        <v>2473.4029999999998</v>
      </c>
      <c r="E59" s="1981">
        <v>0</v>
      </c>
      <c r="F59" s="1241">
        <v>33.253999999999998</v>
      </c>
      <c r="G59" s="1241">
        <v>0</v>
      </c>
      <c r="H59" s="1866">
        <v>0</v>
      </c>
      <c r="I59" s="1242">
        <v>96.802000000000007</v>
      </c>
      <c r="J59" s="1809">
        <v>2895.1584388100173</v>
      </c>
      <c r="K59" s="911">
        <v>276</v>
      </c>
    </row>
    <row r="60" spans="1:11" ht="12.75" customHeight="1" x14ac:dyDescent="0.2">
      <c r="A60" s="3" t="s">
        <v>158</v>
      </c>
      <c r="B60" s="1730">
        <v>3898.2683038755004</v>
      </c>
      <c r="C60" s="1203">
        <f t="shared" si="0"/>
        <v>23414.7453437802</v>
      </c>
      <c r="D60" s="1456">
        <v>10917.538</v>
      </c>
      <c r="E60" s="1981">
        <v>0</v>
      </c>
      <c r="F60" s="1241">
        <v>1543.184</v>
      </c>
      <c r="G60" s="1241">
        <v>0</v>
      </c>
      <c r="H60" s="1866">
        <v>0</v>
      </c>
      <c r="I60" s="1242">
        <v>91.436000000000007</v>
      </c>
      <c r="J60" s="1809">
        <v>10862.5873437802</v>
      </c>
      <c r="K60" s="911">
        <v>969</v>
      </c>
    </row>
    <row r="61" spans="1:11" ht="12.75" customHeight="1" x14ac:dyDescent="0.2">
      <c r="A61" s="3" t="s">
        <v>671</v>
      </c>
      <c r="B61" s="1730">
        <v>864.78682676700009</v>
      </c>
      <c r="C61" s="1203">
        <f t="shared" si="0"/>
        <v>9970.414815268141</v>
      </c>
      <c r="D61" s="1456">
        <v>4159.0079999999998</v>
      </c>
      <c r="E61" s="1981">
        <v>0</v>
      </c>
      <c r="F61" s="1241">
        <v>345.78100000000001</v>
      </c>
      <c r="G61" s="1241">
        <v>0</v>
      </c>
      <c r="H61" s="1866">
        <v>0</v>
      </c>
      <c r="I61" s="1242">
        <v>250.16900000000001</v>
      </c>
      <c r="J61" s="1809">
        <v>5215.4568152681413</v>
      </c>
      <c r="K61" s="911">
        <v>442</v>
      </c>
    </row>
    <row r="62" spans="1:11" ht="12.75" customHeight="1" x14ac:dyDescent="0.2">
      <c r="A62" s="3" t="s">
        <v>584</v>
      </c>
      <c r="B62" s="1730">
        <v>1101.0781220173999</v>
      </c>
      <c r="C62" s="1203">
        <f t="shared" si="0"/>
        <v>7688.8022106453809</v>
      </c>
      <c r="D62" s="1456">
        <v>3922.33</v>
      </c>
      <c r="E62" s="1981">
        <v>0</v>
      </c>
      <c r="F62" s="1241">
        <v>125.938</v>
      </c>
      <c r="G62" s="1241">
        <v>0</v>
      </c>
      <c r="H62" s="1866">
        <v>0</v>
      </c>
      <c r="I62" s="1242">
        <v>28.492999999999999</v>
      </c>
      <c r="J62" s="1809">
        <v>3612.0412106453809</v>
      </c>
      <c r="K62" s="911">
        <v>375</v>
      </c>
    </row>
    <row r="63" spans="1:11" ht="12.75" customHeight="1" x14ac:dyDescent="0.2">
      <c r="A63" s="3" t="s">
        <v>2095</v>
      </c>
      <c r="B63" s="1730">
        <v>1799.4631656550998</v>
      </c>
      <c r="C63" s="1203">
        <f t="shared" si="0"/>
        <v>10725.553598135652</v>
      </c>
      <c r="D63" s="1456">
        <v>5058.6509999999998</v>
      </c>
      <c r="E63" s="1981">
        <v>0</v>
      </c>
      <c r="F63" s="1241">
        <v>201.483</v>
      </c>
      <c r="G63" s="1241">
        <v>0</v>
      </c>
      <c r="H63" s="1866">
        <v>0</v>
      </c>
      <c r="I63" s="1242">
        <v>5.7789999999999999</v>
      </c>
      <c r="J63" s="1809">
        <v>5459.640598135652</v>
      </c>
      <c r="K63" s="911">
        <v>641</v>
      </c>
    </row>
    <row r="64" spans="1:11" ht="12.75" customHeight="1" x14ac:dyDescent="0.2">
      <c r="A64" s="3" t="s">
        <v>91</v>
      </c>
      <c r="B64" s="1730">
        <v>1180.6504306422003</v>
      </c>
      <c r="C64" s="1203">
        <f t="shared" si="0"/>
        <v>12207.697276791208</v>
      </c>
      <c r="D64" s="1456">
        <v>5851.7259999999997</v>
      </c>
      <c r="E64" s="1981">
        <v>0</v>
      </c>
      <c r="F64" s="1241">
        <v>35.366</v>
      </c>
      <c r="G64" s="1241">
        <v>0</v>
      </c>
      <c r="H64" s="1866">
        <v>0</v>
      </c>
      <c r="I64" s="1242">
        <v>36.353000000000002</v>
      </c>
      <c r="J64" s="1809">
        <v>6284.2522767912078</v>
      </c>
      <c r="K64" s="911">
        <v>584</v>
      </c>
    </row>
    <row r="65" spans="1:11" ht="12.75" customHeight="1" x14ac:dyDescent="0.2">
      <c r="A65" s="3" t="s">
        <v>92</v>
      </c>
      <c r="B65" s="1730">
        <v>1064.7249377210001</v>
      </c>
      <c r="C65" s="1203">
        <f t="shared" si="0"/>
        <v>11012.055965915177</v>
      </c>
      <c r="D65" s="1456">
        <v>5431.768</v>
      </c>
      <c r="E65" s="1981">
        <v>0</v>
      </c>
      <c r="F65" s="1241">
        <v>195.65199999999999</v>
      </c>
      <c r="G65" s="1241">
        <v>0</v>
      </c>
      <c r="H65" s="1866">
        <v>0</v>
      </c>
      <c r="I65" s="1241">
        <v>76.057000000000002</v>
      </c>
      <c r="J65" s="1812">
        <v>5308.5789659151778</v>
      </c>
      <c r="K65" s="911">
        <v>496</v>
      </c>
    </row>
    <row r="66" spans="1:11" ht="12.75" customHeight="1" x14ac:dyDescent="0.2">
      <c r="A66" s="3" t="s">
        <v>1060</v>
      </c>
      <c r="B66" s="1730">
        <v>889.65307041570009</v>
      </c>
      <c r="C66" s="1203">
        <f t="shared" si="0"/>
        <v>6491.1041163165064</v>
      </c>
      <c r="D66" s="1456">
        <v>3044.2710000000002</v>
      </c>
      <c r="E66" s="1981">
        <v>0</v>
      </c>
      <c r="F66" s="1241">
        <v>215.596</v>
      </c>
      <c r="G66" s="1241">
        <v>0</v>
      </c>
      <c r="H66" s="1866">
        <v>0</v>
      </c>
      <c r="I66" s="1241">
        <v>16.137</v>
      </c>
      <c r="J66" s="1812">
        <v>3215.1001163165056</v>
      </c>
      <c r="K66" s="911">
        <v>328</v>
      </c>
    </row>
    <row r="67" spans="1:11" ht="12.75" customHeight="1" x14ac:dyDescent="0.2">
      <c r="A67" s="3" t="s">
        <v>94</v>
      </c>
      <c r="B67" s="1730">
        <v>2112.1303627793</v>
      </c>
      <c r="C67" s="1203">
        <f t="shared" si="0"/>
        <v>17609.529495215695</v>
      </c>
      <c r="D67" s="1456">
        <v>8930.8739999999998</v>
      </c>
      <c r="E67" s="1981">
        <v>0</v>
      </c>
      <c r="F67" s="1241">
        <v>599.11500000000001</v>
      </c>
      <c r="G67" s="1241">
        <v>0</v>
      </c>
      <c r="H67" s="1866">
        <v>0</v>
      </c>
      <c r="I67" s="1241">
        <v>85.084999999999994</v>
      </c>
      <c r="J67" s="1812">
        <v>7994.4554952156959</v>
      </c>
      <c r="K67" s="911">
        <v>763</v>
      </c>
    </row>
    <row r="68" spans="1:11" ht="12.75" customHeight="1" x14ac:dyDescent="0.2">
      <c r="A68" s="3" t="s">
        <v>592</v>
      </c>
      <c r="B68" s="1730">
        <v>255.97472872459997</v>
      </c>
      <c r="C68" s="1203">
        <f t="shared" si="0"/>
        <v>2425.4157820715727</v>
      </c>
      <c r="D68" s="1456">
        <v>1054.377</v>
      </c>
      <c r="E68" s="1981">
        <v>0</v>
      </c>
      <c r="F68" s="1241">
        <v>0</v>
      </c>
      <c r="G68" s="1241">
        <v>0</v>
      </c>
      <c r="H68" s="1866">
        <v>0</v>
      </c>
      <c r="I68" s="1241">
        <v>0.33</v>
      </c>
      <c r="J68" s="1812">
        <v>1370.7087820715728</v>
      </c>
      <c r="K68" s="911">
        <v>119</v>
      </c>
    </row>
    <row r="69" spans="1:11" ht="12.75" customHeight="1" x14ac:dyDescent="0.2">
      <c r="A69" s="3" t="s">
        <v>162</v>
      </c>
      <c r="B69" s="1730">
        <v>2072.7787405425001</v>
      </c>
      <c r="C69" s="1203">
        <f t="shared" ref="C69:C118" si="1">SUM(D69:J69)</f>
        <v>19478.822918137063</v>
      </c>
      <c r="D69" s="1456">
        <v>8026.7259999999997</v>
      </c>
      <c r="E69" s="1981">
        <v>0</v>
      </c>
      <c r="F69" s="1241">
        <v>139.01599999999999</v>
      </c>
      <c r="G69" s="1241">
        <v>0</v>
      </c>
      <c r="H69" s="1866">
        <v>0</v>
      </c>
      <c r="I69" s="1241">
        <v>38.155999999999999</v>
      </c>
      <c r="J69" s="1812">
        <v>11274.924918137065</v>
      </c>
      <c r="K69" s="911">
        <v>915</v>
      </c>
    </row>
    <row r="70" spans="1:11" ht="12.75" customHeight="1" x14ac:dyDescent="0.2">
      <c r="A70" s="3" t="s">
        <v>2061</v>
      </c>
      <c r="B70" s="1730">
        <v>791.2395368890999</v>
      </c>
      <c r="C70" s="1203">
        <f t="shared" si="1"/>
        <v>7670.4476356703708</v>
      </c>
      <c r="D70" s="1456">
        <v>3911.8539999999998</v>
      </c>
      <c r="E70" s="1981">
        <v>0</v>
      </c>
      <c r="F70" s="1241">
        <v>162.93899999999999</v>
      </c>
      <c r="G70" s="1241">
        <v>0</v>
      </c>
      <c r="H70" s="1866">
        <v>0</v>
      </c>
      <c r="I70" s="1241">
        <v>125.58499999999999</v>
      </c>
      <c r="J70" s="1812">
        <v>3470.0696356703706</v>
      </c>
      <c r="K70" s="911">
        <v>326</v>
      </c>
    </row>
    <row r="71" spans="1:11" ht="12.75" customHeight="1" x14ac:dyDescent="0.2">
      <c r="A71" s="3" t="s">
        <v>1061</v>
      </c>
      <c r="B71" s="1730">
        <v>1020.4177619123</v>
      </c>
      <c r="C71" s="1203">
        <f t="shared" si="1"/>
        <v>7715.9904676586575</v>
      </c>
      <c r="D71" s="1456">
        <v>3638.7539999999999</v>
      </c>
      <c r="E71" s="1981">
        <v>0</v>
      </c>
      <c r="F71" s="1241">
        <v>62.485999999999997</v>
      </c>
      <c r="G71" s="1241">
        <v>0</v>
      </c>
      <c r="H71" s="1866">
        <v>0</v>
      </c>
      <c r="I71" s="1241">
        <v>6.3360000000000003</v>
      </c>
      <c r="J71" s="1812">
        <v>4008.4144676586575</v>
      </c>
      <c r="K71" s="911">
        <v>404</v>
      </c>
    </row>
    <row r="72" spans="1:11" ht="12.75" customHeight="1" x14ac:dyDescent="0.2">
      <c r="A72" s="3" t="s">
        <v>97</v>
      </c>
      <c r="B72" s="1730">
        <v>580.14930942679996</v>
      </c>
      <c r="C72" s="1203">
        <f t="shared" si="1"/>
        <v>8566.6624865053491</v>
      </c>
      <c r="D72" s="1456">
        <v>3992.8870000000002</v>
      </c>
      <c r="E72" s="1981">
        <v>0</v>
      </c>
      <c r="F72" s="1241">
        <v>32.567999999999998</v>
      </c>
      <c r="G72" s="1241">
        <v>0</v>
      </c>
      <c r="H72" s="1866">
        <v>0</v>
      </c>
      <c r="I72" s="1241">
        <v>6.3929999999999998</v>
      </c>
      <c r="J72" s="1812">
        <v>4534.8144865053482</v>
      </c>
      <c r="K72" s="911">
        <v>417</v>
      </c>
    </row>
    <row r="73" spans="1:11" ht="12.75" customHeight="1" x14ac:dyDescent="0.2">
      <c r="A73" s="3" t="s">
        <v>98</v>
      </c>
      <c r="B73" s="1730">
        <v>879.82326765390007</v>
      </c>
      <c r="C73" s="1203">
        <f t="shared" si="1"/>
        <v>9110.005795027555</v>
      </c>
      <c r="D73" s="1456">
        <v>3465.1370000000002</v>
      </c>
      <c r="E73" s="1981">
        <v>0</v>
      </c>
      <c r="F73" s="1241">
        <v>23.675000000000001</v>
      </c>
      <c r="G73" s="1241">
        <v>0</v>
      </c>
      <c r="H73" s="1866">
        <v>0</v>
      </c>
      <c r="I73" s="1241">
        <v>65.031000000000006</v>
      </c>
      <c r="J73" s="1812">
        <v>5556.1627950275542</v>
      </c>
      <c r="K73" s="911">
        <v>399</v>
      </c>
    </row>
    <row r="74" spans="1:11" ht="12.75" customHeight="1" x14ac:dyDescent="0.2">
      <c r="A74" s="3" t="s">
        <v>99</v>
      </c>
      <c r="B74" s="1730">
        <v>1946.4522075804002</v>
      </c>
      <c r="C74" s="1203">
        <f t="shared" si="1"/>
        <v>22082.860895982798</v>
      </c>
      <c r="D74" s="1456">
        <v>9162.6409999999996</v>
      </c>
      <c r="E74" s="1981">
        <v>0</v>
      </c>
      <c r="F74" s="1241">
        <v>298.30700000000002</v>
      </c>
      <c r="G74" s="1241">
        <v>0</v>
      </c>
      <c r="H74" s="1866">
        <v>0</v>
      </c>
      <c r="I74" s="1241">
        <v>45.734999999999999</v>
      </c>
      <c r="J74" s="1812">
        <v>12576.177895982795</v>
      </c>
      <c r="K74" s="911">
        <v>928</v>
      </c>
    </row>
    <row r="75" spans="1:11" ht="12.75" customHeight="1" x14ac:dyDescent="0.2">
      <c r="A75" s="3" t="s">
        <v>1062</v>
      </c>
      <c r="B75" s="1730">
        <v>1286.6203757273001</v>
      </c>
      <c r="C75" s="1203">
        <f t="shared" si="1"/>
        <v>12119.411421416864</v>
      </c>
      <c r="D75" s="1456">
        <v>5810.1120000000001</v>
      </c>
      <c r="E75" s="1981">
        <v>0</v>
      </c>
      <c r="F75" s="1241">
        <v>106.565</v>
      </c>
      <c r="G75" s="1241">
        <v>0</v>
      </c>
      <c r="H75" s="1866">
        <v>0</v>
      </c>
      <c r="I75" s="1241">
        <v>23.359000000000002</v>
      </c>
      <c r="J75" s="1812">
        <v>6179.3754214168639</v>
      </c>
      <c r="K75" s="911">
        <v>537</v>
      </c>
    </row>
    <row r="76" spans="1:11" ht="12.75" customHeight="1" x14ac:dyDescent="0.2">
      <c r="A76" s="3" t="s">
        <v>163</v>
      </c>
      <c r="B76" s="1730">
        <v>4305.9350471354001</v>
      </c>
      <c r="C76" s="1203">
        <f t="shared" si="1"/>
        <v>29508.361011926048</v>
      </c>
      <c r="D76" s="1456">
        <v>12948.986999999999</v>
      </c>
      <c r="E76" s="1981">
        <v>0</v>
      </c>
      <c r="F76" s="1241">
        <v>794.77099999999996</v>
      </c>
      <c r="G76" s="1241">
        <v>0</v>
      </c>
      <c r="H76" s="1866">
        <v>0</v>
      </c>
      <c r="I76" s="1241">
        <v>93.528999999999996</v>
      </c>
      <c r="J76" s="1812">
        <v>15671.074011926048</v>
      </c>
      <c r="K76" s="911">
        <v>1737</v>
      </c>
    </row>
    <row r="77" spans="1:11" ht="12.75" customHeight="1" x14ac:dyDescent="0.2">
      <c r="A77" s="3" t="s">
        <v>1063</v>
      </c>
      <c r="B77" s="1730">
        <v>1248.4552417773</v>
      </c>
      <c r="C77" s="1203">
        <f t="shared" si="1"/>
        <v>7254.0744342878734</v>
      </c>
      <c r="D77" s="1456">
        <v>3581.95</v>
      </c>
      <c r="E77" s="1981">
        <v>0</v>
      </c>
      <c r="F77" s="1241">
        <v>380.13</v>
      </c>
      <c r="G77" s="1241">
        <v>0</v>
      </c>
      <c r="H77" s="1866">
        <v>0</v>
      </c>
      <c r="I77" s="1241">
        <v>127.185</v>
      </c>
      <c r="J77" s="1812">
        <v>3164.809434287873</v>
      </c>
      <c r="K77" s="911">
        <v>361</v>
      </c>
    </row>
    <row r="78" spans="1:11" ht="12.75" customHeight="1" x14ac:dyDescent="0.2">
      <c r="A78" s="3" t="s">
        <v>2053</v>
      </c>
      <c r="B78" s="1730">
        <v>854.72046702329988</v>
      </c>
      <c r="C78" s="1203">
        <f t="shared" si="1"/>
        <v>9553.4014265308488</v>
      </c>
      <c r="D78" s="1456">
        <v>5126.9070000000002</v>
      </c>
      <c r="E78" s="1981">
        <v>0</v>
      </c>
      <c r="F78" s="1241">
        <v>40.042000000000002</v>
      </c>
      <c r="G78" s="1241">
        <v>0</v>
      </c>
      <c r="H78" s="1866">
        <v>0</v>
      </c>
      <c r="I78" s="1241">
        <v>89.983999999999995</v>
      </c>
      <c r="J78" s="1812">
        <v>4296.4684265308479</v>
      </c>
      <c r="K78" s="911">
        <v>418</v>
      </c>
    </row>
    <row r="79" spans="1:11" ht="12.75" customHeight="1" x14ac:dyDescent="0.2">
      <c r="A79" s="3" t="s">
        <v>735</v>
      </c>
      <c r="B79" s="1730">
        <v>939.84356792400001</v>
      </c>
      <c r="C79" s="1203">
        <f t="shared" si="1"/>
        <v>7079.9121080504738</v>
      </c>
      <c r="D79" s="1456">
        <v>2801.404</v>
      </c>
      <c r="E79" s="1981">
        <v>0</v>
      </c>
      <c r="F79" s="1241">
        <v>80.632000000000005</v>
      </c>
      <c r="G79" s="1241">
        <v>0</v>
      </c>
      <c r="H79" s="1866">
        <v>0</v>
      </c>
      <c r="I79" s="1241">
        <v>0.90600000000000003</v>
      </c>
      <c r="J79" s="1812">
        <v>4196.9701080504738</v>
      </c>
      <c r="K79" s="911">
        <v>372</v>
      </c>
    </row>
    <row r="80" spans="1:11" ht="12.75" customHeight="1" x14ac:dyDescent="0.2">
      <c r="A80" s="3" t="s">
        <v>1064</v>
      </c>
      <c r="B80" s="1730">
        <v>1045.0592882185001</v>
      </c>
      <c r="C80" s="1203">
        <f t="shared" si="1"/>
        <v>8851.2435241190178</v>
      </c>
      <c r="D80" s="1456">
        <v>3802.018</v>
      </c>
      <c r="E80" s="1981">
        <v>0</v>
      </c>
      <c r="F80" s="1241">
        <v>0</v>
      </c>
      <c r="G80" s="1241">
        <v>0</v>
      </c>
      <c r="H80" s="1866">
        <v>0</v>
      </c>
      <c r="I80" s="1241">
        <v>3.7770000000000001</v>
      </c>
      <c r="J80" s="1812">
        <v>5045.4485241190177</v>
      </c>
      <c r="K80" s="911">
        <v>670</v>
      </c>
    </row>
    <row r="81" spans="1:11" ht="12.75" customHeight="1" x14ac:dyDescent="0.2">
      <c r="A81" s="3" t="s">
        <v>1065</v>
      </c>
      <c r="B81" s="1730">
        <v>1075.5310141141001</v>
      </c>
      <c r="C81" s="1203">
        <f t="shared" si="1"/>
        <v>9771.3665927094917</v>
      </c>
      <c r="D81" s="1456">
        <v>4987.6210000000001</v>
      </c>
      <c r="E81" s="1981">
        <v>0</v>
      </c>
      <c r="F81" s="1241">
        <v>134.16999999999999</v>
      </c>
      <c r="G81" s="1241">
        <v>0</v>
      </c>
      <c r="H81" s="1866">
        <v>0</v>
      </c>
      <c r="I81" s="1241">
        <v>89.215999999999994</v>
      </c>
      <c r="J81" s="1812">
        <v>4560.3595927094921</v>
      </c>
      <c r="K81" s="911">
        <v>358</v>
      </c>
    </row>
    <row r="82" spans="1:11" ht="12.75" customHeight="1" x14ac:dyDescent="0.2">
      <c r="A82" s="3" t="s">
        <v>100</v>
      </c>
      <c r="B82" s="1730">
        <v>1362.9381610886001</v>
      </c>
      <c r="C82" s="1203">
        <f t="shared" si="1"/>
        <v>7330.2314974749625</v>
      </c>
      <c r="D82" s="1456">
        <v>4453.3999999999996</v>
      </c>
      <c r="E82" s="1981">
        <v>0</v>
      </c>
      <c r="F82" s="1241">
        <v>186.58799999999999</v>
      </c>
      <c r="G82" s="1241">
        <v>0</v>
      </c>
      <c r="H82" s="1866">
        <v>0</v>
      </c>
      <c r="I82" s="1241">
        <v>123.925</v>
      </c>
      <c r="J82" s="1812">
        <v>2566.3184974749624</v>
      </c>
      <c r="K82" s="911">
        <v>405</v>
      </c>
    </row>
    <row r="83" spans="1:11" ht="12.75" customHeight="1" x14ac:dyDescent="0.2">
      <c r="A83" s="3" t="s">
        <v>1066</v>
      </c>
      <c r="B83" s="1730">
        <v>3410.8149827566008</v>
      </c>
      <c r="C83" s="1203">
        <f t="shared" si="1"/>
        <v>31622.147683677351</v>
      </c>
      <c r="D83" s="1456">
        <v>15144.808000000001</v>
      </c>
      <c r="E83" s="1981">
        <v>0</v>
      </c>
      <c r="F83" s="1241">
        <v>1035.2339999999999</v>
      </c>
      <c r="G83" s="1241">
        <v>0</v>
      </c>
      <c r="H83" s="1866">
        <v>0</v>
      </c>
      <c r="I83" s="1241">
        <v>243.60599999999999</v>
      </c>
      <c r="J83" s="1812">
        <v>15198.49968367735</v>
      </c>
      <c r="K83" s="911">
        <v>1353</v>
      </c>
    </row>
    <row r="84" spans="1:11" ht="12.75" customHeight="1" x14ac:dyDescent="0.2">
      <c r="A84" s="3" t="s">
        <v>1067</v>
      </c>
      <c r="B84" s="1730">
        <v>3980.9895609165997</v>
      </c>
      <c r="C84" s="1203">
        <f t="shared" si="1"/>
        <v>42550.294976913028</v>
      </c>
      <c r="D84" s="1456">
        <v>25336.578000000001</v>
      </c>
      <c r="E84" s="1981">
        <v>0</v>
      </c>
      <c r="F84" s="1241">
        <v>2002.6369999999999</v>
      </c>
      <c r="G84" s="1241">
        <v>0</v>
      </c>
      <c r="H84" s="1866">
        <v>0</v>
      </c>
      <c r="I84" s="1241">
        <v>263.82900000000001</v>
      </c>
      <c r="J84" s="1812">
        <v>14947.250976913028</v>
      </c>
      <c r="K84" s="911">
        <v>1586</v>
      </c>
    </row>
    <row r="85" spans="1:11" ht="12.75" customHeight="1" x14ac:dyDescent="0.2">
      <c r="A85" s="3" t="s">
        <v>102</v>
      </c>
      <c r="B85" s="1730">
        <v>1263.5710592688001</v>
      </c>
      <c r="C85" s="1203">
        <f t="shared" si="1"/>
        <v>9015.2034563722373</v>
      </c>
      <c r="D85" s="1456">
        <v>3873.2860000000001</v>
      </c>
      <c r="E85" s="1981">
        <v>0</v>
      </c>
      <c r="F85" s="1241">
        <v>381.50099999999998</v>
      </c>
      <c r="G85" s="1241">
        <v>0</v>
      </c>
      <c r="H85" s="1866">
        <v>0</v>
      </c>
      <c r="I85" s="1241">
        <v>22.931999999999999</v>
      </c>
      <c r="J85" s="1812">
        <v>4737.4844563722363</v>
      </c>
      <c r="K85" s="911">
        <v>381</v>
      </c>
    </row>
    <row r="86" spans="1:11" ht="12.75" customHeight="1" x14ac:dyDescent="0.2">
      <c r="A86" s="3" t="s">
        <v>1068</v>
      </c>
      <c r="B86" s="1730">
        <v>6672.4846622912019</v>
      </c>
      <c r="C86" s="1203">
        <f t="shared" si="1"/>
        <v>59545.648276900509</v>
      </c>
      <c r="D86" s="1456">
        <v>30080.333999999999</v>
      </c>
      <c r="E86" s="1981">
        <v>0</v>
      </c>
      <c r="F86" s="1241">
        <v>5239.0379999999996</v>
      </c>
      <c r="G86" s="1241">
        <v>0</v>
      </c>
      <c r="H86" s="1866">
        <v>0</v>
      </c>
      <c r="I86" s="1241">
        <v>365.988</v>
      </c>
      <c r="J86" s="1812">
        <v>23860.288276900512</v>
      </c>
      <c r="K86" s="911">
        <v>2057</v>
      </c>
    </row>
    <row r="87" spans="1:11" ht="12.75" customHeight="1" x14ac:dyDescent="0.2">
      <c r="A87" s="3" t="s">
        <v>167</v>
      </c>
      <c r="B87" s="1730">
        <v>2391.7661575503998</v>
      </c>
      <c r="C87" s="1203">
        <f t="shared" si="1"/>
        <v>20041.792470686658</v>
      </c>
      <c r="D87" s="1456">
        <v>10207.135</v>
      </c>
      <c r="E87" s="1981">
        <v>0</v>
      </c>
      <c r="F87" s="1241">
        <v>895.279</v>
      </c>
      <c r="G87" s="1241">
        <v>0</v>
      </c>
      <c r="H87" s="1866">
        <v>0</v>
      </c>
      <c r="I87" s="1241">
        <v>94.902000000000001</v>
      </c>
      <c r="J87" s="1812">
        <v>8844.4764706866572</v>
      </c>
      <c r="K87" s="911">
        <v>900</v>
      </c>
    </row>
    <row r="88" spans="1:11" ht="12.75" customHeight="1" x14ac:dyDescent="0.2">
      <c r="A88" s="3" t="s">
        <v>170</v>
      </c>
      <c r="B88" s="1730">
        <v>9201.416880969</v>
      </c>
      <c r="C88" s="1203">
        <f t="shared" si="1"/>
        <v>119862.63866441679</v>
      </c>
      <c r="D88" s="1456">
        <v>83231.683999999994</v>
      </c>
      <c r="E88" s="1981">
        <v>0</v>
      </c>
      <c r="F88" s="1241">
        <v>13442.432000000001</v>
      </c>
      <c r="G88" s="1241">
        <v>0</v>
      </c>
      <c r="H88" s="1866">
        <v>0</v>
      </c>
      <c r="I88" s="1241">
        <v>773.702</v>
      </c>
      <c r="J88" s="1812">
        <v>22414.820664416791</v>
      </c>
      <c r="K88" s="911">
        <v>2957</v>
      </c>
    </row>
    <row r="89" spans="1:11" ht="12.75" customHeight="1" x14ac:dyDescent="0.2">
      <c r="A89" s="3" t="s">
        <v>401</v>
      </c>
      <c r="B89" s="1730">
        <v>438.10052748479995</v>
      </c>
      <c r="C89" s="1203">
        <f t="shared" si="1"/>
        <v>2796.6315645160457</v>
      </c>
      <c r="D89" s="1456">
        <v>1262.904</v>
      </c>
      <c r="E89" s="1981">
        <v>0</v>
      </c>
      <c r="F89" s="1241">
        <v>0</v>
      </c>
      <c r="G89" s="1241">
        <v>0</v>
      </c>
      <c r="H89" s="1866">
        <v>0</v>
      </c>
      <c r="I89" s="1241">
        <v>0.66100000000000003</v>
      </c>
      <c r="J89" s="1812">
        <v>1533.0665645160459</v>
      </c>
      <c r="K89" s="911">
        <v>161</v>
      </c>
    </row>
    <row r="90" spans="1:11" ht="12.75" customHeight="1" x14ac:dyDescent="0.2">
      <c r="A90" s="3" t="s">
        <v>1069</v>
      </c>
      <c r="B90" s="1730">
        <v>786.31288661040003</v>
      </c>
      <c r="C90" s="1203">
        <f t="shared" si="1"/>
        <v>8608.6677833310678</v>
      </c>
      <c r="D90" s="1456">
        <v>2094.0300000000002</v>
      </c>
      <c r="E90" s="1981">
        <v>1177.4406999999999</v>
      </c>
      <c r="F90" s="1241">
        <v>104.895</v>
      </c>
      <c r="G90" s="1241">
        <v>0</v>
      </c>
      <c r="H90" s="1866">
        <v>1145.9137100000003</v>
      </c>
      <c r="I90" s="1241">
        <v>21.283999999999999</v>
      </c>
      <c r="J90" s="1812">
        <v>4065.104373331068</v>
      </c>
      <c r="K90" s="911">
        <v>364</v>
      </c>
    </row>
    <row r="91" spans="1:11" ht="12.75" customHeight="1" x14ac:dyDescent="0.2">
      <c r="A91" s="3" t="s">
        <v>103</v>
      </c>
      <c r="B91" s="1730">
        <v>1771.3892295170999</v>
      </c>
      <c r="C91" s="1203">
        <f t="shared" si="1"/>
        <v>21740.268222014944</v>
      </c>
      <c r="D91" s="1456">
        <v>9253.8520000000008</v>
      </c>
      <c r="E91" s="1981">
        <v>0</v>
      </c>
      <c r="F91" s="1241">
        <v>315.82100000000003</v>
      </c>
      <c r="G91" s="1241">
        <v>0</v>
      </c>
      <c r="H91" s="1866">
        <v>0</v>
      </c>
      <c r="I91" s="1241">
        <v>79.882999999999996</v>
      </c>
      <c r="J91" s="1812">
        <v>12090.712222014945</v>
      </c>
      <c r="K91" s="911">
        <v>790</v>
      </c>
    </row>
    <row r="92" spans="1:11" ht="12.75" customHeight="1" x14ac:dyDescent="0.2">
      <c r="A92" s="3" t="s">
        <v>1070</v>
      </c>
      <c r="B92" s="1730">
        <v>1841.8360956348997</v>
      </c>
      <c r="C92" s="1203">
        <f t="shared" si="1"/>
        <v>15416.195453481141</v>
      </c>
      <c r="D92" s="1456">
        <v>6059.4769999999999</v>
      </c>
      <c r="E92" s="1981">
        <v>0</v>
      </c>
      <c r="F92" s="1241">
        <v>416.74200000000002</v>
      </c>
      <c r="G92" s="1241">
        <v>0</v>
      </c>
      <c r="H92" s="1866">
        <v>1983.5595800000001</v>
      </c>
      <c r="I92" s="1241">
        <v>29.341000000000001</v>
      </c>
      <c r="J92" s="1812">
        <v>6927.0758734811398</v>
      </c>
      <c r="K92" s="911">
        <v>634</v>
      </c>
    </row>
    <row r="93" spans="1:11" ht="12.75" customHeight="1" x14ac:dyDescent="0.2">
      <c r="A93" s="3" t="s">
        <v>1071</v>
      </c>
      <c r="B93" s="1730">
        <v>611.91476679100015</v>
      </c>
      <c r="C93" s="1203">
        <f t="shared" si="1"/>
        <v>7907.9599185552252</v>
      </c>
      <c r="D93" s="1456">
        <v>2919.75</v>
      </c>
      <c r="E93" s="1981">
        <v>0</v>
      </c>
      <c r="F93" s="1241">
        <v>84.5</v>
      </c>
      <c r="G93" s="1241">
        <v>0</v>
      </c>
      <c r="H93" s="1866">
        <v>0</v>
      </c>
      <c r="I93" s="1241">
        <v>35.485999999999997</v>
      </c>
      <c r="J93" s="1812">
        <v>4868.2239185552253</v>
      </c>
      <c r="K93" s="911">
        <v>394</v>
      </c>
    </row>
    <row r="94" spans="1:11" ht="12.75" customHeight="1" x14ac:dyDescent="0.2">
      <c r="A94" s="3" t="s">
        <v>634</v>
      </c>
      <c r="B94" s="1730">
        <v>1163.565838988</v>
      </c>
      <c r="C94" s="1203">
        <f t="shared" si="1"/>
        <v>14110.679857756069</v>
      </c>
      <c r="D94" s="1456">
        <v>6548.7569999999996</v>
      </c>
      <c r="E94" s="1981">
        <v>0</v>
      </c>
      <c r="F94" s="1241">
        <v>47.286000000000001</v>
      </c>
      <c r="G94" s="1241">
        <v>0</v>
      </c>
      <c r="H94" s="1866">
        <v>0</v>
      </c>
      <c r="I94" s="1241">
        <v>80.281999999999996</v>
      </c>
      <c r="J94" s="1812">
        <v>7434.3548577560687</v>
      </c>
      <c r="K94" s="911">
        <v>540</v>
      </c>
    </row>
    <row r="95" spans="1:11" ht="12.75" customHeight="1" x14ac:dyDescent="0.2">
      <c r="A95" s="3" t="s">
        <v>1567</v>
      </c>
      <c r="B95" s="1730">
        <v>26113.350545195</v>
      </c>
      <c r="C95" s="1203">
        <f t="shared" si="1"/>
        <v>140447.91263783805</v>
      </c>
      <c r="D95" s="1456">
        <v>79744.820999999996</v>
      </c>
      <c r="E95" s="1981">
        <v>0</v>
      </c>
      <c r="F95" s="1241">
        <v>12806.941999999999</v>
      </c>
      <c r="G95" s="1241">
        <v>0</v>
      </c>
      <c r="H95" s="1866">
        <v>0</v>
      </c>
      <c r="I95" s="1241">
        <v>1695.8989999999999</v>
      </c>
      <c r="J95" s="1812">
        <v>46200.250637838057</v>
      </c>
      <c r="K95" s="911">
        <v>4635</v>
      </c>
    </row>
    <row r="96" spans="1:11" ht="12.75" customHeight="1" x14ac:dyDescent="0.2">
      <c r="A96" s="3" t="s">
        <v>1616</v>
      </c>
      <c r="B96" s="1730">
        <v>977.19328468739991</v>
      </c>
      <c r="C96" s="1203">
        <f t="shared" si="1"/>
        <v>8579.7276261777242</v>
      </c>
      <c r="D96" s="1456">
        <v>3700.107</v>
      </c>
      <c r="E96" s="1981">
        <v>0</v>
      </c>
      <c r="F96" s="1241">
        <v>97.486000000000004</v>
      </c>
      <c r="G96" s="1241">
        <v>0</v>
      </c>
      <c r="H96" s="1866">
        <v>0</v>
      </c>
      <c r="I96" s="1241">
        <v>43.6</v>
      </c>
      <c r="J96" s="1812">
        <v>4738.534626177724</v>
      </c>
      <c r="K96" s="911">
        <v>352</v>
      </c>
    </row>
    <row r="97" spans="1:11" ht="12.75" customHeight="1" x14ac:dyDescent="0.2">
      <c r="A97" s="3" t="s">
        <v>1072</v>
      </c>
      <c r="B97" s="1730">
        <v>1294.3094636049</v>
      </c>
      <c r="C97" s="1203">
        <f t="shared" si="1"/>
        <v>9289.5811924599675</v>
      </c>
      <c r="D97" s="1456">
        <v>4776.058</v>
      </c>
      <c r="E97" s="1981">
        <v>0</v>
      </c>
      <c r="F97" s="1241">
        <v>43.883000000000003</v>
      </c>
      <c r="G97" s="1241">
        <v>0</v>
      </c>
      <c r="H97" s="1866">
        <v>0</v>
      </c>
      <c r="I97" s="1241">
        <v>113.744</v>
      </c>
      <c r="J97" s="1812">
        <v>4355.896192459968</v>
      </c>
      <c r="K97" s="911">
        <v>497</v>
      </c>
    </row>
    <row r="98" spans="1:11" ht="12.75" customHeight="1" x14ac:dyDescent="0.2">
      <c r="A98" s="3" t="s">
        <v>1578</v>
      </c>
      <c r="B98" s="1730">
        <v>5154.3505937414002</v>
      </c>
      <c r="C98" s="1203">
        <f t="shared" si="1"/>
        <v>46321.678248603959</v>
      </c>
      <c r="D98" s="1456">
        <v>22259.787</v>
      </c>
      <c r="E98" s="1981">
        <v>0</v>
      </c>
      <c r="F98" s="1241">
        <v>1351.3779999999999</v>
      </c>
      <c r="G98" s="1241">
        <v>0</v>
      </c>
      <c r="H98" s="1866">
        <v>0</v>
      </c>
      <c r="I98" s="1241">
        <v>294.74</v>
      </c>
      <c r="J98" s="1812">
        <v>22415.77324860396</v>
      </c>
      <c r="K98" s="911">
        <v>1969</v>
      </c>
    </row>
    <row r="99" spans="1:11" ht="12.75" customHeight="1" x14ac:dyDescent="0.2">
      <c r="A99" s="3" t="s">
        <v>1577</v>
      </c>
      <c r="B99" s="1730">
        <v>56604.08929909001</v>
      </c>
      <c r="C99" s="1203">
        <f t="shared" si="1"/>
        <v>416624.8049686763</v>
      </c>
      <c r="D99" s="1456">
        <v>191809.93400000001</v>
      </c>
      <c r="E99" s="1981">
        <v>1148.4153200000001</v>
      </c>
      <c r="F99" s="1241">
        <v>26521.481</v>
      </c>
      <c r="G99" s="1241">
        <v>0</v>
      </c>
      <c r="H99" s="1866">
        <v>13523.350109999999</v>
      </c>
      <c r="I99" s="1241">
        <v>7191.2049999999999</v>
      </c>
      <c r="J99" s="1812">
        <v>176430.4195386763</v>
      </c>
      <c r="K99" s="911">
        <v>14182</v>
      </c>
    </row>
    <row r="100" spans="1:11" ht="12.75" customHeight="1" x14ac:dyDescent="0.2">
      <c r="A100" s="3" t="s">
        <v>172</v>
      </c>
      <c r="B100" s="1730">
        <v>1597.7972639420998</v>
      </c>
      <c r="C100" s="1203">
        <f t="shared" si="1"/>
        <v>13702.60319510145</v>
      </c>
      <c r="D100" s="1456">
        <v>6382.8230000000003</v>
      </c>
      <c r="E100" s="1981">
        <v>0</v>
      </c>
      <c r="F100" s="1241">
        <v>564.83600000000001</v>
      </c>
      <c r="G100" s="1241">
        <v>0</v>
      </c>
      <c r="H100" s="1866">
        <v>0</v>
      </c>
      <c r="I100" s="1241">
        <v>193.74600000000001</v>
      </c>
      <c r="J100" s="1812">
        <v>6561.1981951014495</v>
      </c>
      <c r="K100" s="911">
        <v>556</v>
      </c>
    </row>
    <row r="101" spans="1:11" ht="12.75" customHeight="1" x14ac:dyDescent="0.2">
      <c r="A101" s="3" t="s">
        <v>600</v>
      </c>
      <c r="B101" s="1730">
        <v>263.16159016299997</v>
      </c>
      <c r="C101" s="1203">
        <f t="shared" si="1"/>
        <v>1748.9637452530992</v>
      </c>
      <c r="D101" s="1456">
        <v>650.30700000000002</v>
      </c>
      <c r="E101" s="1981">
        <v>0</v>
      </c>
      <c r="F101" s="1241">
        <v>30.63</v>
      </c>
      <c r="G101" s="1241">
        <v>0</v>
      </c>
      <c r="H101" s="1866">
        <v>0</v>
      </c>
      <c r="I101" s="1241">
        <v>1.7000000000000001E-2</v>
      </c>
      <c r="J101" s="1812">
        <v>1068.0097452530993</v>
      </c>
      <c r="K101" s="911">
        <v>128</v>
      </c>
    </row>
    <row r="102" spans="1:11" ht="12.75" customHeight="1" x14ac:dyDescent="0.2">
      <c r="A102" s="3" t="s">
        <v>1073</v>
      </c>
      <c r="B102" s="1730">
        <v>316.11859453740004</v>
      </c>
      <c r="C102" s="1203">
        <f t="shared" si="1"/>
        <v>6491.6123254454633</v>
      </c>
      <c r="D102" s="1456">
        <v>1039.7629999999999</v>
      </c>
      <c r="E102" s="1981">
        <v>2898.6842999999999</v>
      </c>
      <c r="F102" s="1241">
        <v>0</v>
      </c>
      <c r="G102" s="1241">
        <v>0</v>
      </c>
      <c r="H102" s="1866">
        <v>1236.41103</v>
      </c>
      <c r="I102" s="1241">
        <v>26.242000000000001</v>
      </c>
      <c r="J102" s="1812">
        <v>1290.5119954454635</v>
      </c>
      <c r="K102" s="911">
        <v>122</v>
      </c>
    </row>
    <row r="103" spans="1:11" ht="12.75" customHeight="1" x14ac:dyDescent="0.2">
      <c r="A103" s="3" t="s">
        <v>173</v>
      </c>
      <c r="B103" s="1730">
        <v>2916.2974957293</v>
      </c>
      <c r="C103" s="1203">
        <f t="shared" si="1"/>
        <v>27074.24791947367</v>
      </c>
      <c r="D103" s="1456">
        <v>16300.962</v>
      </c>
      <c r="E103" s="1981">
        <v>0</v>
      </c>
      <c r="F103" s="1241">
        <v>828.029</v>
      </c>
      <c r="G103" s="1241">
        <v>0</v>
      </c>
      <c r="H103" s="1866">
        <v>0</v>
      </c>
      <c r="I103" s="1241">
        <v>205.39599999999999</v>
      </c>
      <c r="J103" s="1812">
        <v>9739.8609194736709</v>
      </c>
      <c r="K103" s="911">
        <v>1162</v>
      </c>
    </row>
    <row r="104" spans="1:11" ht="12.75" customHeight="1" x14ac:dyDescent="0.2">
      <c r="A104" s="3" t="s">
        <v>1074</v>
      </c>
      <c r="B104" s="1730">
        <v>641.01217975460008</v>
      </c>
      <c r="C104" s="1203">
        <f t="shared" si="1"/>
        <v>5592.0571102546182</v>
      </c>
      <c r="D104" s="1456">
        <v>3255.7089999999998</v>
      </c>
      <c r="E104" s="1981">
        <v>0</v>
      </c>
      <c r="F104" s="1241">
        <v>12.981999999999999</v>
      </c>
      <c r="G104" s="1241">
        <v>0</v>
      </c>
      <c r="H104" s="1866">
        <v>0</v>
      </c>
      <c r="I104" s="1241">
        <v>23.094000000000001</v>
      </c>
      <c r="J104" s="1812">
        <v>2300.2721102546188</v>
      </c>
      <c r="K104" s="911">
        <v>258</v>
      </c>
    </row>
    <row r="105" spans="1:11" ht="12.75" customHeight="1" x14ac:dyDescent="0.2">
      <c r="A105" s="3" t="s">
        <v>106</v>
      </c>
      <c r="B105" s="1730">
        <v>443.91085848280011</v>
      </c>
      <c r="C105" s="1203">
        <f t="shared" si="1"/>
        <v>4194.676670999982</v>
      </c>
      <c r="D105" s="1456">
        <v>1640.2470000000001</v>
      </c>
      <c r="E105" s="1981">
        <v>0</v>
      </c>
      <c r="F105" s="1241">
        <v>0</v>
      </c>
      <c r="G105" s="1241">
        <v>0</v>
      </c>
      <c r="H105" s="1866">
        <v>0</v>
      </c>
      <c r="I105" s="1241">
        <v>10.423</v>
      </c>
      <c r="J105" s="1812">
        <v>2544.0066709999819</v>
      </c>
      <c r="K105" s="911">
        <v>214</v>
      </c>
    </row>
    <row r="106" spans="1:11" ht="12.75" customHeight="1" x14ac:dyDescent="0.2">
      <c r="A106" s="3" t="s">
        <v>1075</v>
      </c>
      <c r="B106" s="1730">
        <v>2438.4669568069999</v>
      </c>
      <c r="C106" s="1203">
        <f t="shared" si="1"/>
        <v>27098.79521038134</v>
      </c>
      <c r="D106" s="1456">
        <v>13310.058000000001</v>
      </c>
      <c r="E106" s="1981">
        <v>0</v>
      </c>
      <c r="F106" s="1241">
        <v>415.32100000000003</v>
      </c>
      <c r="G106" s="1241">
        <v>0</v>
      </c>
      <c r="H106" s="1866">
        <v>0</v>
      </c>
      <c r="I106" s="1241">
        <v>88.897999999999996</v>
      </c>
      <c r="J106" s="1812">
        <v>13284.51821038134</v>
      </c>
      <c r="K106" s="911">
        <v>1104</v>
      </c>
    </row>
    <row r="107" spans="1:11" ht="12.75" customHeight="1" x14ac:dyDescent="0.2">
      <c r="A107" s="3" t="s">
        <v>178</v>
      </c>
      <c r="B107" s="1730">
        <v>3288.8658627394002</v>
      </c>
      <c r="C107" s="1203">
        <f t="shared" si="1"/>
        <v>21768.944003405915</v>
      </c>
      <c r="D107" s="1456">
        <v>11345.781000000001</v>
      </c>
      <c r="E107" s="1981">
        <v>0</v>
      </c>
      <c r="F107" s="1241">
        <v>298.37200000000001</v>
      </c>
      <c r="G107" s="1241">
        <v>0</v>
      </c>
      <c r="H107" s="1866">
        <v>0</v>
      </c>
      <c r="I107" s="1241">
        <v>92.361999999999995</v>
      </c>
      <c r="J107" s="1812">
        <v>10032.429003405916</v>
      </c>
      <c r="K107" s="911">
        <v>1403</v>
      </c>
    </row>
    <row r="108" spans="1:11" ht="12.75" customHeight="1" x14ac:dyDescent="0.2">
      <c r="A108" s="3" t="s">
        <v>639</v>
      </c>
      <c r="B108" s="1730">
        <v>382.6041246076</v>
      </c>
      <c r="C108" s="1203">
        <f t="shared" si="1"/>
        <v>2390.7605667554922</v>
      </c>
      <c r="D108" s="1456">
        <v>1224.0989999999999</v>
      </c>
      <c r="E108" s="1981">
        <v>0</v>
      </c>
      <c r="F108" s="1241">
        <v>37.359000000000002</v>
      </c>
      <c r="G108" s="1241">
        <v>0</v>
      </c>
      <c r="H108" s="1866">
        <v>0</v>
      </c>
      <c r="I108" s="1241">
        <v>32.783000000000001</v>
      </c>
      <c r="J108" s="1812">
        <v>1096.5195667554924</v>
      </c>
      <c r="K108" s="911">
        <v>147</v>
      </c>
    </row>
    <row r="109" spans="1:11" ht="12.75" customHeight="1" x14ac:dyDescent="0.2">
      <c r="A109" s="3" t="s">
        <v>1076</v>
      </c>
      <c r="B109" s="1730">
        <v>4729.4894807286</v>
      </c>
      <c r="C109" s="1203">
        <f t="shared" si="1"/>
        <v>33875.853060774214</v>
      </c>
      <c r="D109" s="1456">
        <v>18079.493999999999</v>
      </c>
      <c r="E109" s="1981">
        <v>0</v>
      </c>
      <c r="F109" s="1241">
        <v>539.53200000000004</v>
      </c>
      <c r="G109" s="1241">
        <v>0</v>
      </c>
      <c r="H109" s="1866">
        <v>0</v>
      </c>
      <c r="I109" s="1241">
        <v>130.97800000000001</v>
      </c>
      <c r="J109" s="1812">
        <v>15125.849060774221</v>
      </c>
      <c r="K109" s="911">
        <v>2015</v>
      </c>
    </row>
    <row r="110" spans="1:11" ht="12.75" customHeight="1" x14ac:dyDescent="0.2">
      <c r="A110" s="3" t="s">
        <v>2057</v>
      </c>
      <c r="B110" s="1730">
        <v>2432.1488542766001</v>
      </c>
      <c r="C110" s="1203">
        <f t="shared" si="1"/>
        <v>29101.045813327612</v>
      </c>
      <c r="D110" s="1456">
        <v>18304.048999999999</v>
      </c>
      <c r="E110" s="1981">
        <v>0</v>
      </c>
      <c r="F110" s="1241">
        <v>892.38</v>
      </c>
      <c r="G110" s="1241">
        <v>0</v>
      </c>
      <c r="H110" s="1866">
        <v>0</v>
      </c>
      <c r="I110" s="1241">
        <v>126.069</v>
      </c>
      <c r="J110" s="1812">
        <v>9778.5478133276138</v>
      </c>
      <c r="K110" s="911">
        <v>1046</v>
      </c>
    </row>
    <row r="111" spans="1:11" ht="12.75" customHeight="1" x14ac:dyDescent="0.2">
      <c r="A111" s="3" t="s">
        <v>848</v>
      </c>
      <c r="B111" s="1730">
        <v>1509.1273577892998</v>
      </c>
      <c r="C111" s="1203">
        <f t="shared" si="1"/>
        <v>12037.370763775698</v>
      </c>
      <c r="D111" s="1456">
        <v>4764.732</v>
      </c>
      <c r="E111" s="1981">
        <v>0</v>
      </c>
      <c r="F111" s="1241">
        <v>227.32</v>
      </c>
      <c r="G111" s="1241">
        <v>0</v>
      </c>
      <c r="H111" s="1866">
        <v>0</v>
      </c>
      <c r="I111" s="1241">
        <v>35.527000000000001</v>
      </c>
      <c r="J111" s="1812">
        <v>7009.7917637756982</v>
      </c>
      <c r="K111" s="911">
        <v>636</v>
      </c>
    </row>
    <row r="112" spans="1:11" ht="12.75" customHeight="1" x14ac:dyDescent="0.2">
      <c r="A112" s="3" t="s">
        <v>513</v>
      </c>
      <c r="B112" s="1730">
        <v>2700.4326641508997</v>
      </c>
      <c r="C112" s="1203">
        <f t="shared" si="1"/>
        <v>14789.898754449465</v>
      </c>
      <c r="D112" s="1456">
        <v>7346.6310000000003</v>
      </c>
      <c r="E112" s="1981">
        <v>0</v>
      </c>
      <c r="F112" s="1241">
        <v>467.34800000000001</v>
      </c>
      <c r="G112" s="1241">
        <v>0</v>
      </c>
      <c r="H112" s="1866">
        <v>0</v>
      </c>
      <c r="I112" s="1241">
        <v>106.16200000000001</v>
      </c>
      <c r="J112" s="1812">
        <v>6869.7577544494643</v>
      </c>
      <c r="K112" s="911">
        <v>642</v>
      </c>
    </row>
    <row r="113" spans="1:13" ht="12.75" customHeight="1" x14ac:dyDescent="0.2">
      <c r="A113" s="3" t="s">
        <v>2073</v>
      </c>
      <c r="B113" s="1730">
        <v>1938.8778041927001</v>
      </c>
      <c r="C113" s="1203">
        <f t="shared" si="1"/>
        <v>12824.492859956936</v>
      </c>
      <c r="D113" s="1456">
        <v>6052.6840000000002</v>
      </c>
      <c r="E113" s="1981">
        <v>0</v>
      </c>
      <c r="F113" s="1241">
        <v>118.077</v>
      </c>
      <c r="G113" s="1241">
        <v>0</v>
      </c>
      <c r="H113" s="1866">
        <v>0</v>
      </c>
      <c r="I113" s="1241">
        <v>230.96799999999999</v>
      </c>
      <c r="J113" s="1812">
        <v>6422.7638599569364</v>
      </c>
      <c r="K113" s="911">
        <v>676</v>
      </c>
    </row>
    <row r="114" spans="1:13" ht="12.75" customHeight="1" x14ac:dyDescent="0.2">
      <c r="A114" s="3" t="s">
        <v>514</v>
      </c>
      <c r="B114" s="1730">
        <v>1248.4472708023002</v>
      </c>
      <c r="C114" s="1203">
        <f t="shared" si="1"/>
        <v>14783.976197194646</v>
      </c>
      <c r="D114" s="1456">
        <v>8641.3310000000001</v>
      </c>
      <c r="E114" s="1981">
        <v>0</v>
      </c>
      <c r="F114" s="1241">
        <v>0</v>
      </c>
      <c r="G114" s="1241">
        <v>0</v>
      </c>
      <c r="H114" s="1866">
        <v>0</v>
      </c>
      <c r="I114" s="1241">
        <v>459.96899999999999</v>
      </c>
      <c r="J114" s="1812">
        <v>5682.6761971946471</v>
      </c>
      <c r="K114" s="911">
        <v>476</v>
      </c>
    </row>
    <row r="115" spans="1:13" ht="12.75" customHeight="1" x14ac:dyDescent="0.2">
      <c r="A115" s="3" t="s">
        <v>515</v>
      </c>
      <c r="B115" s="1730">
        <v>2689.4688844114007</v>
      </c>
      <c r="C115" s="1203">
        <f t="shared" si="1"/>
        <v>19899.497200463993</v>
      </c>
      <c r="D115" s="1456">
        <v>12037.839</v>
      </c>
      <c r="E115" s="1981">
        <v>0</v>
      </c>
      <c r="F115" s="1241">
        <v>741.94200000000001</v>
      </c>
      <c r="G115" s="1241">
        <v>0</v>
      </c>
      <c r="H115" s="1866">
        <v>0</v>
      </c>
      <c r="I115" s="1241">
        <v>95.724000000000004</v>
      </c>
      <c r="J115" s="1812">
        <v>7023.9922004639948</v>
      </c>
      <c r="K115" s="911">
        <v>1032</v>
      </c>
    </row>
    <row r="116" spans="1:13" ht="12.75" customHeight="1" x14ac:dyDescent="0.2">
      <c r="A116" s="3" t="s">
        <v>520</v>
      </c>
      <c r="B116" s="1730">
        <v>156.50674305990003</v>
      </c>
      <c r="C116" s="1203">
        <f t="shared" si="1"/>
        <v>1125.7313846140767</v>
      </c>
      <c r="D116" s="1456">
        <v>437.77300000000002</v>
      </c>
      <c r="E116" s="1981">
        <v>0</v>
      </c>
      <c r="F116" s="1241">
        <v>0</v>
      </c>
      <c r="G116" s="1241">
        <v>0</v>
      </c>
      <c r="H116" s="1866">
        <v>0</v>
      </c>
      <c r="I116" s="1241">
        <v>9.5000000000000001E-2</v>
      </c>
      <c r="J116" s="1812">
        <v>687.86338461407661</v>
      </c>
      <c r="K116" s="911">
        <v>59</v>
      </c>
    </row>
    <row r="117" spans="1:13" ht="12.75" customHeight="1" x14ac:dyDescent="0.2">
      <c r="A117" s="3" t="s">
        <v>694</v>
      </c>
      <c r="B117" s="1730">
        <v>1521.4040124061003</v>
      </c>
      <c r="C117" s="1203">
        <f t="shared" si="1"/>
        <v>14630.448822991948</v>
      </c>
      <c r="D117" s="1456">
        <v>8558.4830000000002</v>
      </c>
      <c r="E117" s="1981">
        <v>0</v>
      </c>
      <c r="F117" s="1241">
        <v>170.017</v>
      </c>
      <c r="G117" s="1241">
        <v>0</v>
      </c>
      <c r="H117" s="1866">
        <v>0</v>
      </c>
      <c r="I117" s="1241">
        <v>22.617000000000001</v>
      </c>
      <c r="J117" s="1812">
        <v>5879.3318229919469</v>
      </c>
      <c r="K117" s="911">
        <v>605</v>
      </c>
    </row>
    <row r="118" spans="1:13" ht="12.75" customHeight="1" x14ac:dyDescent="0.2">
      <c r="A118" s="3" t="s">
        <v>2085</v>
      </c>
      <c r="B118" s="1730">
        <v>16489.165084382999</v>
      </c>
      <c r="C118" s="1203">
        <f t="shared" si="1"/>
        <v>317099.30706431071</v>
      </c>
      <c r="D118" s="1456">
        <v>52200.502999999997</v>
      </c>
      <c r="E118" s="1981">
        <v>39088.897480000007</v>
      </c>
      <c r="F118" s="1241">
        <v>9379.8349999999991</v>
      </c>
      <c r="G118" s="1241">
        <v>0</v>
      </c>
      <c r="H118" s="1866">
        <v>102353.45318000001</v>
      </c>
      <c r="I118" s="1241">
        <v>556.66</v>
      </c>
      <c r="J118" s="1812">
        <v>113519.95840431069</v>
      </c>
      <c r="K118" s="911">
        <v>6217</v>
      </c>
    </row>
    <row r="119" spans="1:13" ht="12.75" customHeight="1" x14ac:dyDescent="0.2">
      <c r="A119" s="405"/>
      <c r="B119" s="406"/>
      <c r="C119" s="1026"/>
      <c r="D119" s="1026"/>
      <c r="E119" s="1026"/>
      <c r="F119" s="1026"/>
      <c r="G119" s="1026"/>
      <c r="H119" s="1026"/>
      <c r="I119" s="1026"/>
      <c r="J119" s="1027"/>
      <c r="K119" s="748"/>
    </row>
    <row r="120" spans="1:13" ht="12.75" customHeight="1" x14ac:dyDescent="0.2">
      <c r="A120" s="407" t="s">
        <v>2037</v>
      </c>
      <c r="B120" s="408">
        <f>SUM(B4:B118)</f>
        <v>434373.31253955403</v>
      </c>
      <c r="C120" s="1244">
        <f t="shared" ref="C120:K120" si="2">SUM(C4:C118)</f>
        <v>3697993.7253195797</v>
      </c>
      <c r="D120" s="1244">
        <f t="shared" si="2"/>
        <v>1673700.237</v>
      </c>
      <c r="E120" s="1244">
        <f t="shared" si="2"/>
        <v>66048.501240000012</v>
      </c>
      <c r="F120" s="1244">
        <f t="shared" si="2"/>
        <v>173311.05300000004</v>
      </c>
      <c r="G120" s="1244">
        <f t="shared" si="2"/>
        <v>0</v>
      </c>
      <c r="H120" s="1244">
        <f t="shared" si="2"/>
        <v>125502.42021000001</v>
      </c>
      <c r="I120" s="1651">
        <f t="shared" si="2"/>
        <v>27504.55799999999</v>
      </c>
      <c r="J120" s="1246">
        <f>SUM(J4:J118)</f>
        <v>1631926.9558695785</v>
      </c>
      <c r="K120" s="990">
        <f t="shared" si="2"/>
        <v>143204</v>
      </c>
    </row>
    <row r="121" spans="1:13" ht="12.75" customHeight="1" thickBot="1" x14ac:dyDescent="0.25">
      <c r="A121" s="405"/>
      <c r="B121" s="824"/>
      <c r="C121" s="1031"/>
      <c r="D121" s="1247"/>
      <c r="E121" s="1247"/>
      <c r="F121" s="1247"/>
      <c r="G121" s="1247"/>
      <c r="H121" s="1247"/>
      <c r="I121" s="1652"/>
      <c r="J121" s="1248"/>
      <c r="K121" s="749"/>
    </row>
    <row r="122" spans="1:13" ht="12.75" customHeight="1" x14ac:dyDescent="0.2">
      <c r="A122" s="158" t="s">
        <v>284</v>
      </c>
      <c r="B122" s="1733">
        <v>40121.476672701647</v>
      </c>
      <c r="C122" s="1203">
        <f>SUM(D122:J122)</f>
        <v>525507.54501370736</v>
      </c>
      <c r="D122" s="1457">
        <v>132281.50389834942</v>
      </c>
      <c r="E122" s="1781">
        <v>42795.392359999998</v>
      </c>
      <c r="F122" s="1024">
        <v>20452.602189349833</v>
      </c>
      <c r="G122" s="1024">
        <v>0</v>
      </c>
      <c r="H122" s="1781">
        <v>104378.95885</v>
      </c>
      <c r="I122" s="1034">
        <v>3559.0013389278092</v>
      </c>
      <c r="J122" s="1812">
        <v>222040.08637708027</v>
      </c>
      <c r="K122" s="860">
        <v>14285</v>
      </c>
    </row>
    <row r="123" spans="1:13" ht="12.75" customHeight="1" x14ac:dyDescent="0.2">
      <c r="A123" s="107" t="s">
        <v>285</v>
      </c>
      <c r="B123" s="1733">
        <v>46029.343584945105</v>
      </c>
      <c r="C123" s="1203">
        <f t="shared" ref="C123:C129" si="3">SUM(D123:J123)</f>
        <v>284658.41294002335</v>
      </c>
      <c r="D123" s="1456">
        <v>150708.88652433606</v>
      </c>
      <c r="E123" s="1889">
        <v>1217.24559</v>
      </c>
      <c r="F123" s="1023">
        <v>21254.427941845337</v>
      </c>
      <c r="G123" s="1023">
        <v>0</v>
      </c>
      <c r="H123" s="1848">
        <v>13519.960700000001</v>
      </c>
      <c r="I123" s="1022">
        <v>4955.2805986109579</v>
      </c>
      <c r="J123" s="1812">
        <v>93002.611585230989</v>
      </c>
      <c r="K123" s="860">
        <v>8474</v>
      </c>
    </row>
    <row r="124" spans="1:13" ht="12.75" customHeight="1" x14ac:dyDescent="0.2">
      <c r="A124" s="107" t="s">
        <v>286</v>
      </c>
      <c r="B124" s="1733">
        <v>57976.30334452878</v>
      </c>
      <c r="C124" s="1203">
        <f t="shared" si="3"/>
        <v>381079.54718803166</v>
      </c>
      <c r="D124" s="1456">
        <v>186814.63429331727</v>
      </c>
      <c r="E124" s="1889">
        <v>6.2464599999999999</v>
      </c>
      <c r="F124" s="1023">
        <v>19087.296025391886</v>
      </c>
      <c r="G124" s="1023">
        <v>0</v>
      </c>
      <c r="H124" s="1848">
        <v>-8.4266100000000002</v>
      </c>
      <c r="I124" s="1022">
        <v>3013.1253757687541</v>
      </c>
      <c r="J124" s="1812">
        <v>172166.67164355374</v>
      </c>
      <c r="K124" s="860">
        <v>15751</v>
      </c>
    </row>
    <row r="125" spans="1:13" ht="12.75" customHeight="1" x14ac:dyDescent="0.2">
      <c r="A125" s="107" t="s">
        <v>287</v>
      </c>
      <c r="B125" s="1733">
        <v>65690.87960533658</v>
      </c>
      <c r="C125" s="1203">
        <f t="shared" si="3"/>
        <v>646346.66593153938</v>
      </c>
      <c r="D125" s="1456">
        <v>325762.42700223211</v>
      </c>
      <c r="E125" s="1889">
        <v>132.89778000000001</v>
      </c>
      <c r="F125" s="1023">
        <v>36757.406029961792</v>
      </c>
      <c r="G125" s="1023">
        <v>0</v>
      </c>
      <c r="H125" s="1848">
        <v>73.282229999999998</v>
      </c>
      <c r="I125" s="1022">
        <v>3609.9497697992228</v>
      </c>
      <c r="J125" s="1812">
        <v>280010.70311954618</v>
      </c>
      <c r="K125" s="860">
        <v>24615</v>
      </c>
    </row>
    <row r="126" spans="1:13" ht="12.75" customHeight="1" x14ac:dyDescent="0.2">
      <c r="A126" s="107" t="s">
        <v>288</v>
      </c>
      <c r="B126" s="1733">
        <v>51519.805394879557</v>
      </c>
      <c r="C126" s="1203">
        <f t="shared" si="3"/>
        <v>491018.72109109414</v>
      </c>
      <c r="D126" s="1456">
        <v>181596.58068228702</v>
      </c>
      <c r="E126" s="1889">
        <v>21823.180530000001</v>
      </c>
      <c r="F126" s="1023">
        <v>21195.5149510224</v>
      </c>
      <c r="G126" s="1023">
        <v>0</v>
      </c>
      <c r="H126" s="1848">
        <v>7124.7494999999999</v>
      </c>
      <c r="I126" s="1022">
        <v>3151.7473014190391</v>
      </c>
      <c r="J126" s="1812">
        <v>256126.94812636566</v>
      </c>
      <c r="K126" s="860">
        <v>17533</v>
      </c>
    </row>
    <row r="127" spans="1:13" ht="12.75" customHeight="1" x14ac:dyDescent="0.2">
      <c r="A127" s="107" t="s">
        <v>289</v>
      </c>
      <c r="B127" s="1733">
        <v>54104.699961131621</v>
      </c>
      <c r="C127" s="1203">
        <f t="shared" si="3"/>
        <v>410533.60494578572</v>
      </c>
      <c r="D127" s="1456">
        <v>194486.31225821833</v>
      </c>
      <c r="E127" s="1889">
        <v>49.043080000000003</v>
      </c>
      <c r="F127" s="1023">
        <v>20957.565976298494</v>
      </c>
      <c r="G127" s="1023">
        <v>0</v>
      </c>
      <c r="H127" s="1848">
        <v>0</v>
      </c>
      <c r="I127" s="1022">
        <v>3060.7868418752</v>
      </c>
      <c r="J127" s="1812">
        <v>191979.89678939365</v>
      </c>
      <c r="K127" s="860">
        <v>18324</v>
      </c>
    </row>
    <row r="128" spans="1:13" ht="12.75" customHeight="1" x14ac:dyDescent="0.2">
      <c r="A128" s="107" t="s">
        <v>290</v>
      </c>
      <c r="B128" s="1733">
        <v>59258.082248334918</v>
      </c>
      <c r="C128" s="1203">
        <f t="shared" si="3"/>
        <v>398903.91613748309</v>
      </c>
      <c r="D128" s="1456">
        <v>214707.38692258394</v>
      </c>
      <c r="E128" s="1022">
        <v>0</v>
      </c>
      <c r="F128" s="1023">
        <v>20568.244386631333</v>
      </c>
      <c r="G128" s="1023">
        <v>0</v>
      </c>
      <c r="H128" s="1848">
        <v>413.89554000000004</v>
      </c>
      <c r="I128" s="1022">
        <v>2463.6567803465741</v>
      </c>
      <c r="J128" s="1812">
        <v>160750.7325079212</v>
      </c>
      <c r="K128" s="860">
        <v>20687</v>
      </c>
      <c r="M128" s="16"/>
    </row>
    <row r="129" spans="1:13" ht="12.75" customHeight="1" x14ac:dyDescent="0.2">
      <c r="A129" s="107" t="s">
        <v>291</v>
      </c>
      <c r="B129" s="1733">
        <v>59672.721727968848</v>
      </c>
      <c r="C129" s="1203">
        <f t="shared" si="3"/>
        <v>559945.31207191467</v>
      </c>
      <c r="D129" s="1456">
        <v>287342.50541867607</v>
      </c>
      <c r="E129" s="1022">
        <v>24.495439999999999</v>
      </c>
      <c r="F129" s="1023">
        <v>13037.995499498935</v>
      </c>
      <c r="G129" s="1023">
        <v>0</v>
      </c>
      <c r="H129" s="1249">
        <v>0</v>
      </c>
      <c r="I129" s="1022">
        <v>3691.0099932524427</v>
      </c>
      <c r="J129" s="1812">
        <v>255849.30572048717</v>
      </c>
      <c r="K129" s="860">
        <v>23535</v>
      </c>
      <c r="M129" s="16"/>
    </row>
    <row r="130" spans="1:13" ht="12.75" customHeight="1" x14ac:dyDescent="0.2">
      <c r="A130" s="405"/>
      <c r="B130" s="406"/>
      <c r="C130" s="1026"/>
      <c r="D130" s="1026"/>
      <c r="E130" s="1026"/>
      <c r="F130" s="1026"/>
      <c r="G130" s="1026"/>
      <c r="H130" s="1026"/>
      <c r="I130" s="1026"/>
      <c r="J130" s="1653"/>
      <c r="K130" s="946"/>
    </row>
    <row r="131" spans="1:13" ht="12.75" customHeight="1" x14ac:dyDescent="0.2">
      <c r="A131" s="407" t="s">
        <v>2037</v>
      </c>
      <c r="B131" s="408">
        <f t="shared" ref="B131:K131" si="4">SUM(B122:B129)</f>
        <v>434373.31253982702</v>
      </c>
      <c r="C131" s="1244">
        <f t="shared" si="4"/>
        <v>3697993.7253195792</v>
      </c>
      <c r="D131" s="1244">
        <f t="shared" si="4"/>
        <v>1673700.2370000002</v>
      </c>
      <c r="E131" s="1244">
        <f t="shared" si="4"/>
        <v>66048.501239999998</v>
      </c>
      <c r="F131" s="1244">
        <f t="shared" si="4"/>
        <v>173311.05300000001</v>
      </c>
      <c r="G131" s="1244">
        <f t="shared" si="4"/>
        <v>0</v>
      </c>
      <c r="H131" s="1244">
        <f t="shared" si="4"/>
        <v>125502.42021</v>
      </c>
      <c r="I131" s="1245">
        <f t="shared" si="4"/>
        <v>27504.557999999997</v>
      </c>
      <c r="J131" s="1246">
        <f t="shared" si="4"/>
        <v>1631926.955869579</v>
      </c>
      <c r="K131" s="990">
        <f t="shared" si="4"/>
        <v>143204</v>
      </c>
      <c r="M131" s="16"/>
    </row>
    <row r="132" spans="1:13" ht="12.75" thickBot="1" x14ac:dyDescent="0.25">
      <c r="A132" s="409"/>
      <c r="B132" s="410"/>
      <c r="C132" s="145"/>
      <c r="D132" s="133"/>
      <c r="E132" s="145"/>
      <c r="F132" s="133"/>
      <c r="G132" s="133"/>
      <c r="H132" s="411"/>
      <c r="I132" s="145"/>
      <c r="J132" s="625"/>
      <c r="K132" s="749"/>
      <c r="M132" s="1768"/>
    </row>
    <row r="133" spans="1:13" x14ac:dyDescent="0.2">
      <c r="A133" s="666"/>
      <c r="B133" s="667"/>
      <c r="C133" s="668"/>
      <c r="D133" s="668"/>
      <c r="E133" s="668"/>
      <c r="F133" s="668"/>
      <c r="G133" s="668"/>
      <c r="H133" s="668"/>
      <c r="I133" s="668"/>
      <c r="J133" s="668"/>
      <c r="K133" s="676"/>
      <c r="M133" s="16"/>
    </row>
    <row r="134" spans="1:13" x14ac:dyDescent="0.2">
      <c r="A134" s="670" t="s">
        <v>2063</v>
      </c>
      <c r="B134" s="609"/>
      <c r="C134" s="272"/>
      <c r="D134" s="272"/>
      <c r="E134" s="272"/>
      <c r="F134" s="272"/>
      <c r="G134" s="272"/>
      <c r="H134" s="272"/>
      <c r="I134" s="272"/>
      <c r="J134" s="272"/>
      <c r="K134" s="677"/>
      <c r="M134" s="16"/>
    </row>
    <row r="135" spans="1:13" ht="12" customHeight="1" x14ac:dyDescent="0.2">
      <c r="A135" s="2037" t="s">
        <v>2146</v>
      </c>
      <c r="B135" s="2035"/>
      <c r="C135" s="2035"/>
      <c r="D135" s="2035"/>
      <c r="E135" s="2035"/>
      <c r="F135" s="2035"/>
      <c r="G135" s="2035"/>
      <c r="H135" s="2035"/>
      <c r="I135" s="2036"/>
      <c r="J135" s="2037"/>
      <c r="K135" s="2036"/>
      <c r="M135" s="16"/>
    </row>
    <row r="136" spans="1:13" ht="36" customHeight="1" x14ac:dyDescent="0.2">
      <c r="A136" s="2034" t="s">
        <v>2084</v>
      </c>
      <c r="B136" s="2035"/>
      <c r="C136" s="2035"/>
      <c r="D136" s="2035"/>
      <c r="E136" s="2035"/>
      <c r="F136" s="2035"/>
      <c r="G136" s="2035"/>
      <c r="H136" s="2035"/>
      <c r="I136" s="2035"/>
      <c r="J136" s="2035"/>
      <c r="K136" s="2036"/>
      <c r="M136" s="16"/>
    </row>
    <row r="137" spans="1:13" x14ac:dyDescent="0.2">
      <c r="A137" s="2037" t="s">
        <v>1247</v>
      </c>
      <c r="B137" s="2035"/>
      <c r="C137" s="2035"/>
      <c r="D137" s="2035"/>
      <c r="E137" s="2035"/>
      <c r="F137" s="2035"/>
      <c r="G137" s="2035"/>
      <c r="H137" s="2035"/>
      <c r="I137" s="2035"/>
      <c r="J137" s="2035"/>
      <c r="K137" s="2036"/>
      <c r="M137" s="16"/>
    </row>
    <row r="138" spans="1:13" ht="36" customHeight="1" x14ac:dyDescent="0.2">
      <c r="A138" s="2034" t="s">
        <v>2109</v>
      </c>
      <c r="B138" s="2035"/>
      <c r="C138" s="2035"/>
      <c r="D138" s="2035"/>
      <c r="E138" s="2035"/>
      <c r="F138" s="2035"/>
      <c r="G138" s="2035"/>
      <c r="H138" s="2035"/>
      <c r="I138" s="2036"/>
      <c r="J138" s="2037"/>
      <c r="K138" s="2036"/>
      <c r="M138" s="16"/>
    </row>
    <row r="139" spans="1:13" ht="12" customHeight="1" x14ac:dyDescent="0.2">
      <c r="A139" s="2037" t="s">
        <v>2079</v>
      </c>
      <c r="B139" s="2035"/>
      <c r="C139" s="2035"/>
      <c r="D139" s="2035"/>
      <c r="E139" s="2035"/>
      <c r="F139" s="2035"/>
      <c r="G139" s="2035"/>
      <c r="H139" s="2035"/>
      <c r="I139" s="2035"/>
      <c r="J139" s="2035"/>
      <c r="K139" s="2036"/>
      <c r="M139" s="16"/>
    </row>
    <row r="140" spans="1:13" ht="24" customHeight="1" x14ac:dyDescent="0.2">
      <c r="A140" s="2034" t="s">
        <v>2088</v>
      </c>
      <c r="B140" s="2035"/>
      <c r="C140" s="2035"/>
      <c r="D140" s="2035"/>
      <c r="E140" s="2035"/>
      <c r="F140" s="2035"/>
      <c r="G140" s="2035"/>
      <c r="H140" s="2035"/>
      <c r="I140" s="2035"/>
      <c r="J140" s="2035"/>
      <c r="K140" s="2036"/>
      <c r="M140" s="16"/>
    </row>
    <row r="141" spans="1:13" ht="24" customHeight="1" x14ac:dyDescent="0.2">
      <c r="A141" s="2034" t="s">
        <v>1248</v>
      </c>
      <c r="B141" s="2035"/>
      <c r="C141" s="2035"/>
      <c r="D141" s="2035"/>
      <c r="E141" s="2035"/>
      <c r="F141" s="2035"/>
      <c r="G141" s="2035"/>
      <c r="H141" s="2035"/>
      <c r="I141" s="2035"/>
      <c r="J141" s="2035"/>
      <c r="K141" s="2036"/>
      <c r="M141" s="16"/>
    </row>
    <row r="142" spans="1:13" ht="12.75" thickBot="1" x14ac:dyDescent="0.25">
      <c r="A142" s="2038" t="s">
        <v>2129</v>
      </c>
      <c r="B142" s="2039"/>
      <c r="C142" s="2039"/>
      <c r="D142" s="2039"/>
      <c r="E142" s="2039"/>
      <c r="F142" s="2039"/>
      <c r="G142" s="2039"/>
      <c r="H142" s="2039"/>
      <c r="I142" s="2039"/>
      <c r="J142" s="2039"/>
      <c r="K142" s="2040"/>
    </row>
    <row r="144" spans="1:13" x14ac:dyDescent="0.2">
      <c r="B144" s="112"/>
      <c r="C144" s="112"/>
      <c r="D144" s="112"/>
      <c r="E144" s="112"/>
      <c r="F144" s="112"/>
      <c r="G144" s="112"/>
      <c r="H144" s="112"/>
      <c r="I144" s="112"/>
      <c r="J144" s="112"/>
      <c r="K144" s="112"/>
    </row>
    <row r="145" spans="1:10" x14ac:dyDescent="0.2">
      <c r="A145" s="46"/>
      <c r="B145" s="112"/>
      <c r="C145" s="137"/>
      <c r="D145" s="138"/>
      <c r="E145" s="138"/>
      <c r="F145" s="138"/>
      <c r="G145" s="138"/>
      <c r="H145" s="138"/>
      <c r="I145" s="138"/>
      <c r="J145" s="137"/>
    </row>
  </sheetData>
  <mergeCells count="10">
    <mergeCell ref="A142:K142"/>
    <mergeCell ref="A139:K139"/>
    <mergeCell ref="A1:K1"/>
    <mergeCell ref="A2:K2"/>
    <mergeCell ref="A135:K135"/>
    <mergeCell ref="A136:K136"/>
    <mergeCell ref="A140:K140"/>
    <mergeCell ref="A137:K137"/>
    <mergeCell ref="A138:K138"/>
    <mergeCell ref="A141:K141"/>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cellWatches>
    <cellWatch r="A137"/>
  </cellWatch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108"/>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2" x14ac:dyDescent="0.2">
      <c r="A1" s="2056" t="s">
        <v>2144</v>
      </c>
      <c r="B1" s="2057"/>
      <c r="C1" s="2057"/>
      <c r="D1" s="2057"/>
      <c r="E1" s="2057"/>
      <c r="F1" s="2057"/>
      <c r="G1" s="2057"/>
      <c r="H1" s="2057"/>
      <c r="I1" s="2057"/>
      <c r="J1" s="2057"/>
      <c r="K1" s="2058"/>
      <c r="L1" s="12"/>
    </row>
    <row r="2" spans="1:12" ht="13.5" customHeight="1" thickBot="1" x14ac:dyDescent="0.25">
      <c r="A2" s="2044" t="s">
        <v>1945</v>
      </c>
      <c r="B2" s="2045"/>
      <c r="C2" s="2045"/>
      <c r="D2" s="2045"/>
      <c r="E2" s="2045"/>
      <c r="F2" s="2045"/>
      <c r="G2" s="2045"/>
      <c r="H2" s="2045"/>
      <c r="I2" s="2045"/>
      <c r="J2" s="2045"/>
      <c r="K2" s="2046"/>
      <c r="L2" s="12"/>
    </row>
    <row r="3" spans="1:12"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c r="L3" s="15"/>
    </row>
    <row r="4" spans="1:12" ht="12.75" customHeight="1" x14ac:dyDescent="0.2">
      <c r="A4" s="3" t="s">
        <v>241</v>
      </c>
      <c r="B4" s="1730">
        <v>1737.7473077686</v>
      </c>
      <c r="C4" s="1203">
        <f>SUM(D4:J4)</f>
        <v>21774.439319686815</v>
      </c>
      <c r="D4" s="1456">
        <v>9237.7540000000008</v>
      </c>
      <c r="E4" s="1982">
        <v>992.98608999999999</v>
      </c>
      <c r="F4" s="1250">
        <v>367.60199999999998</v>
      </c>
      <c r="G4" s="1250">
        <v>0</v>
      </c>
      <c r="H4" s="1867">
        <v>704.97442000000001</v>
      </c>
      <c r="I4" s="1546">
        <v>136.62200000000001</v>
      </c>
      <c r="J4" s="1809">
        <v>10334.500809686813</v>
      </c>
      <c r="K4" s="910">
        <v>1007</v>
      </c>
      <c r="L4" s="413"/>
    </row>
    <row r="5" spans="1:12" ht="12.75" customHeight="1" x14ac:dyDescent="0.2">
      <c r="A5" s="3" t="s">
        <v>1009</v>
      </c>
      <c r="B5" s="1730">
        <v>1870.0834073198</v>
      </c>
      <c r="C5" s="1203">
        <f t="shared" ref="C5:C68" si="0">SUM(D5:J5)</f>
        <v>15483.868297256497</v>
      </c>
      <c r="D5" s="1456">
        <v>9670.2070000000003</v>
      </c>
      <c r="E5" s="1982">
        <v>0</v>
      </c>
      <c r="F5" s="1250">
        <v>524.40700000000004</v>
      </c>
      <c r="G5" s="1250">
        <v>0</v>
      </c>
      <c r="H5" s="1867">
        <v>201.06556</v>
      </c>
      <c r="I5" s="1547">
        <v>86.007999999999996</v>
      </c>
      <c r="J5" s="1809">
        <v>5002.1807372564963</v>
      </c>
      <c r="K5" s="911">
        <v>549</v>
      </c>
      <c r="L5" s="413"/>
    </row>
    <row r="6" spans="1:12" ht="12.75" customHeight="1" x14ac:dyDescent="0.2">
      <c r="A6" s="3" t="s">
        <v>1010</v>
      </c>
      <c r="B6" s="1730">
        <v>734.36345108649994</v>
      </c>
      <c r="C6" s="1203">
        <f t="shared" si="0"/>
        <v>7076.8410707175663</v>
      </c>
      <c r="D6" s="1456">
        <v>2821.1559999999999</v>
      </c>
      <c r="E6" s="1982">
        <v>0</v>
      </c>
      <c r="F6" s="1250">
        <v>37.139000000000003</v>
      </c>
      <c r="G6" s="1250">
        <v>0</v>
      </c>
      <c r="H6" s="1867">
        <v>0</v>
      </c>
      <c r="I6" s="1547">
        <v>4.5599999999999996</v>
      </c>
      <c r="J6" s="1809">
        <v>4213.9860707175667</v>
      </c>
      <c r="K6" s="911">
        <v>361</v>
      </c>
      <c r="L6" s="413"/>
    </row>
    <row r="7" spans="1:12" ht="12.75" customHeight="1" x14ac:dyDescent="0.2">
      <c r="A7" s="3" t="s">
        <v>1011</v>
      </c>
      <c r="B7" s="1730">
        <v>1120.7555067174001</v>
      </c>
      <c r="C7" s="1203">
        <f t="shared" si="0"/>
        <v>12124.110891492619</v>
      </c>
      <c r="D7" s="1456">
        <v>5465.8389999999999</v>
      </c>
      <c r="E7" s="1982">
        <v>0</v>
      </c>
      <c r="F7" s="1250">
        <v>139.876</v>
      </c>
      <c r="G7" s="1250">
        <v>0</v>
      </c>
      <c r="H7" s="1867">
        <v>0</v>
      </c>
      <c r="I7" s="1547">
        <v>36.231999999999999</v>
      </c>
      <c r="J7" s="1809">
        <v>6482.1638914926179</v>
      </c>
      <c r="K7" s="911">
        <v>469</v>
      </c>
      <c r="L7" s="413"/>
    </row>
    <row r="8" spans="1:12" ht="12.75" customHeight="1" x14ac:dyDescent="0.2">
      <c r="A8" s="3" t="s">
        <v>133</v>
      </c>
      <c r="B8" s="1730">
        <v>346.56152200229997</v>
      </c>
      <c r="C8" s="1203">
        <f t="shared" si="0"/>
        <v>2568.5854277791996</v>
      </c>
      <c r="D8" s="1456">
        <v>1139.047</v>
      </c>
      <c r="E8" s="1982">
        <v>0</v>
      </c>
      <c r="F8" s="1250">
        <v>18.382999999999999</v>
      </c>
      <c r="G8" s="1250">
        <v>0</v>
      </c>
      <c r="H8" s="1867">
        <v>0</v>
      </c>
      <c r="I8" s="1547">
        <v>4.83</v>
      </c>
      <c r="J8" s="1809">
        <v>1406.3254277791993</v>
      </c>
      <c r="K8" s="911">
        <v>119</v>
      </c>
      <c r="L8" s="413"/>
    </row>
    <row r="9" spans="1:12" ht="12.75" customHeight="1" x14ac:dyDescent="0.2">
      <c r="A9" s="3" t="s">
        <v>1012</v>
      </c>
      <c r="B9" s="1730">
        <v>1302.3465245815999</v>
      </c>
      <c r="C9" s="1203">
        <f t="shared" si="0"/>
        <v>14250.743734621004</v>
      </c>
      <c r="D9" s="1456">
        <v>7835.16</v>
      </c>
      <c r="E9" s="1982">
        <v>0</v>
      </c>
      <c r="F9" s="1250">
        <v>338.68900000000002</v>
      </c>
      <c r="G9" s="1250">
        <v>0</v>
      </c>
      <c r="H9" s="1867">
        <v>0</v>
      </c>
      <c r="I9" s="1547">
        <v>117.738</v>
      </c>
      <c r="J9" s="1809">
        <v>5959.1567346210049</v>
      </c>
      <c r="K9" s="911">
        <v>516</v>
      </c>
      <c r="L9" s="413"/>
    </row>
    <row r="10" spans="1:12" ht="12.75" customHeight="1" x14ac:dyDescent="0.2">
      <c r="A10" s="3" t="s">
        <v>55</v>
      </c>
      <c r="B10" s="1730">
        <v>724.2314867107001</v>
      </c>
      <c r="C10" s="1203">
        <f t="shared" si="0"/>
        <v>7711.1660023828299</v>
      </c>
      <c r="D10" s="1456">
        <v>4083.0050000000001</v>
      </c>
      <c r="E10" s="1982">
        <v>0</v>
      </c>
      <c r="F10" s="1250">
        <v>63.762</v>
      </c>
      <c r="G10" s="1250">
        <v>0</v>
      </c>
      <c r="H10" s="1867">
        <v>0</v>
      </c>
      <c r="I10" s="1547">
        <v>11.678000000000001</v>
      </c>
      <c r="J10" s="1809">
        <v>3552.7210023828306</v>
      </c>
      <c r="K10" s="911">
        <v>296</v>
      </c>
      <c r="L10" s="413"/>
    </row>
    <row r="11" spans="1:12" ht="12.75" customHeight="1" x14ac:dyDescent="0.2">
      <c r="A11" s="3" t="s">
        <v>136</v>
      </c>
      <c r="B11" s="1730">
        <v>549.70280786940009</v>
      </c>
      <c r="C11" s="1203">
        <f t="shared" si="0"/>
        <v>5000.8590049932582</v>
      </c>
      <c r="D11" s="1456">
        <v>2481.3980000000001</v>
      </c>
      <c r="E11" s="1982">
        <v>0</v>
      </c>
      <c r="F11" s="1250">
        <v>70.808000000000007</v>
      </c>
      <c r="G11" s="1250">
        <v>0</v>
      </c>
      <c r="H11" s="1867">
        <v>0</v>
      </c>
      <c r="I11" s="1547">
        <v>79.718000000000004</v>
      </c>
      <c r="J11" s="1809">
        <v>2368.9350049932582</v>
      </c>
      <c r="K11" s="911">
        <v>260</v>
      </c>
      <c r="L11" s="413"/>
    </row>
    <row r="12" spans="1:12" ht="12.75" customHeight="1" x14ac:dyDescent="0.2">
      <c r="A12" s="3" t="s">
        <v>661</v>
      </c>
      <c r="B12" s="1730">
        <v>755.35413412410003</v>
      </c>
      <c r="C12" s="1203">
        <f t="shared" si="0"/>
        <v>6526.049281471649</v>
      </c>
      <c r="D12" s="1456">
        <v>4502.9530000000004</v>
      </c>
      <c r="E12" s="1982">
        <v>0</v>
      </c>
      <c r="F12" s="1250">
        <v>210.583</v>
      </c>
      <c r="G12" s="1250">
        <v>0</v>
      </c>
      <c r="H12" s="1867">
        <v>0</v>
      </c>
      <c r="I12" s="1547">
        <v>66.5</v>
      </c>
      <c r="J12" s="1809">
        <v>1746.013281471649</v>
      </c>
      <c r="K12" s="911">
        <v>261</v>
      </c>
      <c r="L12" s="413"/>
    </row>
    <row r="13" spans="1:12" ht="12.75" customHeight="1" x14ac:dyDescent="0.2">
      <c r="A13" s="3" t="s">
        <v>59</v>
      </c>
      <c r="B13" s="1730">
        <v>540.67203401950007</v>
      </c>
      <c r="C13" s="1203">
        <f t="shared" si="0"/>
        <v>3862.4465578043082</v>
      </c>
      <c r="D13" s="1456">
        <v>1569.799</v>
      </c>
      <c r="E13" s="1982">
        <v>0</v>
      </c>
      <c r="F13" s="1250">
        <v>0</v>
      </c>
      <c r="G13" s="1250">
        <v>0</v>
      </c>
      <c r="H13" s="1867">
        <v>0</v>
      </c>
      <c r="I13" s="1547">
        <v>1.4179999999999999</v>
      </c>
      <c r="J13" s="1809">
        <v>2291.2295578043086</v>
      </c>
      <c r="K13" s="911">
        <v>210</v>
      </c>
      <c r="L13" s="413"/>
    </row>
    <row r="14" spans="1:12" ht="12.75" customHeight="1" x14ac:dyDescent="0.2">
      <c r="A14" s="3" t="s">
        <v>827</v>
      </c>
      <c r="B14" s="1730">
        <v>412.54749269099995</v>
      </c>
      <c r="C14" s="1203">
        <f t="shared" si="0"/>
        <v>5878.5947676806481</v>
      </c>
      <c r="D14" s="1456">
        <v>1669.1110000000001</v>
      </c>
      <c r="E14" s="1982">
        <v>0</v>
      </c>
      <c r="F14" s="1250">
        <v>14.605</v>
      </c>
      <c r="G14" s="1250">
        <v>0</v>
      </c>
      <c r="H14" s="1867">
        <v>0</v>
      </c>
      <c r="I14" s="1547">
        <v>36.893000000000001</v>
      </c>
      <c r="J14" s="1809">
        <v>4157.9857676806478</v>
      </c>
      <c r="K14" s="911">
        <v>181</v>
      </c>
      <c r="L14" s="413"/>
    </row>
    <row r="15" spans="1:12" ht="12.75" customHeight="1" x14ac:dyDescent="0.2">
      <c r="A15" s="3" t="s">
        <v>60</v>
      </c>
      <c r="B15" s="1730">
        <v>976.53995548340004</v>
      </c>
      <c r="C15" s="1203">
        <f t="shared" si="0"/>
        <v>8025.9064882674284</v>
      </c>
      <c r="D15" s="1456">
        <v>5055.9049999999997</v>
      </c>
      <c r="E15" s="1982">
        <v>0</v>
      </c>
      <c r="F15" s="1250">
        <v>47.292999999999999</v>
      </c>
      <c r="G15" s="1250">
        <v>0</v>
      </c>
      <c r="H15" s="1867">
        <v>0</v>
      </c>
      <c r="I15" s="1547">
        <v>16.690000000000001</v>
      </c>
      <c r="J15" s="1809">
        <v>2906.0184882674289</v>
      </c>
      <c r="K15" s="911">
        <v>401</v>
      </c>
      <c r="L15" s="413"/>
    </row>
    <row r="16" spans="1:12" ht="12.75" customHeight="1" x14ac:dyDescent="0.2">
      <c r="A16" s="3" t="s">
        <v>61</v>
      </c>
      <c r="B16" s="1730">
        <v>1078.7292098004002</v>
      </c>
      <c r="C16" s="1203">
        <f t="shared" si="0"/>
        <v>7344.1577477116489</v>
      </c>
      <c r="D16" s="1456">
        <v>4124.8429999999998</v>
      </c>
      <c r="E16" s="1982">
        <v>0</v>
      </c>
      <c r="F16" s="1250">
        <v>164.73400000000001</v>
      </c>
      <c r="G16" s="1250">
        <v>0</v>
      </c>
      <c r="H16" s="1867">
        <v>0</v>
      </c>
      <c r="I16" s="1547">
        <v>66.548000000000002</v>
      </c>
      <c r="J16" s="1809">
        <v>2988.0327477116489</v>
      </c>
      <c r="K16" s="911">
        <v>405</v>
      </c>
      <c r="L16" s="413"/>
    </row>
    <row r="17" spans="1:12" ht="12.75" customHeight="1" x14ac:dyDescent="0.2">
      <c r="A17" s="3" t="s">
        <v>1013</v>
      </c>
      <c r="B17" s="1730">
        <v>1047.9669704734001</v>
      </c>
      <c r="C17" s="1203">
        <f t="shared" si="0"/>
        <v>10347.44649938435</v>
      </c>
      <c r="D17" s="1456">
        <v>5498.8040000000001</v>
      </c>
      <c r="E17" s="1982">
        <v>0</v>
      </c>
      <c r="F17" s="1250">
        <v>405.077</v>
      </c>
      <c r="G17" s="1250">
        <v>0</v>
      </c>
      <c r="H17" s="1867">
        <v>0</v>
      </c>
      <c r="I17" s="1547">
        <v>81.372</v>
      </c>
      <c r="J17" s="1809">
        <v>4362.1934993843497</v>
      </c>
      <c r="K17" s="911">
        <v>421</v>
      </c>
      <c r="L17" s="413"/>
    </row>
    <row r="18" spans="1:12" ht="12.75" customHeight="1" x14ac:dyDescent="0.2">
      <c r="A18" s="3" t="s">
        <v>1014</v>
      </c>
      <c r="B18" s="1730">
        <v>1667.3065242293999</v>
      </c>
      <c r="C18" s="1203">
        <f t="shared" si="0"/>
        <v>16951.360300078948</v>
      </c>
      <c r="D18" s="1456">
        <v>8397.8469999999998</v>
      </c>
      <c r="E18" s="1982">
        <v>0</v>
      </c>
      <c r="F18" s="1250">
        <v>330.68400000000003</v>
      </c>
      <c r="G18" s="1250">
        <v>0</v>
      </c>
      <c r="H18" s="1867">
        <v>0</v>
      </c>
      <c r="I18" s="1547">
        <v>37.874000000000002</v>
      </c>
      <c r="J18" s="1809">
        <v>8184.9553000789483</v>
      </c>
      <c r="K18" s="911">
        <v>699</v>
      </c>
      <c r="L18" s="413"/>
    </row>
    <row r="19" spans="1:12" ht="12.75" customHeight="1" x14ac:dyDescent="0.2">
      <c r="A19" s="3" t="s">
        <v>67</v>
      </c>
      <c r="B19" s="1730">
        <v>1217.4794762413001</v>
      </c>
      <c r="C19" s="1203">
        <f t="shared" si="0"/>
        <v>10308.576171162214</v>
      </c>
      <c r="D19" s="1456">
        <v>6123.2569999999996</v>
      </c>
      <c r="E19" s="1982">
        <v>0</v>
      </c>
      <c r="F19" s="1250">
        <v>192.81</v>
      </c>
      <c r="G19" s="1250">
        <v>0</v>
      </c>
      <c r="H19" s="1867">
        <v>0</v>
      </c>
      <c r="I19" s="1547">
        <v>14.647</v>
      </c>
      <c r="J19" s="1809">
        <v>3977.8621711622145</v>
      </c>
      <c r="K19" s="911">
        <v>469</v>
      </c>
      <c r="L19" s="413"/>
    </row>
    <row r="20" spans="1:12" ht="12.75" customHeight="1" x14ac:dyDescent="0.2">
      <c r="A20" s="3" t="s">
        <v>372</v>
      </c>
      <c r="B20" s="1730">
        <v>10724.425666500001</v>
      </c>
      <c r="C20" s="1203">
        <f t="shared" si="0"/>
        <v>90672.064625063853</v>
      </c>
      <c r="D20" s="1456">
        <v>45677.209000000003</v>
      </c>
      <c r="E20" s="1982">
        <v>0</v>
      </c>
      <c r="F20" s="1250">
        <v>5352.2820000000002</v>
      </c>
      <c r="G20" s="1250">
        <v>0</v>
      </c>
      <c r="H20" s="1867">
        <v>0</v>
      </c>
      <c r="I20" s="1547">
        <v>750.06899999999996</v>
      </c>
      <c r="J20" s="1809">
        <v>38892.504625063841</v>
      </c>
      <c r="K20" s="911">
        <v>3143</v>
      </c>
      <c r="L20" s="413"/>
    </row>
    <row r="21" spans="1:12" ht="12.75" customHeight="1" x14ac:dyDescent="0.2">
      <c r="A21" s="3" t="s">
        <v>1015</v>
      </c>
      <c r="B21" s="1730">
        <v>5587.1924939069995</v>
      </c>
      <c r="C21" s="1203">
        <f t="shared" si="0"/>
        <v>58808.368515239155</v>
      </c>
      <c r="D21" s="1456">
        <v>35862.091999999997</v>
      </c>
      <c r="E21" s="1982">
        <v>0</v>
      </c>
      <c r="F21" s="1250">
        <v>5203.2780000000002</v>
      </c>
      <c r="G21" s="1250">
        <v>0</v>
      </c>
      <c r="H21" s="1867">
        <v>0</v>
      </c>
      <c r="I21" s="1547">
        <v>376.72</v>
      </c>
      <c r="J21" s="1809">
        <v>17366.278515239155</v>
      </c>
      <c r="K21" s="911">
        <v>1862</v>
      </c>
      <c r="L21" s="413"/>
    </row>
    <row r="22" spans="1:12" ht="12.75" customHeight="1" x14ac:dyDescent="0.2">
      <c r="A22" s="3" t="s">
        <v>77</v>
      </c>
      <c r="B22" s="1730">
        <v>475.83853156819993</v>
      </c>
      <c r="C22" s="1203">
        <f t="shared" si="0"/>
        <v>3234.3901834544104</v>
      </c>
      <c r="D22" s="1456">
        <v>1513.386</v>
      </c>
      <c r="E22" s="1982">
        <v>0</v>
      </c>
      <c r="F22" s="1250">
        <v>29.466000000000001</v>
      </c>
      <c r="G22" s="1250">
        <v>0</v>
      </c>
      <c r="H22" s="1867">
        <v>0</v>
      </c>
      <c r="I22" s="1547">
        <v>11.497999999999999</v>
      </c>
      <c r="J22" s="1809">
        <v>1680.0401834544107</v>
      </c>
      <c r="K22" s="911">
        <v>206</v>
      </c>
      <c r="L22" s="413"/>
    </row>
    <row r="23" spans="1:12" ht="12.75" customHeight="1" x14ac:dyDescent="0.2">
      <c r="A23" s="3" t="s">
        <v>1016</v>
      </c>
      <c r="B23" s="1730">
        <v>1334.0277829818999</v>
      </c>
      <c r="C23" s="1203">
        <f t="shared" si="0"/>
        <v>11758.379090978713</v>
      </c>
      <c r="D23" s="1456">
        <v>6713.1450000000004</v>
      </c>
      <c r="E23" s="1982">
        <v>0</v>
      </c>
      <c r="F23" s="1250">
        <v>428.76900000000001</v>
      </c>
      <c r="G23" s="1250">
        <v>0</v>
      </c>
      <c r="H23" s="1867">
        <v>0</v>
      </c>
      <c r="I23" s="1547">
        <v>46.368000000000002</v>
      </c>
      <c r="J23" s="1809">
        <v>4570.097090978712</v>
      </c>
      <c r="K23" s="911">
        <v>421</v>
      </c>
      <c r="L23" s="413"/>
    </row>
    <row r="24" spans="1:12" ht="12.75" customHeight="1" x14ac:dyDescent="0.2">
      <c r="A24" s="3" t="s">
        <v>79</v>
      </c>
      <c r="B24" s="1730">
        <v>756.65328196529993</v>
      </c>
      <c r="C24" s="1203">
        <f t="shared" si="0"/>
        <v>4138.8491460542491</v>
      </c>
      <c r="D24" s="1456">
        <v>2129.7289999999998</v>
      </c>
      <c r="E24" s="1982">
        <v>0</v>
      </c>
      <c r="F24" s="1250">
        <v>13.616</v>
      </c>
      <c r="G24" s="1250">
        <v>0</v>
      </c>
      <c r="H24" s="1867">
        <v>0</v>
      </c>
      <c r="I24" s="1547">
        <v>39.837000000000003</v>
      </c>
      <c r="J24" s="1809">
        <v>1955.6671460542493</v>
      </c>
      <c r="K24" s="911">
        <v>194</v>
      </c>
      <c r="L24" s="413"/>
    </row>
    <row r="25" spans="1:12" ht="12.75" customHeight="1" x14ac:dyDescent="0.2">
      <c r="A25" s="3" t="s">
        <v>1017</v>
      </c>
      <c r="B25" s="1730">
        <v>1434.6570260803001</v>
      </c>
      <c r="C25" s="1203">
        <f t="shared" si="0"/>
        <v>11726.753918941162</v>
      </c>
      <c r="D25" s="1456">
        <v>5626.9390000000003</v>
      </c>
      <c r="E25" s="1982">
        <v>0</v>
      </c>
      <c r="F25" s="1250">
        <v>225.15700000000001</v>
      </c>
      <c r="G25" s="1250">
        <v>0</v>
      </c>
      <c r="H25" s="1867">
        <v>0</v>
      </c>
      <c r="I25" s="1547">
        <v>11.670999999999999</v>
      </c>
      <c r="J25" s="1809">
        <v>5862.986918941162</v>
      </c>
      <c r="K25" s="911">
        <v>499</v>
      </c>
      <c r="L25" s="413"/>
    </row>
    <row r="26" spans="1:12" ht="12.75" customHeight="1" x14ac:dyDescent="0.2">
      <c r="A26" s="3" t="s">
        <v>464</v>
      </c>
      <c r="B26" s="1730">
        <v>4059.6548763760002</v>
      </c>
      <c r="C26" s="1203">
        <f t="shared" si="0"/>
        <v>34838.509083358833</v>
      </c>
      <c r="D26" s="1456">
        <v>12964.746999999999</v>
      </c>
      <c r="E26" s="1982">
        <v>0</v>
      </c>
      <c r="F26" s="1250">
        <v>1318.1369999999999</v>
      </c>
      <c r="G26" s="1250">
        <v>0</v>
      </c>
      <c r="H26" s="1867">
        <v>0</v>
      </c>
      <c r="I26" s="1547">
        <v>153.01</v>
      </c>
      <c r="J26" s="1809">
        <v>20402.615083358836</v>
      </c>
      <c r="K26" s="911">
        <v>1442</v>
      </c>
      <c r="L26" s="413"/>
    </row>
    <row r="27" spans="1:12" ht="12.75" customHeight="1" x14ac:dyDescent="0.2">
      <c r="A27" s="3" t="s">
        <v>620</v>
      </c>
      <c r="B27" s="1730">
        <v>22945.804041310996</v>
      </c>
      <c r="C27" s="1203">
        <f t="shared" si="0"/>
        <v>282845.27970997663</v>
      </c>
      <c r="D27" s="1456">
        <v>122501.75900000001</v>
      </c>
      <c r="E27" s="1982">
        <v>8463.6004499999999</v>
      </c>
      <c r="F27" s="1250">
        <v>16021.308999999999</v>
      </c>
      <c r="G27" s="1250">
        <v>0</v>
      </c>
      <c r="H27" s="1867">
        <v>3325.3463099999999</v>
      </c>
      <c r="I27" s="1547">
        <v>1035.579</v>
      </c>
      <c r="J27" s="1809">
        <v>131497.68594997667</v>
      </c>
      <c r="K27" s="911">
        <v>8342</v>
      </c>
      <c r="L27" s="413"/>
    </row>
    <row r="28" spans="1:12" ht="12.75" customHeight="1" x14ac:dyDescent="0.2">
      <c r="A28" s="3" t="s">
        <v>1018</v>
      </c>
      <c r="B28" s="1730">
        <v>13182.312675195</v>
      </c>
      <c r="C28" s="1203">
        <f t="shared" si="0"/>
        <v>199238.82602786453</v>
      </c>
      <c r="D28" s="1456">
        <v>65498.87</v>
      </c>
      <c r="E28" s="1982">
        <v>189.10104999999999</v>
      </c>
      <c r="F28" s="1250">
        <v>6086.6059999999998</v>
      </c>
      <c r="G28" s="1250">
        <v>0</v>
      </c>
      <c r="H28" s="1867">
        <v>22318.94095</v>
      </c>
      <c r="I28" s="1547">
        <v>1133.9580000000001</v>
      </c>
      <c r="J28" s="1809">
        <v>104011.35002786454</v>
      </c>
      <c r="K28" s="911">
        <v>6070</v>
      </c>
      <c r="L28" s="413"/>
    </row>
    <row r="29" spans="1:12" ht="12.75" customHeight="1" x14ac:dyDescent="0.2">
      <c r="A29" s="3" t="s">
        <v>386</v>
      </c>
      <c r="B29" s="1730">
        <v>541.70020875900002</v>
      </c>
      <c r="C29" s="1203">
        <f t="shared" si="0"/>
        <v>7348.1572521764692</v>
      </c>
      <c r="D29" s="1456">
        <v>3875.1729999999998</v>
      </c>
      <c r="E29" s="1982">
        <v>0</v>
      </c>
      <c r="F29" s="1250">
        <v>152.459</v>
      </c>
      <c r="G29" s="1250">
        <v>0</v>
      </c>
      <c r="H29" s="1867">
        <v>0</v>
      </c>
      <c r="I29" s="1547">
        <v>43.085000000000001</v>
      </c>
      <c r="J29" s="1809">
        <v>3277.4402521764696</v>
      </c>
      <c r="K29" s="911">
        <v>293</v>
      </c>
      <c r="L29" s="413"/>
    </row>
    <row r="30" spans="1:12" ht="12.75" customHeight="1" x14ac:dyDescent="0.2">
      <c r="A30" s="3" t="s">
        <v>1019</v>
      </c>
      <c r="B30" s="1730">
        <v>377.8731897518</v>
      </c>
      <c r="C30" s="1203">
        <f t="shared" si="0"/>
        <v>3163.7172112585781</v>
      </c>
      <c r="D30" s="1456">
        <v>1440.498</v>
      </c>
      <c r="E30" s="1982">
        <v>0</v>
      </c>
      <c r="F30" s="1250">
        <v>0</v>
      </c>
      <c r="G30" s="1250">
        <v>0</v>
      </c>
      <c r="H30" s="1867">
        <v>0</v>
      </c>
      <c r="I30" s="1547">
        <v>0.57999999999999996</v>
      </c>
      <c r="J30" s="1809">
        <v>1722.6392112585781</v>
      </c>
      <c r="K30" s="911">
        <v>148</v>
      </c>
      <c r="L30" s="413"/>
    </row>
    <row r="31" spans="1:12" ht="12.75" customHeight="1" x14ac:dyDescent="0.2">
      <c r="A31" s="3" t="s">
        <v>1020</v>
      </c>
      <c r="B31" s="1730">
        <v>66.6121281697</v>
      </c>
      <c r="C31" s="1203">
        <f t="shared" si="0"/>
        <v>323.39456837258496</v>
      </c>
      <c r="D31" s="1456">
        <v>48.893000000000001</v>
      </c>
      <c r="E31" s="1982">
        <v>0</v>
      </c>
      <c r="F31" s="1250">
        <v>17.777999999999999</v>
      </c>
      <c r="G31" s="1250">
        <v>0</v>
      </c>
      <c r="H31" s="1867">
        <v>0</v>
      </c>
      <c r="I31" s="1547">
        <v>0</v>
      </c>
      <c r="J31" s="1809">
        <v>256.72356837258496</v>
      </c>
      <c r="K31" s="911">
        <v>24</v>
      </c>
      <c r="L31" s="413"/>
    </row>
    <row r="32" spans="1:12" ht="12.75" customHeight="1" x14ac:dyDescent="0.2">
      <c r="A32" s="3" t="s">
        <v>1021</v>
      </c>
      <c r="B32" s="1730">
        <v>1292.8867510127</v>
      </c>
      <c r="C32" s="1203">
        <f t="shared" si="0"/>
        <v>9219.5772545447762</v>
      </c>
      <c r="D32" s="1456">
        <v>5988.79</v>
      </c>
      <c r="E32" s="1982">
        <v>0</v>
      </c>
      <c r="F32" s="1250">
        <v>289.51799999999997</v>
      </c>
      <c r="G32" s="1250">
        <v>0</v>
      </c>
      <c r="H32" s="1867">
        <v>0</v>
      </c>
      <c r="I32" s="1547">
        <v>52.674999999999997</v>
      </c>
      <c r="J32" s="1809">
        <v>2888.594254544776</v>
      </c>
      <c r="K32" s="911">
        <v>388</v>
      </c>
      <c r="L32" s="413"/>
    </row>
    <row r="33" spans="1:12" ht="12.75" customHeight="1" x14ac:dyDescent="0.2">
      <c r="A33" s="3" t="s">
        <v>83</v>
      </c>
      <c r="B33" s="1730">
        <v>14324.110685866999</v>
      </c>
      <c r="C33" s="1203">
        <f t="shared" si="0"/>
        <v>104456.27142182758</v>
      </c>
      <c r="D33" s="1456">
        <v>49588.093999999997</v>
      </c>
      <c r="E33" s="1982">
        <v>0</v>
      </c>
      <c r="F33" s="1250">
        <v>6219.3379999999997</v>
      </c>
      <c r="G33" s="1250">
        <v>0</v>
      </c>
      <c r="H33" s="1867">
        <v>0</v>
      </c>
      <c r="I33" s="1547">
        <v>335.959</v>
      </c>
      <c r="J33" s="1809">
        <v>48312.880421827584</v>
      </c>
      <c r="K33" s="911">
        <v>3844</v>
      </c>
      <c r="L33" s="413"/>
    </row>
    <row r="34" spans="1:12" ht="12.75" customHeight="1" x14ac:dyDescent="0.2">
      <c r="A34" s="3" t="s">
        <v>470</v>
      </c>
      <c r="B34" s="1730">
        <v>1007.9170608280998</v>
      </c>
      <c r="C34" s="1203">
        <f t="shared" si="0"/>
        <v>9244.9288693847084</v>
      </c>
      <c r="D34" s="1456">
        <v>4626.5420000000004</v>
      </c>
      <c r="E34" s="1982">
        <v>0</v>
      </c>
      <c r="F34" s="1250">
        <v>325.221</v>
      </c>
      <c r="G34" s="1250">
        <v>0</v>
      </c>
      <c r="H34" s="1867">
        <v>0</v>
      </c>
      <c r="I34" s="1547">
        <v>3.3959999999999999</v>
      </c>
      <c r="J34" s="1809">
        <v>4289.7698693847069</v>
      </c>
      <c r="K34" s="911">
        <v>382</v>
      </c>
      <c r="L34" s="413"/>
    </row>
    <row r="35" spans="1:12" ht="12.75" customHeight="1" x14ac:dyDescent="0.2">
      <c r="A35" s="3" t="s">
        <v>84</v>
      </c>
      <c r="B35" s="1730">
        <v>270.04957216439999</v>
      </c>
      <c r="C35" s="1203">
        <f t="shared" si="0"/>
        <v>3253.2990435865804</v>
      </c>
      <c r="D35" s="1456">
        <v>1702.7550000000001</v>
      </c>
      <c r="E35" s="1982">
        <v>0</v>
      </c>
      <c r="F35" s="1250">
        <v>13.994</v>
      </c>
      <c r="G35" s="1250">
        <v>0</v>
      </c>
      <c r="H35" s="1867">
        <v>0</v>
      </c>
      <c r="I35" s="1547">
        <v>0</v>
      </c>
      <c r="J35" s="1809">
        <v>1536.5500435865806</v>
      </c>
      <c r="K35" s="911">
        <v>149</v>
      </c>
      <c r="L35" s="413"/>
    </row>
    <row r="36" spans="1:12" ht="12.75" customHeight="1" x14ac:dyDescent="0.2">
      <c r="A36" s="3" t="s">
        <v>835</v>
      </c>
      <c r="B36" s="1730">
        <v>726.48881861529992</v>
      </c>
      <c r="C36" s="1203">
        <f t="shared" si="0"/>
        <v>6257.3432215598059</v>
      </c>
      <c r="D36" s="1456">
        <v>2592.3470000000002</v>
      </c>
      <c r="E36" s="1982">
        <v>0</v>
      </c>
      <c r="F36" s="1250">
        <v>37.191000000000003</v>
      </c>
      <c r="G36" s="1250">
        <v>0</v>
      </c>
      <c r="H36" s="1867">
        <v>0</v>
      </c>
      <c r="I36" s="1547">
        <v>20.111999999999998</v>
      </c>
      <c r="J36" s="1809">
        <v>3607.6932215598063</v>
      </c>
      <c r="K36" s="911">
        <v>287</v>
      </c>
      <c r="L36" s="413"/>
    </row>
    <row r="37" spans="1:12" ht="12.75" customHeight="1" x14ac:dyDescent="0.2">
      <c r="A37" s="3" t="s">
        <v>473</v>
      </c>
      <c r="B37" s="1730">
        <v>3891.4401544359998</v>
      </c>
      <c r="C37" s="1203">
        <f t="shared" si="0"/>
        <v>30560.732381176222</v>
      </c>
      <c r="D37" s="1456">
        <v>16816.264999999999</v>
      </c>
      <c r="E37" s="1982">
        <v>0</v>
      </c>
      <c r="F37" s="1250">
        <v>1096.797</v>
      </c>
      <c r="G37" s="1250">
        <v>0</v>
      </c>
      <c r="H37" s="1867">
        <v>0</v>
      </c>
      <c r="I37" s="1547">
        <v>211.71199999999999</v>
      </c>
      <c r="J37" s="1809">
        <v>12435.958381176224</v>
      </c>
      <c r="K37" s="911">
        <v>1422</v>
      </c>
      <c r="L37" s="413"/>
    </row>
    <row r="38" spans="1:12" ht="12.75" customHeight="1" x14ac:dyDescent="0.2">
      <c r="A38" s="3" t="s">
        <v>1022</v>
      </c>
      <c r="B38" s="1730">
        <v>585.1433478644999</v>
      </c>
      <c r="C38" s="1203">
        <f t="shared" si="0"/>
        <v>4181.1937566274009</v>
      </c>
      <c r="D38" s="1456">
        <v>2122.7530000000002</v>
      </c>
      <c r="E38" s="1982">
        <v>0</v>
      </c>
      <c r="F38" s="1250">
        <v>82.626000000000005</v>
      </c>
      <c r="G38" s="1250">
        <v>0</v>
      </c>
      <c r="H38" s="1867">
        <v>0</v>
      </c>
      <c r="I38" s="1547">
        <v>0.61499999999999999</v>
      </c>
      <c r="J38" s="1809">
        <v>1975.1997566274003</v>
      </c>
      <c r="K38" s="911">
        <v>237</v>
      </c>
      <c r="L38" s="413"/>
    </row>
    <row r="39" spans="1:12" ht="12.75" customHeight="1" x14ac:dyDescent="0.2">
      <c r="A39" s="3" t="s">
        <v>157</v>
      </c>
      <c r="B39" s="1730">
        <v>2232.5548057320002</v>
      </c>
      <c r="C39" s="1203">
        <f t="shared" si="0"/>
        <v>14752.9578257548</v>
      </c>
      <c r="D39" s="1456">
        <v>6888.5050000000001</v>
      </c>
      <c r="E39" s="1982">
        <v>0</v>
      </c>
      <c r="F39" s="1250">
        <v>2297.654</v>
      </c>
      <c r="G39" s="1250">
        <v>0</v>
      </c>
      <c r="H39" s="1867">
        <v>0</v>
      </c>
      <c r="I39" s="1547">
        <v>88.938000000000002</v>
      </c>
      <c r="J39" s="1809">
        <v>5477.8608257548003</v>
      </c>
      <c r="K39" s="911">
        <v>636</v>
      </c>
      <c r="L39" s="413"/>
    </row>
    <row r="40" spans="1:12" ht="12.75" customHeight="1" x14ac:dyDescent="0.2">
      <c r="A40" s="3" t="s">
        <v>85</v>
      </c>
      <c r="B40" s="1730">
        <v>3989.2825711249998</v>
      </c>
      <c r="C40" s="1203">
        <f t="shared" si="0"/>
        <v>22433.420263558877</v>
      </c>
      <c r="D40" s="1456">
        <v>11051.767</v>
      </c>
      <c r="E40" s="1982">
        <v>0</v>
      </c>
      <c r="F40" s="1250">
        <v>958.53499999999997</v>
      </c>
      <c r="G40" s="1250">
        <v>0</v>
      </c>
      <c r="H40" s="1867">
        <v>0</v>
      </c>
      <c r="I40" s="1547">
        <v>24.431000000000001</v>
      </c>
      <c r="J40" s="1809">
        <v>10398.687263558877</v>
      </c>
      <c r="K40" s="911">
        <v>1284</v>
      </c>
      <c r="L40" s="413"/>
    </row>
    <row r="41" spans="1:12" ht="12.75" customHeight="1" x14ac:dyDescent="0.2">
      <c r="A41" s="3" t="s">
        <v>86</v>
      </c>
      <c r="B41" s="1730">
        <v>6124.8390629830001</v>
      </c>
      <c r="C41" s="1203">
        <f t="shared" si="0"/>
        <v>42428.292736295341</v>
      </c>
      <c r="D41" s="1456">
        <v>23454.281999999999</v>
      </c>
      <c r="E41" s="1982">
        <v>0</v>
      </c>
      <c r="F41" s="1250">
        <v>2302.5430000000001</v>
      </c>
      <c r="G41" s="1250">
        <v>0</v>
      </c>
      <c r="H41" s="1867">
        <v>0</v>
      </c>
      <c r="I41" s="1547">
        <v>367.86700000000002</v>
      </c>
      <c r="J41" s="1809">
        <v>16303.600736295341</v>
      </c>
      <c r="K41" s="911">
        <v>1853</v>
      </c>
      <c r="L41" s="413"/>
    </row>
    <row r="42" spans="1:12" ht="12.75" customHeight="1" x14ac:dyDescent="0.2">
      <c r="A42" s="3" t="s">
        <v>87</v>
      </c>
      <c r="B42" s="1730">
        <v>691.0578793011</v>
      </c>
      <c r="C42" s="1203">
        <f t="shared" si="0"/>
        <v>12414.914394052288</v>
      </c>
      <c r="D42" s="1456">
        <v>5723.7150000000001</v>
      </c>
      <c r="E42" s="1982">
        <v>0</v>
      </c>
      <c r="F42" s="1250">
        <v>48.569000000000003</v>
      </c>
      <c r="G42" s="1250">
        <v>0</v>
      </c>
      <c r="H42" s="1867">
        <v>0</v>
      </c>
      <c r="I42" s="1547">
        <v>41.866999999999997</v>
      </c>
      <c r="J42" s="1809">
        <v>6600.7633940522874</v>
      </c>
      <c r="K42" s="911">
        <v>334</v>
      </c>
      <c r="L42" s="413"/>
    </row>
    <row r="43" spans="1:12" ht="12.75" customHeight="1" x14ac:dyDescent="0.2">
      <c r="A43" s="3" t="s">
        <v>1023</v>
      </c>
      <c r="B43" s="1730">
        <v>1129.5784408269999</v>
      </c>
      <c r="C43" s="1203">
        <f t="shared" si="0"/>
        <v>13747.050608892318</v>
      </c>
      <c r="D43" s="1456">
        <v>7310.1350000000002</v>
      </c>
      <c r="E43" s="1982">
        <v>0</v>
      </c>
      <c r="F43" s="1250">
        <v>296.98399999999998</v>
      </c>
      <c r="G43" s="1250">
        <v>0</v>
      </c>
      <c r="H43" s="1867">
        <v>0</v>
      </c>
      <c r="I43" s="1547">
        <v>36.926000000000002</v>
      </c>
      <c r="J43" s="1809">
        <v>6103.0056088923166</v>
      </c>
      <c r="K43" s="911">
        <v>485</v>
      </c>
      <c r="L43" s="413"/>
    </row>
    <row r="44" spans="1:12" ht="12.75" customHeight="1" x14ac:dyDescent="0.2">
      <c r="A44" s="3" t="s">
        <v>88</v>
      </c>
      <c r="B44" s="1730">
        <v>5008.592149866</v>
      </c>
      <c r="C44" s="1203">
        <f t="shared" si="0"/>
        <v>31516.854408813757</v>
      </c>
      <c r="D44" s="1456">
        <v>20411.28</v>
      </c>
      <c r="E44" s="1982">
        <v>0</v>
      </c>
      <c r="F44" s="1250">
        <v>1156.355</v>
      </c>
      <c r="G44" s="1250">
        <v>0</v>
      </c>
      <c r="H44" s="1867">
        <v>0</v>
      </c>
      <c r="I44" s="1547">
        <v>357.30500000000001</v>
      </c>
      <c r="J44" s="1809">
        <v>9591.91440881376</v>
      </c>
      <c r="K44" s="911">
        <v>1414</v>
      </c>
      <c r="L44" s="413"/>
    </row>
    <row r="45" spans="1:12" ht="12.75" customHeight="1" x14ac:dyDescent="0.2">
      <c r="A45" s="3" t="s">
        <v>1024</v>
      </c>
      <c r="B45" s="1730">
        <v>1136.3722580742001</v>
      </c>
      <c r="C45" s="1203">
        <f t="shared" si="0"/>
        <v>11053.705970703009</v>
      </c>
      <c r="D45" s="1456">
        <v>5481.7849999999999</v>
      </c>
      <c r="E45" s="1982">
        <v>0</v>
      </c>
      <c r="F45" s="1250">
        <v>178.44399999999999</v>
      </c>
      <c r="G45" s="1250">
        <v>0</v>
      </c>
      <c r="H45" s="1867">
        <v>0</v>
      </c>
      <c r="I45" s="1547">
        <v>45.637999999999998</v>
      </c>
      <c r="J45" s="1809">
        <v>5347.8389707030092</v>
      </c>
      <c r="K45" s="911">
        <v>490</v>
      </c>
      <c r="L45" s="413"/>
    </row>
    <row r="46" spans="1:12" ht="12.75" customHeight="1" x14ac:dyDescent="0.2">
      <c r="A46" s="3" t="s">
        <v>158</v>
      </c>
      <c r="B46" s="1730">
        <v>1746.1931119051001</v>
      </c>
      <c r="C46" s="1203">
        <f t="shared" si="0"/>
        <v>17112.643092467802</v>
      </c>
      <c r="D46" s="1456">
        <v>6968.6620000000003</v>
      </c>
      <c r="E46" s="1982">
        <v>0</v>
      </c>
      <c r="F46" s="1250">
        <v>331.13299999999998</v>
      </c>
      <c r="G46" s="1250">
        <v>0</v>
      </c>
      <c r="H46" s="1867">
        <v>0</v>
      </c>
      <c r="I46" s="1547">
        <v>54.46</v>
      </c>
      <c r="J46" s="1809">
        <v>9758.3880924678033</v>
      </c>
      <c r="K46" s="911">
        <v>840</v>
      </c>
      <c r="L46" s="413"/>
    </row>
    <row r="47" spans="1:12" ht="12.75" customHeight="1" x14ac:dyDescent="0.2">
      <c r="A47" s="3" t="s">
        <v>90</v>
      </c>
      <c r="B47" s="1730">
        <v>4694.7148242659996</v>
      </c>
      <c r="C47" s="1203">
        <f t="shared" si="0"/>
        <v>46422.374047261976</v>
      </c>
      <c r="D47" s="1456">
        <v>28470.377</v>
      </c>
      <c r="E47" s="1982">
        <v>0</v>
      </c>
      <c r="F47" s="1250">
        <v>2417.3890000000001</v>
      </c>
      <c r="G47" s="1250">
        <v>0</v>
      </c>
      <c r="H47" s="1867">
        <v>0</v>
      </c>
      <c r="I47" s="1547">
        <v>299.40600000000001</v>
      </c>
      <c r="J47" s="1809">
        <v>15235.202047261977</v>
      </c>
      <c r="K47" s="911">
        <v>1854</v>
      </c>
      <c r="L47" s="413"/>
    </row>
    <row r="48" spans="1:12" ht="12.75" customHeight="1" x14ac:dyDescent="0.2">
      <c r="A48" s="3" t="s">
        <v>92</v>
      </c>
      <c r="B48" s="1730">
        <v>5604.0545193449989</v>
      </c>
      <c r="C48" s="1203">
        <f t="shared" si="0"/>
        <v>49795.599293236017</v>
      </c>
      <c r="D48" s="1456">
        <v>23937.569</v>
      </c>
      <c r="E48" s="1982">
        <v>0</v>
      </c>
      <c r="F48" s="1250">
        <v>2385.806</v>
      </c>
      <c r="G48" s="1250">
        <v>0</v>
      </c>
      <c r="H48" s="1867">
        <v>0</v>
      </c>
      <c r="I48" s="1547">
        <v>587.84299999999996</v>
      </c>
      <c r="J48" s="1809">
        <v>22884.381293236016</v>
      </c>
      <c r="K48" s="911">
        <v>1962</v>
      </c>
      <c r="L48" s="413"/>
    </row>
    <row r="49" spans="1:12" ht="12.75" customHeight="1" x14ac:dyDescent="0.2">
      <c r="A49" s="3" t="s">
        <v>94</v>
      </c>
      <c r="B49" s="1730">
        <v>1375.2443587070002</v>
      </c>
      <c r="C49" s="1203">
        <f t="shared" si="0"/>
        <v>12991.92007847549</v>
      </c>
      <c r="D49" s="1456">
        <v>7081.8389999999999</v>
      </c>
      <c r="E49" s="1982">
        <v>0</v>
      </c>
      <c r="F49" s="1250">
        <v>408.72199999999998</v>
      </c>
      <c r="G49" s="1250">
        <v>0</v>
      </c>
      <c r="H49" s="1867">
        <v>0</v>
      </c>
      <c r="I49" s="1547">
        <v>270.35500000000002</v>
      </c>
      <c r="J49" s="1809">
        <v>5231.004078475491</v>
      </c>
      <c r="K49" s="911">
        <v>575</v>
      </c>
      <c r="L49" s="413"/>
    </row>
    <row r="50" spans="1:12" ht="12.75" customHeight="1" x14ac:dyDescent="0.2">
      <c r="A50" s="3" t="s">
        <v>95</v>
      </c>
      <c r="B50" s="1730">
        <v>1790.0169964694001</v>
      </c>
      <c r="C50" s="1203">
        <f t="shared" si="0"/>
        <v>16178.954836502777</v>
      </c>
      <c r="D50" s="1456">
        <v>7934.4440000000004</v>
      </c>
      <c r="E50" s="1982">
        <v>0</v>
      </c>
      <c r="F50" s="1250">
        <v>342.29199999999997</v>
      </c>
      <c r="G50" s="1250">
        <v>0</v>
      </c>
      <c r="H50" s="1867">
        <v>0</v>
      </c>
      <c r="I50" s="1547">
        <v>311.48700000000002</v>
      </c>
      <c r="J50" s="1809">
        <v>7590.7318365027768</v>
      </c>
      <c r="K50" s="911">
        <v>614</v>
      </c>
      <c r="L50" s="413"/>
    </row>
    <row r="51" spans="1:12" ht="12.75" customHeight="1" x14ac:dyDescent="0.2">
      <c r="A51" s="3" t="s">
        <v>97</v>
      </c>
      <c r="B51" s="1730">
        <v>2349.679236252</v>
      </c>
      <c r="C51" s="1203">
        <f t="shared" si="0"/>
        <v>16318.079662981894</v>
      </c>
      <c r="D51" s="1456">
        <v>10206.120999999999</v>
      </c>
      <c r="E51" s="1982">
        <v>0</v>
      </c>
      <c r="F51" s="1250">
        <v>445.17700000000002</v>
      </c>
      <c r="G51" s="1250">
        <v>0</v>
      </c>
      <c r="H51" s="1867">
        <v>0</v>
      </c>
      <c r="I51" s="1547">
        <v>119.584</v>
      </c>
      <c r="J51" s="1809">
        <v>5547.1976629818937</v>
      </c>
      <c r="K51" s="911">
        <v>741</v>
      </c>
      <c r="L51" s="413"/>
    </row>
    <row r="52" spans="1:12" ht="12.75" customHeight="1" x14ac:dyDescent="0.2">
      <c r="A52" s="3" t="s">
        <v>98</v>
      </c>
      <c r="B52" s="1730">
        <v>682.67755074299987</v>
      </c>
      <c r="C52" s="1203">
        <f t="shared" si="0"/>
        <v>6356.0680964787653</v>
      </c>
      <c r="D52" s="1456">
        <v>3596.83</v>
      </c>
      <c r="E52" s="1982">
        <v>0</v>
      </c>
      <c r="F52" s="1250">
        <v>126.22199999999999</v>
      </c>
      <c r="G52" s="1250">
        <v>0</v>
      </c>
      <c r="H52" s="1867">
        <v>0</v>
      </c>
      <c r="I52" s="1547">
        <v>7.0060000000000002</v>
      </c>
      <c r="J52" s="1809">
        <v>2626.0100964787653</v>
      </c>
      <c r="K52" s="911">
        <v>287</v>
      </c>
      <c r="L52" s="413"/>
    </row>
    <row r="53" spans="1:12" ht="12.75" customHeight="1" x14ac:dyDescent="0.2">
      <c r="A53" s="3" t="s">
        <v>1025</v>
      </c>
      <c r="B53" s="1730">
        <v>1573.6676635053</v>
      </c>
      <c r="C53" s="1203">
        <f t="shared" si="0"/>
        <v>11966.719964489203</v>
      </c>
      <c r="D53" s="1456">
        <v>6808.0820000000003</v>
      </c>
      <c r="E53" s="1982">
        <v>0</v>
      </c>
      <c r="F53" s="1250">
        <v>324.52300000000002</v>
      </c>
      <c r="G53" s="1250">
        <v>0</v>
      </c>
      <c r="H53" s="1867">
        <v>0</v>
      </c>
      <c r="I53" s="1547">
        <v>40.625999999999998</v>
      </c>
      <c r="J53" s="1809">
        <v>4793.4889644892028</v>
      </c>
      <c r="K53" s="911">
        <v>523</v>
      </c>
      <c r="L53" s="413"/>
    </row>
    <row r="54" spans="1:12" ht="12.75" customHeight="1" x14ac:dyDescent="0.2">
      <c r="A54" s="3" t="s">
        <v>163</v>
      </c>
      <c r="B54" s="1730">
        <v>1566.4194223456998</v>
      </c>
      <c r="C54" s="1203">
        <f t="shared" si="0"/>
        <v>11606.648847531727</v>
      </c>
      <c r="D54" s="1456">
        <v>6178.5879999999997</v>
      </c>
      <c r="E54" s="1982">
        <v>0</v>
      </c>
      <c r="F54" s="1250">
        <v>488.59300000000002</v>
      </c>
      <c r="G54" s="1250">
        <v>0</v>
      </c>
      <c r="H54" s="1867">
        <v>0</v>
      </c>
      <c r="I54" s="1547">
        <v>30.751999999999999</v>
      </c>
      <c r="J54" s="1809">
        <v>4908.7158475317265</v>
      </c>
      <c r="K54" s="911">
        <v>540</v>
      </c>
      <c r="L54" s="413"/>
    </row>
    <row r="55" spans="1:12" ht="12.75" customHeight="1" x14ac:dyDescent="0.2">
      <c r="A55" s="3" t="s">
        <v>1026</v>
      </c>
      <c r="B55" s="1730">
        <v>389.88935249240006</v>
      </c>
      <c r="C55" s="1203">
        <f t="shared" si="0"/>
        <v>2861.859854921694</v>
      </c>
      <c r="D55" s="1456">
        <v>1722.693</v>
      </c>
      <c r="E55" s="1982">
        <v>0</v>
      </c>
      <c r="F55" s="1250">
        <v>0</v>
      </c>
      <c r="G55" s="1250">
        <v>0</v>
      </c>
      <c r="H55" s="1867">
        <v>0</v>
      </c>
      <c r="I55" s="1547">
        <v>28.622</v>
      </c>
      <c r="J55" s="1809">
        <v>1110.5448549216942</v>
      </c>
      <c r="K55" s="911">
        <v>145</v>
      </c>
      <c r="L55" s="413"/>
    </row>
    <row r="56" spans="1:12" ht="12.75" customHeight="1" x14ac:dyDescent="0.2">
      <c r="A56" s="3" t="s">
        <v>1027</v>
      </c>
      <c r="B56" s="1730">
        <v>1987.7626362128001</v>
      </c>
      <c r="C56" s="1203">
        <f t="shared" si="0"/>
        <v>16375.265163477983</v>
      </c>
      <c r="D56" s="1456">
        <v>7449.741</v>
      </c>
      <c r="E56" s="1982">
        <v>0</v>
      </c>
      <c r="F56" s="1250">
        <v>2745.4229999999998</v>
      </c>
      <c r="G56" s="1250">
        <v>0</v>
      </c>
      <c r="H56" s="1867">
        <v>0</v>
      </c>
      <c r="I56" s="1547">
        <v>120.379</v>
      </c>
      <c r="J56" s="1809">
        <v>6059.7221634779826</v>
      </c>
      <c r="K56" s="911">
        <v>605</v>
      </c>
      <c r="L56" s="413"/>
    </row>
    <row r="57" spans="1:12" ht="12.75" customHeight="1" x14ac:dyDescent="0.2">
      <c r="A57" s="3" t="s">
        <v>1028</v>
      </c>
      <c r="B57" s="1730">
        <v>1857.0926186290999</v>
      </c>
      <c r="C57" s="1203">
        <f t="shared" si="0"/>
        <v>14099.265192789742</v>
      </c>
      <c r="D57" s="1456">
        <v>7784.0159999999996</v>
      </c>
      <c r="E57" s="1982">
        <v>0</v>
      </c>
      <c r="F57" s="1250">
        <v>558.41899999999998</v>
      </c>
      <c r="G57" s="1250">
        <v>0</v>
      </c>
      <c r="H57" s="1867">
        <v>0</v>
      </c>
      <c r="I57" s="1547">
        <v>111.77</v>
      </c>
      <c r="J57" s="1809">
        <v>5645.0601927897424</v>
      </c>
      <c r="K57" s="911">
        <v>519</v>
      </c>
      <c r="L57" s="413"/>
    </row>
    <row r="58" spans="1:12" ht="12.75" customHeight="1" x14ac:dyDescent="0.2">
      <c r="A58" s="3" t="s">
        <v>1029</v>
      </c>
      <c r="B58" s="1730">
        <v>4534.0689399089997</v>
      </c>
      <c r="C58" s="1203">
        <f t="shared" si="0"/>
        <v>37004.756028383534</v>
      </c>
      <c r="D58" s="1456">
        <v>19855.678</v>
      </c>
      <c r="E58" s="1982">
        <v>0</v>
      </c>
      <c r="F58" s="1250">
        <v>1000.268</v>
      </c>
      <c r="G58" s="1250">
        <v>0</v>
      </c>
      <c r="H58" s="1867">
        <v>0</v>
      </c>
      <c r="I58" s="1547">
        <v>317.60899999999998</v>
      </c>
      <c r="J58" s="1809">
        <v>15831.201028383535</v>
      </c>
      <c r="K58" s="911">
        <v>1384</v>
      </c>
      <c r="L58" s="413"/>
    </row>
    <row r="59" spans="1:12" ht="12.75" customHeight="1" x14ac:dyDescent="0.2">
      <c r="A59" s="3" t="s">
        <v>100</v>
      </c>
      <c r="B59" s="1730">
        <v>871.77343029410008</v>
      </c>
      <c r="C59" s="1203">
        <f t="shared" si="0"/>
        <v>6799.1565512670622</v>
      </c>
      <c r="D59" s="1456">
        <v>3647.9389999999999</v>
      </c>
      <c r="E59" s="1982">
        <v>0</v>
      </c>
      <c r="F59" s="1250">
        <v>135.73500000000001</v>
      </c>
      <c r="G59" s="1250">
        <v>0</v>
      </c>
      <c r="H59" s="1867">
        <v>0</v>
      </c>
      <c r="I59" s="1547">
        <v>68.849000000000004</v>
      </c>
      <c r="J59" s="1809">
        <v>2946.6335512670616</v>
      </c>
      <c r="K59" s="911">
        <v>296</v>
      </c>
      <c r="L59" s="413"/>
    </row>
    <row r="60" spans="1:12" ht="12.75" customHeight="1" x14ac:dyDescent="0.2">
      <c r="A60" s="3" t="s">
        <v>102</v>
      </c>
      <c r="B60" s="1730">
        <v>2442.2041623751998</v>
      </c>
      <c r="C60" s="1203">
        <f t="shared" si="0"/>
        <v>23955.23050577227</v>
      </c>
      <c r="D60" s="1456">
        <v>12192.429</v>
      </c>
      <c r="E60" s="1982">
        <v>0</v>
      </c>
      <c r="F60" s="1250">
        <v>717.02300000000002</v>
      </c>
      <c r="G60" s="1250">
        <v>0</v>
      </c>
      <c r="H60" s="1867">
        <v>0</v>
      </c>
      <c r="I60" s="1547">
        <v>83.304000000000002</v>
      </c>
      <c r="J60" s="1809">
        <v>10962.474505772268</v>
      </c>
      <c r="K60" s="911">
        <v>1057</v>
      </c>
      <c r="L60" s="413"/>
    </row>
    <row r="61" spans="1:12" ht="12.75" customHeight="1" x14ac:dyDescent="0.2">
      <c r="A61" s="3" t="s">
        <v>1030</v>
      </c>
      <c r="B61" s="1730">
        <v>1499.2517606920001</v>
      </c>
      <c r="C61" s="1203">
        <f t="shared" si="0"/>
        <v>9733.2013801612629</v>
      </c>
      <c r="D61" s="1456">
        <v>5604.56</v>
      </c>
      <c r="E61" s="1982">
        <v>0</v>
      </c>
      <c r="F61" s="1250">
        <v>369.44099999999997</v>
      </c>
      <c r="G61" s="1250">
        <v>0</v>
      </c>
      <c r="H61" s="1867">
        <v>0</v>
      </c>
      <c r="I61" s="1547">
        <v>38.271999999999998</v>
      </c>
      <c r="J61" s="1809">
        <v>3720.9283801612637</v>
      </c>
      <c r="K61" s="911">
        <v>543</v>
      </c>
      <c r="L61" s="413"/>
    </row>
    <row r="62" spans="1:12" ht="12.75" customHeight="1" x14ac:dyDescent="0.2">
      <c r="A62" s="3" t="s">
        <v>1031</v>
      </c>
      <c r="B62" s="1730">
        <v>1202.5906551336998</v>
      </c>
      <c r="C62" s="1203">
        <f t="shared" si="0"/>
        <v>6817.372935186313</v>
      </c>
      <c r="D62" s="1456">
        <v>3810.4589999999998</v>
      </c>
      <c r="E62" s="1982">
        <v>0</v>
      </c>
      <c r="F62" s="1250">
        <v>170.756</v>
      </c>
      <c r="G62" s="1250">
        <v>0</v>
      </c>
      <c r="H62" s="1867">
        <v>0</v>
      </c>
      <c r="I62" s="1547">
        <v>25.619</v>
      </c>
      <c r="J62" s="1809">
        <v>2810.5389351863137</v>
      </c>
      <c r="K62" s="911">
        <v>405</v>
      </c>
      <c r="L62" s="413"/>
    </row>
    <row r="63" spans="1:12" ht="12.75" customHeight="1" x14ac:dyDescent="0.2">
      <c r="A63" s="3" t="s">
        <v>489</v>
      </c>
      <c r="B63" s="1730">
        <v>327.6951549149</v>
      </c>
      <c r="C63" s="1203">
        <f t="shared" si="0"/>
        <v>3183.1853635330503</v>
      </c>
      <c r="D63" s="1456">
        <v>1838.13</v>
      </c>
      <c r="E63" s="1982">
        <v>0</v>
      </c>
      <c r="F63" s="1250">
        <v>146.72</v>
      </c>
      <c r="G63" s="1250">
        <v>0</v>
      </c>
      <c r="H63" s="1867">
        <v>0</v>
      </c>
      <c r="I63" s="1547">
        <v>41.101999999999997</v>
      </c>
      <c r="J63" s="1809">
        <v>1157.2333635330501</v>
      </c>
      <c r="K63" s="911">
        <v>130</v>
      </c>
      <c r="L63" s="413"/>
    </row>
    <row r="64" spans="1:12" ht="12.75" customHeight="1" x14ac:dyDescent="0.2">
      <c r="A64" s="3" t="s">
        <v>1032</v>
      </c>
      <c r="B64" s="1730">
        <v>9104.5469042639997</v>
      </c>
      <c r="C64" s="1203">
        <f t="shared" si="0"/>
        <v>83644.384648594962</v>
      </c>
      <c r="D64" s="1456">
        <v>37375.231</v>
      </c>
      <c r="E64" s="1982">
        <v>0</v>
      </c>
      <c r="F64" s="1250">
        <v>4186.634</v>
      </c>
      <c r="G64" s="1250">
        <v>0</v>
      </c>
      <c r="H64" s="1867">
        <v>0</v>
      </c>
      <c r="I64" s="1547">
        <v>365.27499999999998</v>
      </c>
      <c r="J64" s="1809">
        <v>41717.244648594962</v>
      </c>
      <c r="K64" s="911">
        <v>3369</v>
      </c>
      <c r="L64" s="413"/>
    </row>
    <row r="65" spans="1:12" ht="12.75" customHeight="1" x14ac:dyDescent="0.2">
      <c r="A65" s="3" t="s">
        <v>173</v>
      </c>
      <c r="B65" s="1730">
        <v>1269.7133823322999</v>
      </c>
      <c r="C65" s="1203">
        <f t="shared" si="0"/>
        <v>12434.882824916258</v>
      </c>
      <c r="D65" s="1456">
        <v>5481.3429999999998</v>
      </c>
      <c r="E65" s="1982">
        <v>0</v>
      </c>
      <c r="F65" s="1250">
        <v>282.553</v>
      </c>
      <c r="G65" s="1250">
        <v>0</v>
      </c>
      <c r="H65" s="1867">
        <v>0</v>
      </c>
      <c r="I65" s="1547">
        <v>115.874</v>
      </c>
      <c r="J65" s="1809">
        <v>6555.1128249162584</v>
      </c>
      <c r="K65" s="911">
        <v>507</v>
      </c>
      <c r="L65" s="413"/>
    </row>
    <row r="66" spans="1:12" ht="12.75" customHeight="1" x14ac:dyDescent="0.2">
      <c r="A66" s="3" t="s">
        <v>1033</v>
      </c>
      <c r="B66" s="1730">
        <v>201.83409914159998</v>
      </c>
      <c r="C66" s="1203">
        <f t="shared" si="0"/>
        <v>1886.5270432183388</v>
      </c>
      <c r="D66" s="1456">
        <v>865.89800000000002</v>
      </c>
      <c r="E66" s="1982">
        <v>0</v>
      </c>
      <c r="F66" s="1250">
        <v>30.858000000000001</v>
      </c>
      <c r="G66" s="1250">
        <v>0</v>
      </c>
      <c r="H66" s="1867">
        <v>0</v>
      </c>
      <c r="I66" s="1547">
        <v>8.35</v>
      </c>
      <c r="J66" s="1809">
        <v>981.42104321833892</v>
      </c>
      <c r="K66" s="911">
        <v>96</v>
      </c>
      <c r="L66" s="413"/>
    </row>
    <row r="67" spans="1:12" ht="12.75" customHeight="1" x14ac:dyDescent="0.2">
      <c r="A67" s="3" t="s">
        <v>811</v>
      </c>
      <c r="B67" s="1730">
        <v>1525.8406838300998</v>
      </c>
      <c r="C67" s="1203">
        <f t="shared" si="0"/>
        <v>16042.345361840038</v>
      </c>
      <c r="D67" s="1456">
        <v>7389.6080000000002</v>
      </c>
      <c r="E67" s="1982">
        <v>0</v>
      </c>
      <c r="F67" s="1250">
        <v>315.17099999999999</v>
      </c>
      <c r="G67" s="1250">
        <v>0</v>
      </c>
      <c r="H67" s="1867">
        <v>0</v>
      </c>
      <c r="I67" s="1250">
        <v>90.152000000000001</v>
      </c>
      <c r="J67" s="1812">
        <v>8247.4143618400376</v>
      </c>
      <c r="K67" s="911">
        <v>660</v>
      </c>
      <c r="L67" s="413"/>
    </row>
    <row r="68" spans="1:12" ht="12.75" customHeight="1" x14ac:dyDescent="0.2">
      <c r="A68" s="3" t="s">
        <v>751</v>
      </c>
      <c r="B68" s="1730">
        <v>828.2679617826999</v>
      </c>
      <c r="C68" s="1203">
        <f t="shared" si="0"/>
        <v>7099.898435389412</v>
      </c>
      <c r="D68" s="1456">
        <v>2992.1419999999998</v>
      </c>
      <c r="E68" s="1982">
        <v>0</v>
      </c>
      <c r="F68" s="1250">
        <v>63.691000000000003</v>
      </c>
      <c r="G68" s="1250">
        <v>0</v>
      </c>
      <c r="H68" s="1867">
        <v>0</v>
      </c>
      <c r="I68" s="1250">
        <v>0.54400000000000004</v>
      </c>
      <c r="J68" s="1812">
        <v>4043.5214353894121</v>
      </c>
      <c r="K68" s="911">
        <v>317</v>
      </c>
      <c r="L68" s="413"/>
    </row>
    <row r="69" spans="1:12" ht="12.75" customHeight="1" x14ac:dyDescent="0.2">
      <c r="A69" s="3" t="s">
        <v>178</v>
      </c>
      <c r="B69" s="1730">
        <v>1397.2469825593</v>
      </c>
      <c r="C69" s="1203">
        <f t="shared" ref="C69:C85" si="1">SUM(D69:J69)</f>
        <v>14775.924950903976</v>
      </c>
      <c r="D69" s="1456">
        <v>8155.51</v>
      </c>
      <c r="E69" s="1982">
        <v>0</v>
      </c>
      <c r="F69" s="1250">
        <v>659.98400000000004</v>
      </c>
      <c r="G69" s="1250">
        <v>0</v>
      </c>
      <c r="H69" s="1867">
        <v>0</v>
      </c>
      <c r="I69" s="1250">
        <v>5.5970000000000004</v>
      </c>
      <c r="J69" s="1812">
        <v>5954.833950903977</v>
      </c>
      <c r="K69" s="911">
        <v>511</v>
      </c>
      <c r="L69" s="413"/>
    </row>
    <row r="70" spans="1:12" ht="12.75" customHeight="1" x14ac:dyDescent="0.2">
      <c r="A70" s="3" t="s">
        <v>1034</v>
      </c>
      <c r="B70" s="1730">
        <v>1030.5985484370001</v>
      </c>
      <c r="C70" s="1203">
        <f t="shared" si="1"/>
        <v>9503.2735298008738</v>
      </c>
      <c r="D70" s="1456">
        <v>4386.8469999999998</v>
      </c>
      <c r="E70" s="1982">
        <v>0</v>
      </c>
      <c r="F70" s="1250">
        <v>141.45599999999999</v>
      </c>
      <c r="G70" s="1250">
        <v>0</v>
      </c>
      <c r="H70" s="1867">
        <v>0</v>
      </c>
      <c r="I70" s="1250">
        <v>70.772000000000006</v>
      </c>
      <c r="J70" s="1812">
        <v>4904.1985298008731</v>
      </c>
      <c r="K70" s="911">
        <v>448</v>
      </c>
      <c r="L70" s="413"/>
    </row>
    <row r="71" spans="1:12" ht="12.75" customHeight="1" x14ac:dyDescent="0.2">
      <c r="A71" s="3" t="s">
        <v>1035</v>
      </c>
      <c r="B71" s="1730">
        <v>602.00043492600003</v>
      </c>
      <c r="C71" s="1203">
        <f t="shared" si="1"/>
        <v>3844.7484389028714</v>
      </c>
      <c r="D71" s="1456">
        <v>2007.259</v>
      </c>
      <c r="E71" s="1982">
        <v>0</v>
      </c>
      <c r="F71" s="1250">
        <v>72.590999999999994</v>
      </c>
      <c r="G71" s="1250">
        <v>0</v>
      </c>
      <c r="H71" s="1867">
        <v>0</v>
      </c>
      <c r="I71" s="1250">
        <v>25.687000000000001</v>
      </c>
      <c r="J71" s="1812">
        <v>1739.2114389028716</v>
      </c>
      <c r="K71" s="911">
        <v>169</v>
      </c>
      <c r="L71" s="413"/>
    </row>
    <row r="72" spans="1:12" ht="12.75" customHeight="1" x14ac:dyDescent="0.2">
      <c r="A72" s="3" t="s">
        <v>1036</v>
      </c>
      <c r="B72" s="1730">
        <v>1509.6397970138</v>
      </c>
      <c r="C72" s="1203">
        <f t="shared" si="1"/>
        <v>12518.232327775277</v>
      </c>
      <c r="D72" s="1456">
        <v>6506.3649999999998</v>
      </c>
      <c r="E72" s="1982">
        <v>0</v>
      </c>
      <c r="F72" s="1250">
        <v>207.06399999999999</v>
      </c>
      <c r="G72" s="1250">
        <v>0</v>
      </c>
      <c r="H72" s="1867">
        <v>0</v>
      </c>
      <c r="I72" s="1250">
        <v>70.078000000000003</v>
      </c>
      <c r="J72" s="1812">
        <v>5734.7253277752761</v>
      </c>
      <c r="K72" s="911">
        <v>507</v>
      </c>
      <c r="L72" s="413"/>
    </row>
    <row r="73" spans="1:12" ht="12.75" customHeight="1" x14ac:dyDescent="0.2">
      <c r="A73" s="3" t="s">
        <v>1037</v>
      </c>
      <c r="B73" s="1730">
        <v>1070.0365893469002</v>
      </c>
      <c r="C73" s="1203">
        <f t="shared" si="1"/>
        <v>7166.4739529543713</v>
      </c>
      <c r="D73" s="1456">
        <v>4670.67</v>
      </c>
      <c r="E73" s="1982">
        <v>0</v>
      </c>
      <c r="F73" s="1250">
        <v>64.120999999999995</v>
      </c>
      <c r="G73" s="1250">
        <v>0</v>
      </c>
      <c r="H73" s="1867">
        <v>0</v>
      </c>
      <c r="I73" s="1250">
        <v>43.484000000000002</v>
      </c>
      <c r="J73" s="1812">
        <v>2388.1989529543707</v>
      </c>
      <c r="K73" s="911">
        <v>305</v>
      </c>
      <c r="L73" s="413"/>
    </row>
    <row r="74" spans="1:12" ht="12.75" customHeight="1" x14ac:dyDescent="0.2">
      <c r="A74" s="3" t="s">
        <v>1038</v>
      </c>
      <c r="B74" s="1730">
        <v>1104.3117510135</v>
      </c>
      <c r="C74" s="1203">
        <f t="shared" si="1"/>
        <v>8974.53297565713</v>
      </c>
      <c r="D74" s="1456">
        <v>5628.6940000000004</v>
      </c>
      <c r="E74" s="1982">
        <v>0</v>
      </c>
      <c r="F74" s="1250">
        <v>334.702</v>
      </c>
      <c r="G74" s="1250">
        <v>0</v>
      </c>
      <c r="H74" s="1867">
        <v>0</v>
      </c>
      <c r="I74" s="1250">
        <v>6.0030000000000001</v>
      </c>
      <c r="J74" s="1812">
        <v>3005.1339756571297</v>
      </c>
      <c r="K74" s="911">
        <v>299</v>
      </c>
      <c r="L74" s="413"/>
    </row>
    <row r="75" spans="1:12" ht="12.75" customHeight="1" x14ac:dyDescent="0.2">
      <c r="A75" s="3" t="s">
        <v>1039</v>
      </c>
      <c r="B75" s="1730">
        <v>465.03207383100005</v>
      </c>
      <c r="C75" s="1203">
        <f t="shared" si="1"/>
        <v>4600.2545499233665</v>
      </c>
      <c r="D75" s="1456">
        <v>2656.7489999999998</v>
      </c>
      <c r="E75" s="1982">
        <v>0</v>
      </c>
      <c r="F75" s="1250">
        <v>35.078000000000003</v>
      </c>
      <c r="G75" s="1250">
        <v>0</v>
      </c>
      <c r="H75" s="1867">
        <v>0</v>
      </c>
      <c r="I75" s="1250">
        <v>13.83</v>
      </c>
      <c r="J75" s="1812">
        <v>1894.5975499233671</v>
      </c>
      <c r="K75" s="911">
        <v>185</v>
      </c>
      <c r="L75" s="413"/>
    </row>
    <row r="76" spans="1:12" ht="12.75" customHeight="1" x14ac:dyDescent="0.2">
      <c r="A76" s="3" t="s">
        <v>179</v>
      </c>
      <c r="B76" s="1730">
        <v>1440.7423161063</v>
      </c>
      <c r="C76" s="1203">
        <f t="shared" si="1"/>
        <v>8906.4763060547484</v>
      </c>
      <c r="D76" s="1456">
        <v>5627.85</v>
      </c>
      <c r="E76" s="1982">
        <v>0</v>
      </c>
      <c r="F76" s="1250">
        <v>284.91899999999998</v>
      </c>
      <c r="G76" s="1250">
        <v>0</v>
      </c>
      <c r="H76" s="1867">
        <v>0</v>
      </c>
      <c r="I76" s="1250">
        <v>47.576000000000001</v>
      </c>
      <c r="J76" s="1812">
        <v>2946.1313060547477</v>
      </c>
      <c r="K76" s="911">
        <v>459</v>
      </c>
      <c r="L76" s="413"/>
    </row>
    <row r="77" spans="1:12" ht="12.75" customHeight="1" x14ac:dyDescent="0.2">
      <c r="A77" s="3" t="s">
        <v>1040</v>
      </c>
      <c r="B77" s="1730">
        <v>705.10621749350003</v>
      </c>
      <c r="C77" s="1203">
        <f t="shared" si="1"/>
        <v>6155.4284028403235</v>
      </c>
      <c r="D77" s="1456">
        <v>2741.93</v>
      </c>
      <c r="E77" s="1982">
        <v>0</v>
      </c>
      <c r="F77" s="1250">
        <v>41.779000000000003</v>
      </c>
      <c r="G77" s="1250">
        <v>0</v>
      </c>
      <c r="H77" s="1867">
        <v>0</v>
      </c>
      <c r="I77" s="1250">
        <v>37.085999999999999</v>
      </c>
      <c r="J77" s="1812">
        <v>3334.6334028403244</v>
      </c>
      <c r="K77" s="911">
        <v>320</v>
      </c>
      <c r="L77" s="413"/>
    </row>
    <row r="78" spans="1:12" ht="12.75" customHeight="1" x14ac:dyDescent="0.2">
      <c r="A78" s="3" t="s">
        <v>513</v>
      </c>
      <c r="B78" s="1730">
        <v>2845.7412240499998</v>
      </c>
      <c r="C78" s="1203">
        <f t="shared" si="1"/>
        <v>21965.266332900293</v>
      </c>
      <c r="D78" s="1456">
        <v>11017.925999999999</v>
      </c>
      <c r="E78" s="1982">
        <v>0</v>
      </c>
      <c r="F78" s="1250">
        <v>803.53499999999997</v>
      </c>
      <c r="G78" s="1250">
        <v>0</v>
      </c>
      <c r="H78" s="1867">
        <v>0</v>
      </c>
      <c r="I78" s="1250">
        <v>180.91200000000001</v>
      </c>
      <c r="J78" s="1812">
        <v>9962.8933329002939</v>
      </c>
      <c r="K78" s="911">
        <v>1002</v>
      </c>
      <c r="L78" s="413"/>
    </row>
    <row r="79" spans="1:12" ht="12.75" customHeight="1" x14ac:dyDescent="0.2">
      <c r="A79" s="3" t="s">
        <v>2073</v>
      </c>
      <c r="B79" s="1730">
        <v>2569.1919503633999</v>
      </c>
      <c r="C79" s="1203">
        <f t="shared" si="1"/>
        <v>23750.00071024464</v>
      </c>
      <c r="D79" s="1456">
        <v>11210.786</v>
      </c>
      <c r="E79" s="1982">
        <v>0</v>
      </c>
      <c r="F79" s="1250">
        <v>382.33199999999999</v>
      </c>
      <c r="G79" s="1250">
        <v>0</v>
      </c>
      <c r="H79" s="1867">
        <v>0</v>
      </c>
      <c r="I79" s="1250">
        <v>121.729</v>
      </c>
      <c r="J79" s="1812">
        <v>12035.15371024464</v>
      </c>
      <c r="K79" s="911">
        <v>1179</v>
      </c>
      <c r="L79" s="413"/>
    </row>
    <row r="80" spans="1:12" ht="12.75" customHeight="1" x14ac:dyDescent="0.2">
      <c r="A80" s="3" t="s">
        <v>514</v>
      </c>
      <c r="B80" s="1730">
        <v>930.90772135349994</v>
      </c>
      <c r="C80" s="1203">
        <f t="shared" si="1"/>
        <v>6856.4224896492578</v>
      </c>
      <c r="D80" s="1456">
        <v>3979.7330000000002</v>
      </c>
      <c r="E80" s="1982">
        <v>0</v>
      </c>
      <c r="F80" s="1250">
        <v>49.442</v>
      </c>
      <c r="G80" s="1250">
        <v>0</v>
      </c>
      <c r="H80" s="1867">
        <v>0</v>
      </c>
      <c r="I80" s="1250">
        <v>13.955</v>
      </c>
      <c r="J80" s="1812">
        <v>2813.2924896492582</v>
      </c>
      <c r="K80" s="911">
        <v>336</v>
      </c>
      <c r="L80" s="413"/>
    </row>
    <row r="81" spans="1:13" ht="12.75" customHeight="1" x14ac:dyDescent="0.2">
      <c r="A81" s="3" t="s">
        <v>515</v>
      </c>
      <c r="B81" s="1730">
        <v>610.50807603680016</v>
      </c>
      <c r="C81" s="1203">
        <f t="shared" si="1"/>
        <v>6085.6835166555211</v>
      </c>
      <c r="D81" s="1456">
        <v>3547.0509999999999</v>
      </c>
      <c r="E81" s="1982">
        <v>0</v>
      </c>
      <c r="F81" s="1250">
        <v>106.127</v>
      </c>
      <c r="G81" s="1250">
        <v>0</v>
      </c>
      <c r="H81" s="1867">
        <v>0</v>
      </c>
      <c r="I81" s="1250">
        <v>10.646000000000001</v>
      </c>
      <c r="J81" s="1812">
        <v>2421.8595166555206</v>
      </c>
      <c r="K81" s="911">
        <v>248</v>
      </c>
      <c r="L81" s="413"/>
    </row>
    <row r="82" spans="1:13" ht="12.75" customHeight="1" x14ac:dyDescent="0.2">
      <c r="A82" s="3" t="s">
        <v>519</v>
      </c>
      <c r="B82" s="1730">
        <v>313.18109530639998</v>
      </c>
      <c r="C82" s="1203">
        <f t="shared" si="1"/>
        <v>3137.5765067001685</v>
      </c>
      <c r="D82" s="1456">
        <v>1496.01</v>
      </c>
      <c r="E82" s="1982">
        <v>0</v>
      </c>
      <c r="F82" s="1250">
        <v>15.145</v>
      </c>
      <c r="G82" s="1250">
        <v>0</v>
      </c>
      <c r="H82" s="1867">
        <v>0</v>
      </c>
      <c r="I82" s="1250">
        <v>47.198</v>
      </c>
      <c r="J82" s="1812">
        <v>1579.2235067001682</v>
      </c>
      <c r="K82" s="911">
        <v>144</v>
      </c>
      <c r="L82" s="413"/>
    </row>
    <row r="83" spans="1:13" ht="12.75" customHeight="1" x14ac:dyDescent="0.2">
      <c r="A83" s="3" t="s">
        <v>113</v>
      </c>
      <c r="B83" s="1730">
        <v>1047.5026069588</v>
      </c>
      <c r="C83" s="1203">
        <f t="shared" si="1"/>
        <v>9577.017152888182</v>
      </c>
      <c r="D83" s="1456">
        <v>3847.3449999999998</v>
      </c>
      <c r="E83" s="1982">
        <v>0</v>
      </c>
      <c r="F83" s="1250">
        <v>104.669</v>
      </c>
      <c r="G83" s="1250">
        <v>0</v>
      </c>
      <c r="H83" s="1867">
        <v>0</v>
      </c>
      <c r="I83" s="1250">
        <v>32.915999999999997</v>
      </c>
      <c r="J83" s="1812">
        <v>5592.0871528881817</v>
      </c>
      <c r="K83" s="911">
        <v>437</v>
      </c>
      <c r="L83" s="413"/>
    </row>
    <row r="84" spans="1:13" ht="12.75" customHeight="1" x14ac:dyDescent="0.2">
      <c r="A84" s="3" t="s">
        <v>1041</v>
      </c>
      <c r="B84" s="1730">
        <v>769.89208614489996</v>
      </c>
      <c r="C84" s="1203">
        <f t="shared" si="1"/>
        <v>7647.7000534269664</v>
      </c>
      <c r="D84" s="1456">
        <v>4407.5259999999998</v>
      </c>
      <c r="E84" s="1982">
        <v>0</v>
      </c>
      <c r="F84" s="1250">
        <v>225.12299999999999</v>
      </c>
      <c r="G84" s="1250">
        <v>0</v>
      </c>
      <c r="H84" s="1867">
        <v>0</v>
      </c>
      <c r="I84" s="1250">
        <v>30.428000000000001</v>
      </c>
      <c r="J84" s="1812">
        <v>2984.6230534269675</v>
      </c>
      <c r="K84" s="911">
        <v>260</v>
      </c>
      <c r="L84" s="413"/>
    </row>
    <row r="85" spans="1:13" ht="12.75" customHeight="1" x14ac:dyDescent="0.2">
      <c r="A85" s="3" t="s">
        <v>1042</v>
      </c>
      <c r="B85" s="1730">
        <v>1268.3992928649996</v>
      </c>
      <c r="C85" s="1203">
        <f t="shared" si="1"/>
        <v>13516.443849388581</v>
      </c>
      <c r="D85" s="1456">
        <v>6362.6030000000001</v>
      </c>
      <c r="E85" s="1982">
        <v>0</v>
      </c>
      <c r="F85" s="1250">
        <v>122.363</v>
      </c>
      <c r="G85" s="1250">
        <v>0</v>
      </c>
      <c r="H85" s="1867">
        <v>0</v>
      </c>
      <c r="I85" s="1250">
        <v>22.734000000000002</v>
      </c>
      <c r="J85" s="1812">
        <v>7008.7438493885802</v>
      </c>
      <c r="K85" s="911">
        <v>573</v>
      </c>
      <c r="L85" s="413"/>
    </row>
    <row r="86" spans="1:13" ht="12.75" customHeight="1" x14ac:dyDescent="0.2">
      <c r="A86" s="414"/>
      <c r="B86" s="415"/>
      <c r="C86" s="1026"/>
      <c r="D86" s="1026"/>
      <c r="E86" s="1026"/>
      <c r="F86" s="1026"/>
      <c r="G86" s="1026"/>
      <c r="H86" s="1026"/>
      <c r="I86" s="1026"/>
      <c r="J86" s="1027"/>
      <c r="K86" s="746"/>
      <c r="L86" s="413"/>
    </row>
    <row r="87" spans="1:13" ht="12.75" customHeight="1" x14ac:dyDescent="0.2">
      <c r="A87" s="416" t="s">
        <v>2062</v>
      </c>
      <c r="B87" s="417">
        <f>SUM(B4:B85)</f>
        <v>189084.6914617288</v>
      </c>
      <c r="C87" s="1251">
        <f t="shared" ref="C87:K87" si="2">SUM(C4:C85)</f>
        <v>1778520.1783075512</v>
      </c>
      <c r="D87" s="1251">
        <f t="shared" si="2"/>
        <v>854730.77300000016</v>
      </c>
      <c r="E87" s="1251">
        <f t="shared" si="2"/>
        <v>9645.6875899999995</v>
      </c>
      <c r="F87" s="1251">
        <f t="shared" si="2"/>
        <v>74722.057000000001</v>
      </c>
      <c r="G87" s="1251">
        <f t="shared" si="2"/>
        <v>0</v>
      </c>
      <c r="H87" s="1251">
        <f t="shared" si="2"/>
        <v>26550.327239999999</v>
      </c>
      <c r="I87" s="1691">
        <f t="shared" si="2"/>
        <v>9907.0150000000031</v>
      </c>
      <c r="J87" s="1253">
        <f t="shared" si="2"/>
        <v>802964.3184775518</v>
      </c>
      <c r="K87" s="989">
        <f t="shared" si="2"/>
        <v>67824</v>
      </c>
      <c r="L87" s="413"/>
    </row>
    <row r="88" spans="1:13" ht="12.75" customHeight="1" thickBot="1" x14ac:dyDescent="0.25">
      <c r="A88" s="414"/>
      <c r="B88" s="418"/>
      <c r="C88" s="82"/>
      <c r="D88" s="1254"/>
      <c r="E88" s="1254"/>
      <c r="F88" s="1254"/>
      <c r="G88" s="1254"/>
      <c r="H88" s="1254"/>
      <c r="I88" s="1026"/>
      <c r="J88" s="1255"/>
      <c r="K88" s="747"/>
      <c r="L88" s="419"/>
    </row>
    <row r="89" spans="1:13" ht="12.75" customHeight="1" x14ac:dyDescent="0.2">
      <c r="A89" s="158" t="s">
        <v>284</v>
      </c>
      <c r="B89" s="1733">
        <v>43197.151554445067</v>
      </c>
      <c r="C89" s="1203">
        <f>SUM(D89:J89)</f>
        <v>340970.11497901462</v>
      </c>
      <c r="D89" s="1457">
        <v>191049.1523637129</v>
      </c>
      <c r="E89" s="1781">
        <v>0</v>
      </c>
      <c r="F89" s="1024">
        <v>15344.299217553296</v>
      </c>
      <c r="G89" s="1024">
        <v>0</v>
      </c>
      <c r="H89" s="1781">
        <v>201.06556</v>
      </c>
      <c r="I89" s="1034">
        <v>2509.454238004435</v>
      </c>
      <c r="J89" s="1811">
        <v>131866.14359974404</v>
      </c>
      <c r="K89" s="859">
        <v>13918</v>
      </c>
      <c r="L89" s="419"/>
    </row>
    <row r="90" spans="1:13" ht="12.75" customHeight="1" x14ac:dyDescent="0.2">
      <c r="A90" s="107" t="s">
        <v>285</v>
      </c>
      <c r="B90" s="1733">
        <v>36215.850890801739</v>
      </c>
      <c r="C90" s="1203">
        <f>SUM(D90:J90)</f>
        <v>392199.71401723311</v>
      </c>
      <c r="D90" s="1456">
        <v>174395.74933987411</v>
      </c>
      <c r="E90" s="1890">
        <v>999.69394</v>
      </c>
      <c r="F90" s="1023">
        <v>10573.459335620801</v>
      </c>
      <c r="G90" s="1023">
        <v>0</v>
      </c>
      <c r="H90" s="1849">
        <v>0</v>
      </c>
      <c r="I90" s="1022">
        <v>2264.2000448715144</v>
      </c>
      <c r="J90" s="1812">
        <v>203966.61135686669</v>
      </c>
      <c r="K90" s="859">
        <v>15406</v>
      </c>
      <c r="L90" s="413"/>
      <c r="M90" s="16"/>
    </row>
    <row r="91" spans="1:13" ht="12.75" customHeight="1" x14ac:dyDescent="0.2">
      <c r="A91" s="107" t="s">
        <v>286</v>
      </c>
      <c r="B91" s="1733">
        <v>43545.708901029328</v>
      </c>
      <c r="C91" s="1203">
        <f>SUM(D91:J91)</f>
        <v>416116.69604829955</v>
      </c>
      <c r="D91" s="1456">
        <v>188271.90584856158</v>
      </c>
      <c r="E91" s="1890">
        <v>182.39320000000001</v>
      </c>
      <c r="F91" s="1023">
        <v>15284.141775655409</v>
      </c>
      <c r="G91" s="1023">
        <v>0</v>
      </c>
      <c r="H91" s="1849">
        <v>23023.915370000002</v>
      </c>
      <c r="I91" s="1022">
        <v>2231.1822853300109</v>
      </c>
      <c r="J91" s="1812">
        <v>187123.15756875256</v>
      </c>
      <c r="K91" s="859">
        <v>16532</v>
      </c>
      <c r="L91" s="413"/>
    </row>
    <row r="92" spans="1:13" ht="12.75" customHeight="1" x14ac:dyDescent="0.2">
      <c r="A92" s="107" t="s">
        <v>287</v>
      </c>
      <c r="B92" s="1733">
        <v>66125.980115616941</v>
      </c>
      <c r="C92" s="1203">
        <f>SUM(D92:J92)</f>
        <v>629233.6532630045</v>
      </c>
      <c r="D92" s="1456">
        <v>301013.96544785146</v>
      </c>
      <c r="E92" s="1890">
        <v>8463.6004499999999</v>
      </c>
      <c r="F92" s="1023">
        <v>33520.156671170487</v>
      </c>
      <c r="G92" s="1023">
        <v>0</v>
      </c>
      <c r="H92" s="1849">
        <v>3325.3463099999999</v>
      </c>
      <c r="I92" s="1022">
        <v>2902.1784317940392</v>
      </c>
      <c r="J92" s="1812">
        <v>280008.40595218848</v>
      </c>
      <c r="K92" s="859">
        <v>21968</v>
      </c>
      <c r="L92" s="413"/>
      <c r="M92" s="16"/>
    </row>
    <row r="93" spans="1:13" ht="12.75" customHeight="1" x14ac:dyDescent="0.2">
      <c r="A93" s="414"/>
      <c r="B93" s="415"/>
      <c r="C93" s="1026"/>
      <c r="D93" s="1022"/>
      <c r="E93" s="1026"/>
      <c r="F93" s="1026"/>
      <c r="G93" s="1026"/>
      <c r="H93" s="1026"/>
      <c r="I93" s="1026"/>
      <c r="J93" s="1653"/>
      <c r="K93" s="945"/>
      <c r="L93" s="413"/>
      <c r="M93" s="16"/>
    </row>
    <row r="94" spans="1:13" ht="12.75" customHeight="1" x14ac:dyDescent="0.2">
      <c r="A94" s="416" t="s">
        <v>2062</v>
      </c>
      <c r="B94" s="417">
        <f>SUM(B89:B92)</f>
        <v>189084.69146189309</v>
      </c>
      <c r="C94" s="1251">
        <f t="shared" ref="C94:K94" si="3">SUM(C89:C92)</f>
        <v>1778520.1783075519</v>
      </c>
      <c r="D94" s="1251">
        <f>SUM(D89:D92)</f>
        <v>854730.77300000004</v>
      </c>
      <c r="E94" s="1251">
        <f>SUM(E89:E92)</f>
        <v>9645.6875899999995</v>
      </c>
      <c r="F94" s="1251">
        <f t="shared" si="3"/>
        <v>74722.057000000001</v>
      </c>
      <c r="G94" s="1251">
        <f t="shared" si="3"/>
        <v>0</v>
      </c>
      <c r="H94" s="1251">
        <f t="shared" si="3"/>
        <v>26550.327240000002</v>
      </c>
      <c r="I94" s="1252">
        <f t="shared" si="3"/>
        <v>9907.0149999999994</v>
      </c>
      <c r="J94" s="1253">
        <f t="shared" si="3"/>
        <v>802964.31847755169</v>
      </c>
      <c r="K94" s="989">
        <f t="shared" si="3"/>
        <v>67824</v>
      </c>
      <c r="L94" s="413"/>
      <c r="M94" s="16"/>
    </row>
    <row r="95" spans="1:13" ht="12.75" customHeight="1" thickBot="1" x14ac:dyDescent="0.25">
      <c r="A95" s="420"/>
      <c r="B95" s="421"/>
      <c r="C95" s="422"/>
      <c r="D95" s="423"/>
      <c r="E95" s="423"/>
      <c r="F95" s="423"/>
      <c r="G95" s="423"/>
      <c r="H95" s="423"/>
      <c r="I95" s="318"/>
      <c r="J95" s="626"/>
      <c r="K95" s="747"/>
      <c r="L95" s="419"/>
      <c r="M95" s="1768"/>
    </row>
    <row r="96" spans="1:13" x14ac:dyDescent="0.2">
      <c r="A96" s="666"/>
      <c r="B96" s="667"/>
      <c r="C96" s="668"/>
      <c r="D96" s="668"/>
      <c r="E96" s="668"/>
      <c r="F96" s="668"/>
      <c r="G96" s="668"/>
      <c r="H96" s="668"/>
      <c r="I96" s="668"/>
      <c r="J96" s="668"/>
      <c r="K96" s="676"/>
      <c r="L96" s="12"/>
    </row>
    <row r="97" spans="1:14" x14ac:dyDescent="0.2">
      <c r="A97" s="670" t="s">
        <v>2063</v>
      </c>
      <c r="B97" s="609"/>
      <c r="C97" s="272"/>
      <c r="D97" s="272"/>
      <c r="E97" s="272"/>
      <c r="F97" s="272"/>
      <c r="G97" s="272"/>
      <c r="H97" s="272"/>
      <c r="I97" s="272"/>
      <c r="J97" s="272"/>
      <c r="K97" s="677"/>
      <c r="L97" s="15"/>
      <c r="M97" s="16"/>
    </row>
    <row r="98" spans="1:14" ht="12" customHeight="1" x14ac:dyDescent="0.2">
      <c r="A98" s="2037" t="s">
        <v>2146</v>
      </c>
      <c r="B98" s="2035"/>
      <c r="C98" s="2035"/>
      <c r="D98" s="2035"/>
      <c r="E98" s="2035"/>
      <c r="F98" s="2035"/>
      <c r="G98" s="2035"/>
      <c r="H98" s="2035"/>
      <c r="I98" s="2036"/>
      <c r="J98" s="2037"/>
      <c r="K98" s="2036"/>
      <c r="L98" s="15"/>
      <c r="M98" s="16"/>
    </row>
    <row r="99" spans="1:14" ht="36" customHeight="1" x14ac:dyDescent="0.2">
      <c r="A99" s="2034" t="s">
        <v>2084</v>
      </c>
      <c r="B99" s="2035"/>
      <c r="C99" s="2035"/>
      <c r="D99" s="2035"/>
      <c r="E99" s="2035"/>
      <c r="F99" s="2035"/>
      <c r="G99" s="2035"/>
      <c r="H99" s="2035"/>
      <c r="I99" s="2035"/>
      <c r="J99" s="2035"/>
      <c r="K99" s="2036"/>
      <c r="L99" s="15"/>
      <c r="M99" s="16"/>
    </row>
    <row r="100" spans="1:14" ht="12" customHeight="1" x14ac:dyDescent="0.2">
      <c r="A100" s="2037" t="s">
        <v>1247</v>
      </c>
      <c r="B100" s="2035"/>
      <c r="C100" s="2035"/>
      <c r="D100" s="2035"/>
      <c r="E100" s="2035"/>
      <c r="F100" s="2035"/>
      <c r="G100" s="2035"/>
      <c r="H100" s="2035"/>
      <c r="I100" s="2035"/>
      <c r="J100" s="2035"/>
      <c r="K100" s="2036"/>
      <c r="L100" s="15"/>
      <c r="M100" s="16"/>
    </row>
    <row r="101" spans="1:14" ht="36" customHeight="1" x14ac:dyDescent="0.2">
      <c r="A101" s="2034" t="s">
        <v>2109</v>
      </c>
      <c r="B101" s="2035"/>
      <c r="C101" s="2035"/>
      <c r="D101" s="2035"/>
      <c r="E101" s="2035"/>
      <c r="F101" s="2035"/>
      <c r="G101" s="2035"/>
      <c r="H101" s="2035"/>
      <c r="I101" s="2036"/>
      <c r="J101" s="2037"/>
      <c r="K101" s="2036"/>
      <c r="N101" s="17"/>
    </row>
    <row r="102" spans="1:14" ht="12" customHeight="1" x14ac:dyDescent="0.2">
      <c r="A102" s="2037" t="s">
        <v>2079</v>
      </c>
      <c r="B102" s="2035"/>
      <c r="C102" s="2035"/>
      <c r="D102" s="2035"/>
      <c r="E102" s="2035"/>
      <c r="F102" s="2035"/>
      <c r="G102" s="2035"/>
      <c r="H102" s="2035"/>
      <c r="I102" s="2035"/>
      <c r="J102" s="2035"/>
      <c r="K102" s="2036"/>
      <c r="L102" s="15"/>
    </row>
    <row r="103" spans="1:14" ht="24" customHeight="1" x14ac:dyDescent="0.2">
      <c r="A103" s="2034" t="s">
        <v>2088</v>
      </c>
      <c r="B103" s="2035"/>
      <c r="C103" s="2035"/>
      <c r="D103" s="2035"/>
      <c r="E103" s="2035"/>
      <c r="F103" s="2035"/>
      <c r="G103" s="2035"/>
      <c r="H103" s="2035"/>
      <c r="I103" s="2035"/>
      <c r="J103" s="2035"/>
      <c r="K103" s="2036"/>
      <c r="L103" s="12"/>
    </row>
    <row r="104" spans="1:14" ht="24" customHeight="1" x14ac:dyDescent="0.2">
      <c r="A104" s="2034" t="s">
        <v>1248</v>
      </c>
      <c r="B104" s="2035"/>
      <c r="C104" s="2035"/>
      <c r="D104" s="2035"/>
      <c r="E104" s="2035"/>
      <c r="F104" s="2035"/>
      <c r="G104" s="2035"/>
      <c r="H104" s="2035"/>
      <c r="I104" s="2035"/>
      <c r="J104" s="2035"/>
      <c r="K104" s="2036"/>
      <c r="L104" s="419"/>
    </row>
    <row r="105" spans="1:14" ht="12.75" thickBot="1" x14ac:dyDescent="0.25">
      <c r="A105" s="2038" t="s">
        <v>2129</v>
      </c>
      <c r="B105" s="2039"/>
      <c r="C105" s="2039"/>
      <c r="D105" s="2039"/>
      <c r="E105" s="2039"/>
      <c r="F105" s="2039"/>
      <c r="G105" s="2039"/>
      <c r="H105" s="2039"/>
      <c r="I105" s="2039"/>
      <c r="J105" s="2039"/>
      <c r="K105" s="2040"/>
      <c r="L105" s="419"/>
    </row>
    <row r="107" spans="1:14" x14ac:dyDescent="0.2">
      <c r="B107" s="112"/>
      <c r="C107" s="112"/>
      <c r="D107" s="112"/>
      <c r="E107" s="112"/>
      <c r="F107" s="112"/>
      <c r="G107" s="112"/>
      <c r="H107" s="112"/>
      <c r="I107" s="112"/>
      <c r="J107" s="112"/>
      <c r="K107" s="112"/>
      <c r="L107" s="43"/>
    </row>
    <row r="108" spans="1:14" x14ac:dyDescent="0.2">
      <c r="A108" s="46"/>
      <c r="B108" s="112"/>
      <c r="C108" s="310"/>
      <c r="D108" s="311"/>
      <c r="E108" s="311"/>
      <c r="F108" s="311"/>
      <c r="G108" s="311"/>
      <c r="H108" s="311"/>
      <c r="I108" s="311"/>
      <c r="J108" s="310"/>
      <c r="K108" s="574"/>
      <c r="L108" s="43"/>
    </row>
  </sheetData>
  <mergeCells count="10">
    <mergeCell ref="A105:K105"/>
    <mergeCell ref="A102:K102"/>
    <mergeCell ref="A1:K1"/>
    <mergeCell ref="A2:K2"/>
    <mergeCell ref="A98:K98"/>
    <mergeCell ref="A99:K99"/>
    <mergeCell ref="A103:K103"/>
    <mergeCell ref="A100:K100"/>
    <mergeCell ref="A101:K101"/>
    <mergeCell ref="A104:K104"/>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79"/>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1077</v>
      </c>
      <c r="B4" s="1730">
        <v>737.9471982826999</v>
      </c>
      <c r="C4" s="1203">
        <f>SUM(D4:J4)</f>
        <v>5811.7538100771762</v>
      </c>
      <c r="D4" s="1456">
        <v>2622.3049999999998</v>
      </c>
      <c r="E4" s="1983">
        <v>0</v>
      </c>
      <c r="F4" s="1256">
        <v>376.608</v>
      </c>
      <c r="G4" s="1256">
        <v>0</v>
      </c>
      <c r="H4" s="1868">
        <v>0</v>
      </c>
      <c r="I4" s="1542">
        <v>72.552000000000007</v>
      </c>
      <c r="J4" s="1809">
        <v>2740.2888100771761</v>
      </c>
      <c r="K4" s="861">
        <v>285</v>
      </c>
    </row>
    <row r="5" spans="1:11" ht="12.75" customHeight="1" x14ac:dyDescent="0.2">
      <c r="A5" s="3" t="s">
        <v>1078</v>
      </c>
      <c r="B5" s="1730">
        <v>600.74500671659996</v>
      </c>
      <c r="C5" s="1203">
        <f t="shared" ref="C5:C59" si="0">SUM(D5:J5)</f>
        <v>5673.1575944506549</v>
      </c>
      <c r="D5" s="1456">
        <v>2149.6129999999998</v>
      </c>
      <c r="E5" s="1983">
        <v>0</v>
      </c>
      <c r="F5" s="1256">
        <v>136.536</v>
      </c>
      <c r="G5" s="1256">
        <v>0</v>
      </c>
      <c r="H5" s="1868">
        <v>0</v>
      </c>
      <c r="I5" s="1543">
        <v>17.712</v>
      </c>
      <c r="J5" s="1809">
        <v>3369.2965944506554</v>
      </c>
      <c r="K5" s="861">
        <v>260</v>
      </c>
    </row>
    <row r="6" spans="1:11" ht="12.75" customHeight="1" x14ac:dyDescent="0.2">
      <c r="A6" s="3" t="s">
        <v>530</v>
      </c>
      <c r="B6" s="1730">
        <v>440.05496641110005</v>
      </c>
      <c r="C6" s="1203">
        <f t="shared" si="0"/>
        <v>3446.2059252532445</v>
      </c>
      <c r="D6" s="1456">
        <v>2081.5630000000001</v>
      </c>
      <c r="E6" s="1983">
        <v>0</v>
      </c>
      <c r="F6" s="1256">
        <v>14.007999999999999</v>
      </c>
      <c r="G6" s="1256">
        <v>0</v>
      </c>
      <c r="H6" s="1868">
        <v>0</v>
      </c>
      <c r="I6" s="1543">
        <v>10.8</v>
      </c>
      <c r="J6" s="1809">
        <v>1339.8349252532441</v>
      </c>
      <c r="K6" s="861">
        <v>110</v>
      </c>
    </row>
    <row r="7" spans="1:11" ht="12.75" customHeight="1" x14ac:dyDescent="0.2">
      <c r="A7" s="3" t="s">
        <v>1079</v>
      </c>
      <c r="B7" s="1730">
        <v>633.74138859439995</v>
      </c>
      <c r="C7" s="1203">
        <f t="shared" si="0"/>
        <v>11186.927641951523</v>
      </c>
      <c r="D7" s="1456">
        <v>2836.9450000000002</v>
      </c>
      <c r="E7" s="1983">
        <v>0</v>
      </c>
      <c r="F7" s="1256">
        <v>108.458</v>
      </c>
      <c r="G7" s="1256">
        <v>0</v>
      </c>
      <c r="H7" s="1868">
        <v>0</v>
      </c>
      <c r="I7" s="1543">
        <v>63.140999999999998</v>
      </c>
      <c r="J7" s="1809">
        <v>8178.3836419515228</v>
      </c>
      <c r="K7" s="861">
        <v>556</v>
      </c>
    </row>
    <row r="8" spans="1:11" ht="12.75" customHeight="1" x14ac:dyDescent="0.2">
      <c r="A8" s="3" t="s">
        <v>1080</v>
      </c>
      <c r="B8" s="1730">
        <v>957.99225767860003</v>
      </c>
      <c r="C8" s="1203">
        <f t="shared" si="0"/>
        <v>6716.9903483390481</v>
      </c>
      <c r="D8" s="1456">
        <v>3192.058</v>
      </c>
      <c r="E8" s="1983">
        <v>0</v>
      </c>
      <c r="F8" s="1256">
        <v>182.42400000000001</v>
      </c>
      <c r="G8" s="1256">
        <v>0</v>
      </c>
      <c r="H8" s="1868">
        <v>0</v>
      </c>
      <c r="I8" s="1543">
        <v>31.088000000000001</v>
      </c>
      <c r="J8" s="1809">
        <v>3311.4203483390484</v>
      </c>
      <c r="K8" s="861">
        <v>325</v>
      </c>
    </row>
    <row r="9" spans="1:11" ht="12.75" customHeight="1" x14ac:dyDescent="0.2">
      <c r="A9" s="3" t="s">
        <v>777</v>
      </c>
      <c r="B9" s="1730">
        <v>94.246980781100021</v>
      </c>
      <c r="C9" s="1203">
        <f t="shared" si="0"/>
        <v>535.95635466245119</v>
      </c>
      <c r="D9" s="1456">
        <v>222.785</v>
      </c>
      <c r="E9" s="1983">
        <v>0</v>
      </c>
      <c r="F9" s="1256">
        <v>24.178999999999998</v>
      </c>
      <c r="G9" s="1256">
        <v>0</v>
      </c>
      <c r="H9" s="1868">
        <v>0</v>
      </c>
      <c r="I9" s="1543">
        <v>2.1339999999999999</v>
      </c>
      <c r="J9" s="1809">
        <v>286.85835466245123</v>
      </c>
      <c r="K9" s="861">
        <v>41</v>
      </c>
    </row>
    <row r="10" spans="1:11" ht="12.75" customHeight="1" x14ac:dyDescent="0.2">
      <c r="A10" s="3" t="s">
        <v>1081</v>
      </c>
      <c r="B10" s="1730">
        <v>11311.432427758</v>
      </c>
      <c r="C10" s="1203">
        <f t="shared" si="0"/>
        <v>85370.388059055433</v>
      </c>
      <c r="D10" s="1456">
        <v>44780.135000000002</v>
      </c>
      <c r="E10" s="1983">
        <v>0</v>
      </c>
      <c r="F10" s="1256">
        <v>6224.6760000000004</v>
      </c>
      <c r="G10" s="1256">
        <v>0</v>
      </c>
      <c r="H10" s="1868">
        <v>0</v>
      </c>
      <c r="I10" s="1543">
        <v>320.37700000000001</v>
      </c>
      <c r="J10" s="1809">
        <v>34045.200059055431</v>
      </c>
      <c r="K10" s="861">
        <v>3538</v>
      </c>
    </row>
    <row r="11" spans="1:11" ht="12.75" customHeight="1" x14ac:dyDescent="0.2">
      <c r="A11" s="3" t="s">
        <v>1082</v>
      </c>
      <c r="B11" s="1730">
        <v>382.69449569509999</v>
      </c>
      <c r="C11" s="1203">
        <f t="shared" si="0"/>
        <v>3072.2070079490677</v>
      </c>
      <c r="D11" s="1456">
        <v>1134.028</v>
      </c>
      <c r="E11" s="1983">
        <v>0</v>
      </c>
      <c r="F11" s="1256">
        <v>0</v>
      </c>
      <c r="G11" s="1256">
        <v>0</v>
      </c>
      <c r="H11" s="1868">
        <v>0</v>
      </c>
      <c r="I11" s="1543">
        <v>16.847999999999999</v>
      </c>
      <c r="J11" s="1809">
        <v>1921.331007949068</v>
      </c>
      <c r="K11" s="861">
        <v>185</v>
      </c>
    </row>
    <row r="12" spans="1:11" ht="12.75" customHeight="1" x14ac:dyDescent="0.2">
      <c r="A12" s="3" t="s">
        <v>255</v>
      </c>
      <c r="B12" s="1730">
        <v>1022.7038194750999</v>
      </c>
      <c r="C12" s="1203">
        <f t="shared" si="0"/>
        <v>12394.34972362746</v>
      </c>
      <c r="D12" s="1456">
        <v>3535.2449999999999</v>
      </c>
      <c r="E12" s="1983">
        <v>0</v>
      </c>
      <c r="F12" s="1256">
        <v>152.80000000000001</v>
      </c>
      <c r="G12" s="1256">
        <v>0</v>
      </c>
      <c r="H12" s="1868">
        <v>0</v>
      </c>
      <c r="I12" s="1543">
        <v>26.291</v>
      </c>
      <c r="J12" s="1809">
        <v>8680.0137236274604</v>
      </c>
      <c r="K12" s="861">
        <v>458</v>
      </c>
    </row>
    <row r="13" spans="1:11" ht="12.75" customHeight="1" x14ac:dyDescent="0.2">
      <c r="A13" s="3" t="s">
        <v>1083</v>
      </c>
      <c r="B13" s="1730">
        <v>143.08736426719997</v>
      </c>
      <c r="C13" s="1203">
        <f t="shared" si="0"/>
        <v>824.77207971849089</v>
      </c>
      <c r="D13" s="1456">
        <v>387.16899999999998</v>
      </c>
      <c r="E13" s="1983">
        <v>0</v>
      </c>
      <c r="F13" s="1256">
        <v>0</v>
      </c>
      <c r="G13" s="1256">
        <v>0</v>
      </c>
      <c r="H13" s="1868">
        <v>0</v>
      </c>
      <c r="I13" s="1543">
        <v>0</v>
      </c>
      <c r="J13" s="1809">
        <v>437.6030797184909</v>
      </c>
      <c r="K13" s="861">
        <v>50</v>
      </c>
    </row>
    <row r="14" spans="1:11" ht="12.75" customHeight="1" x14ac:dyDescent="0.2">
      <c r="A14" s="3" t="s">
        <v>442</v>
      </c>
      <c r="B14" s="1730">
        <v>681.48988193900016</v>
      </c>
      <c r="C14" s="1203">
        <f t="shared" si="0"/>
        <v>5412.0407979465635</v>
      </c>
      <c r="D14" s="1456">
        <v>1760.502</v>
      </c>
      <c r="E14" s="1983">
        <v>0</v>
      </c>
      <c r="F14" s="1256">
        <v>72.355000000000004</v>
      </c>
      <c r="G14" s="1256">
        <v>0</v>
      </c>
      <c r="H14" s="1868">
        <v>0</v>
      </c>
      <c r="I14" s="1543">
        <v>9.0570000000000004</v>
      </c>
      <c r="J14" s="1809">
        <v>3570.1267979465638</v>
      </c>
      <c r="K14" s="861">
        <v>238</v>
      </c>
    </row>
    <row r="15" spans="1:11" ht="12.75" customHeight="1" x14ac:dyDescent="0.2">
      <c r="A15" s="3" t="s">
        <v>1084</v>
      </c>
      <c r="B15" s="1730">
        <v>899.83311740129989</v>
      </c>
      <c r="C15" s="1203">
        <f t="shared" si="0"/>
        <v>7220.4314843453003</v>
      </c>
      <c r="D15" s="1456">
        <v>2988.7179999999998</v>
      </c>
      <c r="E15" s="1983">
        <v>0</v>
      </c>
      <c r="F15" s="1256">
        <v>130.77699999999999</v>
      </c>
      <c r="G15" s="1256">
        <v>0</v>
      </c>
      <c r="H15" s="1868">
        <v>0</v>
      </c>
      <c r="I15" s="1543">
        <v>38.598999999999997</v>
      </c>
      <c r="J15" s="1809">
        <v>4062.3374843453003</v>
      </c>
      <c r="K15" s="861">
        <v>437</v>
      </c>
    </row>
    <row r="16" spans="1:11" ht="12.75" customHeight="1" x14ac:dyDescent="0.2">
      <c r="A16" s="3" t="s">
        <v>1085</v>
      </c>
      <c r="B16" s="1730">
        <v>162.15288221590001</v>
      </c>
      <c r="C16" s="1203">
        <f t="shared" si="0"/>
        <v>904.57586656291346</v>
      </c>
      <c r="D16" s="1456">
        <v>203.92699999999999</v>
      </c>
      <c r="E16" s="1983">
        <v>0</v>
      </c>
      <c r="F16" s="1256">
        <v>0</v>
      </c>
      <c r="G16" s="1256">
        <v>0</v>
      </c>
      <c r="H16" s="1868">
        <v>0</v>
      </c>
      <c r="I16" s="1543">
        <v>5.1239999999999997</v>
      </c>
      <c r="J16" s="1809">
        <v>695.52486656291342</v>
      </c>
      <c r="K16" s="861">
        <v>51</v>
      </c>
    </row>
    <row r="17" spans="1:11" ht="12.75" customHeight="1" x14ac:dyDescent="0.2">
      <c r="A17" s="3" t="s">
        <v>1086</v>
      </c>
      <c r="B17" s="1730">
        <v>950.2997880577999</v>
      </c>
      <c r="C17" s="1203">
        <f t="shared" si="0"/>
        <v>8000.2302452801596</v>
      </c>
      <c r="D17" s="1456">
        <v>3449.6019999999999</v>
      </c>
      <c r="E17" s="1983">
        <v>0</v>
      </c>
      <c r="F17" s="1256">
        <v>15.035</v>
      </c>
      <c r="G17" s="1256">
        <v>0</v>
      </c>
      <c r="H17" s="1868">
        <v>0</v>
      </c>
      <c r="I17" s="1543">
        <v>58.079000000000001</v>
      </c>
      <c r="J17" s="1809">
        <v>4477.5142452801601</v>
      </c>
      <c r="K17" s="861">
        <v>473</v>
      </c>
    </row>
    <row r="18" spans="1:11" ht="12.75" customHeight="1" x14ac:dyDescent="0.2">
      <c r="A18" s="3" t="s">
        <v>1087</v>
      </c>
      <c r="B18" s="1730">
        <v>8562.2074291319987</v>
      </c>
      <c r="C18" s="1203">
        <f t="shared" si="0"/>
        <v>62485.299719978771</v>
      </c>
      <c r="D18" s="1456">
        <v>32376.63</v>
      </c>
      <c r="E18" s="1983">
        <v>0</v>
      </c>
      <c r="F18" s="1256">
        <v>2739.165</v>
      </c>
      <c r="G18" s="1256">
        <v>0</v>
      </c>
      <c r="H18" s="1868">
        <v>0</v>
      </c>
      <c r="I18" s="1543">
        <v>386.89299999999997</v>
      </c>
      <c r="J18" s="1809">
        <v>26982.611719978777</v>
      </c>
      <c r="K18" s="861">
        <v>3666</v>
      </c>
    </row>
    <row r="19" spans="1:11" ht="12.75" customHeight="1" x14ac:dyDescent="0.2">
      <c r="A19" s="3" t="s">
        <v>572</v>
      </c>
      <c r="B19" s="1730">
        <v>5971.9939644719998</v>
      </c>
      <c r="C19" s="1203">
        <f t="shared" si="0"/>
        <v>43479.621399538999</v>
      </c>
      <c r="D19" s="1456">
        <v>18942.921999999999</v>
      </c>
      <c r="E19" s="1983">
        <v>0</v>
      </c>
      <c r="F19" s="1256">
        <v>6833.1030000000001</v>
      </c>
      <c r="G19" s="1256">
        <v>0</v>
      </c>
      <c r="H19" s="1868">
        <v>0</v>
      </c>
      <c r="I19" s="1543">
        <v>477.56200000000001</v>
      </c>
      <c r="J19" s="1809">
        <v>17226.034399539003</v>
      </c>
      <c r="K19" s="861">
        <v>2111</v>
      </c>
    </row>
    <row r="20" spans="1:11" ht="12.75" customHeight="1" x14ac:dyDescent="0.2">
      <c r="A20" s="3" t="s">
        <v>264</v>
      </c>
      <c r="B20" s="1730">
        <v>67.740553383399998</v>
      </c>
      <c r="C20" s="1203">
        <f t="shared" si="0"/>
        <v>238.14112916584256</v>
      </c>
      <c r="D20" s="1456">
        <v>57.292999999999999</v>
      </c>
      <c r="E20" s="1983">
        <v>0</v>
      </c>
      <c r="F20" s="1256">
        <v>0</v>
      </c>
      <c r="G20" s="1256">
        <v>0</v>
      </c>
      <c r="H20" s="1868">
        <v>0</v>
      </c>
      <c r="I20" s="1543">
        <v>0</v>
      </c>
      <c r="J20" s="1809">
        <v>180.84812916584255</v>
      </c>
      <c r="K20" s="861">
        <v>29</v>
      </c>
    </row>
    <row r="21" spans="1:11" ht="12.75" customHeight="1" x14ac:dyDescent="0.2">
      <c r="A21" s="3" t="s">
        <v>1088</v>
      </c>
      <c r="B21" s="1730">
        <v>683.72987395170003</v>
      </c>
      <c r="C21" s="1203">
        <f t="shared" si="0"/>
        <v>6388.4517509290963</v>
      </c>
      <c r="D21" s="1456">
        <v>2824.7330000000002</v>
      </c>
      <c r="E21" s="1983">
        <v>0</v>
      </c>
      <c r="F21" s="1256">
        <v>101.798</v>
      </c>
      <c r="G21" s="1256">
        <v>0</v>
      </c>
      <c r="H21" s="1868">
        <v>0</v>
      </c>
      <c r="I21" s="1543">
        <v>82.94</v>
      </c>
      <c r="J21" s="1809">
        <v>3378.9807509290963</v>
      </c>
      <c r="K21" s="861">
        <v>350</v>
      </c>
    </row>
    <row r="22" spans="1:11" ht="12.75" customHeight="1" x14ac:dyDescent="0.2">
      <c r="A22" s="3" t="s">
        <v>1089</v>
      </c>
      <c r="B22" s="1730">
        <v>74.27861994589999</v>
      </c>
      <c r="C22" s="1203">
        <f t="shared" si="0"/>
        <v>707.30135674732105</v>
      </c>
      <c r="D22" s="1456">
        <v>377.92399999999998</v>
      </c>
      <c r="E22" s="1983">
        <v>0</v>
      </c>
      <c r="F22" s="1256">
        <v>0</v>
      </c>
      <c r="G22" s="1256">
        <v>0</v>
      </c>
      <c r="H22" s="1868">
        <v>0</v>
      </c>
      <c r="I22" s="1543">
        <v>0</v>
      </c>
      <c r="J22" s="1809">
        <v>329.37735674732113</v>
      </c>
      <c r="K22" s="861">
        <v>35</v>
      </c>
    </row>
    <row r="23" spans="1:11" ht="12.75" customHeight="1" x14ac:dyDescent="0.2">
      <c r="A23" s="3" t="s">
        <v>1090</v>
      </c>
      <c r="B23" s="1730">
        <v>361.52498967699995</v>
      </c>
      <c r="C23" s="1203">
        <f t="shared" si="0"/>
        <v>2621.2386997921803</v>
      </c>
      <c r="D23" s="1456">
        <v>844.16800000000001</v>
      </c>
      <c r="E23" s="1983">
        <v>0</v>
      </c>
      <c r="F23" s="1256">
        <v>0</v>
      </c>
      <c r="G23" s="1256">
        <v>0</v>
      </c>
      <c r="H23" s="1868">
        <v>0</v>
      </c>
      <c r="I23" s="1543">
        <v>2.129</v>
      </c>
      <c r="J23" s="1809">
        <v>1774.9416997921801</v>
      </c>
      <c r="K23" s="861">
        <v>147</v>
      </c>
    </row>
    <row r="24" spans="1:11" ht="12.75" customHeight="1" x14ac:dyDescent="0.2">
      <c r="A24" s="3" t="s">
        <v>1091</v>
      </c>
      <c r="B24" s="1730">
        <v>1286.9859184392999</v>
      </c>
      <c r="C24" s="1203">
        <f t="shared" si="0"/>
        <v>7939.5579111774587</v>
      </c>
      <c r="D24" s="1456">
        <v>3984.1</v>
      </c>
      <c r="E24" s="1983">
        <v>0</v>
      </c>
      <c r="F24" s="1256">
        <v>305.54199999999997</v>
      </c>
      <c r="G24" s="1256">
        <v>0</v>
      </c>
      <c r="H24" s="1868">
        <v>0</v>
      </c>
      <c r="I24" s="1543">
        <v>32.234999999999999</v>
      </c>
      <c r="J24" s="1809">
        <v>3617.6809111774592</v>
      </c>
      <c r="K24" s="861">
        <v>430</v>
      </c>
    </row>
    <row r="25" spans="1:11" ht="12.75" customHeight="1" x14ac:dyDescent="0.2">
      <c r="A25" s="3" t="s">
        <v>84</v>
      </c>
      <c r="B25" s="1730">
        <v>1366.4699737410001</v>
      </c>
      <c r="C25" s="1203">
        <f t="shared" si="0"/>
        <v>14997.250349204511</v>
      </c>
      <c r="D25" s="1456">
        <v>5723.78</v>
      </c>
      <c r="E25" s="1983">
        <v>0</v>
      </c>
      <c r="F25" s="1256">
        <v>375.96100000000001</v>
      </c>
      <c r="G25" s="1256">
        <v>0</v>
      </c>
      <c r="H25" s="1868">
        <v>0</v>
      </c>
      <c r="I25" s="1543">
        <v>19.425000000000001</v>
      </c>
      <c r="J25" s="1809">
        <v>8878.0843492045096</v>
      </c>
      <c r="K25" s="861">
        <v>662</v>
      </c>
    </row>
    <row r="26" spans="1:11" ht="12.75" customHeight="1" x14ac:dyDescent="0.2">
      <c r="A26" s="3" t="s">
        <v>1092</v>
      </c>
      <c r="B26" s="1730">
        <v>168.3227975817</v>
      </c>
      <c r="C26" s="1203">
        <f t="shared" si="0"/>
        <v>1729.8440576451774</v>
      </c>
      <c r="D26" s="1456">
        <v>807.68899999999996</v>
      </c>
      <c r="E26" s="1983">
        <v>0</v>
      </c>
      <c r="F26" s="1256">
        <v>0</v>
      </c>
      <c r="G26" s="1256">
        <v>0</v>
      </c>
      <c r="H26" s="1868">
        <v>0</v>
      </c>
      <c r="I26" s="1543">
        <v>4.97</v>
      </c>
      <c r="J26" s="1809">
        <v>917.18505764517738</v>
      </c>
      <c r="K26" s="861">
        <v>74</v>
      </c>
    </row>
    <row r="27" spans="1:11" ht="12.75" customHeight="1" x14ac:dyDescent="0.2">
      <c r="A27" s="3" t="s">
        <v>201</v>
      </c>
      <c r="B27" s="1730">
        <v>2629.1188304640004</v>
      </c>
      <c r="C27" s="1203">
        <f t="shared" si="0"/>
        <v>19178.844327548832</v>
      </c>
      <c r="D27" s="1456">
        <v>8489.9150000000009</v>
      </c>
      <c r="E27" s="1983">
        <v>0</v>
      </c>
      <c r="F27" s="1256">
        <v>531.11900000000003</v>
      </c>
      <c r="G27" s="1256">
        <v>0</v>
      </c>
      <c r="H27" s="1868">
        <v>0</v>
      </c>
      <c r="I27" s="1543">
        <v>117.107</v>
      </c>
      <c r="J27" s="1809">
        <v>10040.703327548832</v>
      </c>
      <c r="K27" s="861">
        <v>1026</v>
      </c>
    </row>
    <row r="28" spans="1:11" ht="12.75" customHeight="1" x14ac:dyDescent="0.2">
      <c r="A28" s="3" t="s">
        <v>1093</v>
      </c>
      <c r="B28" s="1730">
        <v>6667.9734728169997</v>
      </c>
      <c r="C28" s="1203">
        <f t="shared" si="0"/>
        <v>109872.13016810444</v>
      </c>
      <c r="D28" s="1456">
        <v>33697.355000000003</v>
      </c>
      <c r="E28" s="1983">
        <v>2655.0262699999998</v>
      </c>
      <c r="F28" s="1256">
        <v>3897.4380000000001</v>
      </c>
      <c r="G28" s="1256">
        <v>0</v>
      </c>
      <c r="H28" s="1868">
        <v>10874.681690000001</v>
      </c>
      <c r="I28" s="1543">
        <v>413.24200000000002</v>
      </c>
      <c r="J28" s="1809">
        <v>58334.387208104439</v>
      </c>
      <c r="K28" s="861">
        <v>3547</v>
      </c>
    </row>
    <row r="29" spans="1:11" ht="12.75" customHeight="1" x14ac:dyDescent="0.2">
      <c r="A29" s="3" t="s">
        <v>390</v>
      </c>
      <c r="B29" s="1730">
        <v>127.29998000160001</v>
      </c>
      <c r="C29" s="1203">
        <f t="shared" si="0"/>
        <v>733.657551761641</v>
      </c>
      <c r="D29" s="1456">
        <v>370.245</v>
      </c>
      <c r="E29" s="1983">
        <v>0</v>
      </c>
      <c r="F29" s="1256">
        <v>14.095000000000001</v>
      </c>
      <c r="G29" s="1256">
        <v>0</v>
      </c>
      <c r="H29" s="1868">
        <v>0</v>
      </c>
      <c r="I29" s="1543">
        <v>0.27800000000000002</v>
      </c>
      <c r="J29" s="1809">
        <v>349.03955176164095</v>
      </c>
      <c r="K29" s="861">
        <v>36</v>
      </c>
    </row>
    <row r="30" spans="1:11" ht="12.75" customHeight="1" x14ac:dyDescent="0.2">
      <c r="A30" s="3" t="s">
        <v>158</v>
      </c>
      <c r="B30" s="1730">
        <v>2404.5190345878996</v>
      </c>
      <c r="C30" s="1203">
        <f t="shared" si="0"/>
        <v>22007.551997185034</v>
      </c>
      <c r="D30" s="1456">
        <v>11192.52</v>
      </c>
      <c r="E30" s="1983">
        <v>0</v>
      </c>
      <c r="F30" s="1256">
        <v>295.30900000000003</v>
      </c>
      <c r="G30" s="1256">
        <v>0</v>
      </c>
      <c r="H30" s="1868">
        <v>0</v>
      </c>
      <c r="I30" s="1543">
        <v>95.421999999999997</v>
      </c>
      <c r="J30" s="1809">
        <v>10424.300997185033</v>
      </c>
      <c r="K30" s="861">
        <v>1121</v>
      </c>
    </row>
    <row r="31" spans="1:11" ht="12.75" customHeight="1" x14ac:dyDescent="0.2">
      <c r="A31" s="3" t="s">
        <v>2096</v>
      </c>
      <c r="B31" s="1730">
        <v>132.8534571802</v>
      </c>
      <c r="C31" s="1203">
        <f t="shared" si="0"/>
        <v>1404.7492513314226</v>
      </c>
      <c r="D31" s="1456">
        <v>281.041</v>
      </c>
      <c r="E31" s="1983">
        <v>0</v>
      </c>
      <c r="F31" s="1256">
        <v>0</v>
      </c>
      <c r="G31" s="1256">
        <v>0</v>
      </c>
      <c r="H31" s="1868">
        <v>0</v>
      </c>
      <c r="I31" s="1543">
        <v>0</v>
      </c>
      <c r="J31" s="1809">
        <v>1123.7082513314226</v>
      </c>
      <c r="K31" s="861">
        <v>126</v>
      </c>
    </row>
    <row r="32" spans="1:11" ht="12.75" customHeight="1" x14ac:dyDescent="0.2">
      <c r="A32" s="3" t="s">
        <v>92</v>
      </c>
      <c r="B32" s="1730">
        <v>692.90629092280005</v>
      </c>
      <c r="C32" s="1203">
        <f t="shared" si="0"/>
        <v>6219.2815449674872</v>
      </c>
      <c r="D32" s="1456">
        <v>2131.3739999999998</v>
      </c>
      <c r="E32" s="1983">
        <v>0</v>
      </c>
      <c r="F32" s="1256">
        <v>58.237000000000002</v>
      </c>
      <c r="G32" s="1256">
        <v>0</v>
      </c>
      <c r="H32" s="1868">
        <v>0</v>
      </c>
      <c r="I32" s="1543">
        <v>21.832000000000001</v>
      </c>
      <c r="J32" s="1809">
        <v>4007.8385449674875</v>
      </c>
      <c r="K32" s="861">
        <v>423</v>
      </c>
    </row>
    <row r="33" spans="1:11" ht="12.75" customHeight="1" x14ac:dyDescent="0.2">
      <c r="A33" s="3" t="s">
        <v>1094</v>
      </c>
      <c r="B33" s="1730">
        <v>188.84020788899997</v>
      </c>
      <c r="C33" s="1203">
        <f t="shared" si="0"/>
        <v>2008.1998166127187</v>
      </c>
      <c r="D33" s="1456">
        <v>746.44</v>
      </c>
      <c r="E33" s="1983">
        <v>0</v>
      </c>
      <c r="F33" s="1256">
        <v>0</v>
      </c>
      <c r="G33" s="1256">
        <v>0</v>
      </c>
      <c r="H33" s="1868">
        <v>0</v>
      </c>
      <c r="I33" s="1543">
        <v>0.16400000000000001</v>
      </c>
      <c r="J33" s="1809">
        <v>1261.5958166127186</v>
      </c>
      <c r="K33" s="861">
        <v>91</v>
      </c>
    </row>
    <row r="34" spans="1:11" ht="12.75" customHeight="1" x14ac:dyDescent="0.2">
      <c r="A34" s="3" t="s">
        <v>276</v>
      </c>
      <c r="B34" s="1730">
        <v>548.83766836899997</v>
      </c>
      <c r="C34" s="1203">
        <f t="shared" si="0"/>
        <v>5180.7244147052443</v>
      </c>
      <c r="D34" s="1456">
        <v>2547.31</v>
      </c>
      <c r="E34" s="1983">
        <v>0</v>
      </c>
      <c r="F34" s="1256">
        <v>71.617999999999995</v>
      </c>
      <c r="G34" s="1256">
        <v>0</v>
      </c>
      <c r="H34" s="1868">
        <v>0</v>
      </c>
      <c r="I34" s="1543">
        <v>13.487</v>
      </c>
      <c r="J34" s="1809">
        <v>2548.3094147052439</v>
      </c>
      <c r="K34" s="861">
        <v>241</v>
      </c>
    </row>
    <row r="35" spans="1:11" ht="12.75" customHeight="1" x14ac:dyDescent="0.2">
      <c r="A35" s="3" t="s">
        <v>1095</v>
      </c>
      <c r="B35" s="1730">
        <v>8364.973197071</v>
      </c>
      <c r="C35" s="1203">
        <f t="shared" si="0"/>
        <v>71222.988955352019</v>
      </c>
      <c r="D35" s="1456">
        <v>30150.242999999999</v>
      </c>
      <c r="E35" s="1983">
        <v>0</v>
      </c>
      <c r="F35" s="1256">
        <v>9683.8289999999997</v>
      </c>
      <c r="G35" s="1256">
        <v>0</v>
      </c>
      <c r="H35" s="1868">
        <v>0</v>
      </c>
      <c r="I35" s="1543">
        <v>592.505</v>
      </c>
      <c r="J35" s="1809">
        <v>30796.411955352025</v>
      </c>
      <c r="K35" s="861">
        <v>3202</v>
      </c>
    </row>
    <row r="36" spans="1:11" ht="12.75" customHeight="1" x14ac:dyDescent="0.2">
      <c r="A36" s="3" t="s">
        <v>1096</v>
      </c>
      <c r="B36" s="1730">
        <v>523.04997618240009</v>
      </c>
      <c r="C36" s="1203">
        <f t="shared" si="0"/>
        <v>5000.251364543903</v>
      </c>
      <c r="D36" s="1456">
        <v>2338.4699999999998</v>
      </c>
      <c r="E36" s="1983">
        <v>0</v>
      </c>
      <c r="F36" s="1256">
        <v>228.316</v>
      </c>
      <c r="G36" s="1256">
        <v>0</v>
      </c>
      <c r="H36" s="1868">
        <v>0</v>
      </c>
      <c r="I36" s="1543">
        <v>18.821999999999999</v>
      </c>
      <c r="J36" s="1809">
        <v>2414.6433645439038</v>
      </c>
      <c r="K36" s="861">
        <v>261</v>
      </c>
    </row>
    <row r="37" spans="1:11" ht="12.75" customHeight="1" x14ac:dyDescent="0.2">
      <c r="A37" s="3" t="s">
        <v>282</v>
      </c>
      <c r="B37" s="1730">
        <v>1377.3067523096001</v>
      </c>
      <c r="C37" s="1203">
        <f t="shared" si="0"/>
        <v>9461.3640999571107</v>
      </c>
      <c r="D37" s="1456">
        <v>4121.9269999999997</v>
      </c>
      <c r="E37" s="1983">
        <v>0</v>
      </c>
      <c r="F37" s="1256">
        <v>395.43599999999998</v>
      </c>
      <c r="G37" s="1256">
        <v>0</v>
      </c>
      <c r="H37" s="1868">
        <v>0</v>
      </c>
      <c r="I37" s="1543">
        <v>106.456</v>
      </c>
      <c r="J37" s="1809">
        <v>4837.5450999571121</v>
      </c>
      <c r="K37" s="861">
        <v>481</v>
      </c>
    </row>
    <row r="38" spans="1:11" ht="12.75" customHeight="1" x14ac:dyDescent="0.2">
      <c r="A38" s="3" t="s">
        <v>1097</v>
      </c>
      <c r="B38" s="1730">
        <v>20.628843531599998</v>
      </c>
      <c r="C38" s="1203">
        <f t="shared" si="0"/>
        <v>205.1040012207323</v>
      </c>
      <c r="D38" s="1456">
        <v>81.668000000000006</v>
      </c>
      <c r="E38" s="1983">
        <v>0</v>
      </c>
      <c r="F38" s="1256">
        <v>0</v>
      </c>
      <c r="G38" s="1256">
        <v>0</v>
      </c>
      <c r="H38" s="1868">
        <v>0</v>
      </c>
      <c r="I38" s="1543">
        <v>0.161</v>
      </c>
      <c r="J38" s="1809">
        <v>123.27500122073228</v>
      </c>
      <c r="K38" s="861">
        <v>18</v>
      </c>
    </row>
    <row r="39" spans="1:11" ht="12.75" customHeight="1" x14ac:dyDescent="0.2">
      <c r="A39" s="3" t="s">
        <v>165</v>
      </c>
      <c r="B39" s="1730">
        <v>367.60920602889996</v>
      </c>
      <c r="C39" s="1203">
        <f t="shared" si="0"/>
        <v>2243.2683029996115</v>
      </c>
      <c r="D39" s="1456">
        <v>1027.4110000000001</v>
      </c>
      <c r="E39" s="1983">
        <v>0</v>
      </c>
      <c r="F39" s="1256">
        <v>0</v>
      </c>
      <c r="G39" s="1256">
        <v>0</v>
      </c>
      <c r="H39" s="1868">
        <v>0</v>
      </c>
      <c r="I39" s="1543">
        <v>36.606000000000002</v>
      </c>
      <c r="J39" s="1809">
        <v>1179.2513029996117</v>
      </c>
      <c r="K39" s="861">
        <v>133</v>
      </c>
    </row>
    <row r="40" spans="1:11" ht="12.75" customHeight="1" x14ac:dyDescent="0.2">
      <c r="A40" s="3" t="s">
        <v>1098</v>
      </c>
      <c r="B40" s="1730">
        <v>462.87426091509997</v>
      </c>
      <c r="C40" s="1203">
        <f t="shared" si="0"/>
        <v>3125.5469463412069</v>
      </c>
      <c r="D40" s="1456">
        <v>1771.277</v>
      </c>
      <c r="E40" s="1983">
        <v>0</v>
      </c>
      <c r="F40" s="1256">
        <v>0</v>
      </c>
      <c r="G40" s="1256">
        <v>0</v>
      </c>
      <c r="H40" s="1868">
        <v>0</v>
      </c>
      <c r="I40" s="1543">
        <v>38.470999999999997</v>
      </c>
      <c r="J40" s="1809">
        <v>1315.7989463412068</v>
      </c>
      <c r="K40" s="861">
        <v>128</v>
      </c>
    </row>
    <row r="41" spans="1:11" ht="12.75" customHeight="1" x14ac:dyDescent="0.2">
      <c r="A41" s="3" t="s">
        <v>1099</v>
      </c>
      <c r="B41" s="1730">
        <v>112.85533898690001</v>
      </c>
      <c r="C41" s="1203">
        <f t="shared" si="0"/>
        <v>541.53407427399827</v>
      </c>
      <c r="D41" s="1456">
        <v>205.137</v>
      </c>
      <c r="E41" s="1983">
        <v>0</v>
      </c>
      <c r="F41" s="1256">
        <v>0</v>
      </c>
      <c r="G41" s="1256">
        <v>0</v>
      </c>
      <c r="H41" s="1868">
        <v>0</v>
      </c>
      <c r="I41" s="1543">
        <v>0</v>
      </c>
      <c r="J41" s="1809">
        <v>336.39707427399827</v>
      </c>
      <c r="K41" s="861">
        <v>44</v>
      </c>
    </row>
    <row r="42" spans="1:11" ht="12.75" customHeight="1" x14ac:dyDescent="0.2">
      <c r="A42" s="3" t="s">
        <v>807</v>
      </c>
      <c r="B42" s="1730">
        <v>703.16489639240001</v>
      </c>
      <c r="C42" s="1203">
        <f t="shared" si="0"/>
        <v>7393.6792094303983</v>
      </c>
      <c r="D42" s="1456">
        <v>2521.5419999999999</v>
      </c>
      <c r="E42" s="1983">
        <v>0</v>
      </c>
      <c r="F42" s="1256">
        <v>132.64500000000001</v>
      </c>
      <c r="G42" s="1256">
        <v>0</v>
      </c>
      <c r="H42" s="1868">
        <v>0</v>
      </c>
      <c r="I42" s="1543">
        <v>18.568000000000001</v>
      </c>
      <c r="J42" s="1809">
        <v>4720.9242094303982</v>
      </c>
      <c r="K42" s="861">
        <v>352</v>
      </c>
    </row>
    <row r="43" spans="1:11" ht="12.75" customHeight="1" x14ac:dyDescent="0.2">
      <c r="A43" s="3" t="s">
        <v>169</v>
      </c>
      <c r="B43" s="1730">
        <v>109.65373261569999</v>
      </c>
      <c r="C43" s="1203">
        <f t="shared" si="0"/>
        <v>607.03417002596143</v>
      </c>
      <c r="D43" s="1456">
        <v>333.58100000000002</v>
      </c>
      <c r="E43" s="1983">
        <v>0</v>
      </c>
      <c r="F43" s="1256">
        <v>0</v>
      </c>
      <c r="G43" s="1256">
        <v>0</v>
      </c>
      <c r="H43" s="1868">
        <v>0</v>
      </c>
      <c r="I43" s="1543">
        <v>0</v>
      </c>
      <c r="J43" s="1809">
        <v>273.45317002596136</v>
      </c>
      <c r="K43" s="861">
        <v>34</v>
      </c>
    </row>
    <row r="44" spans="1:11" ht="12.75" customHeight="1" x14ac:dyDescent="0.2">
      <c r="A44" s="3" t="s">
        <v>1100</v>
      </c>
      <c r="B44" s="1730">
        <v>4383.888454240001</v>
      </c>
      <c r="C44" s="1203">
        <f t="shared" si="0"/>
        <v>44423.022329491068</v>
      </c>
      <c r="D44" s="1456">
        <v>22072.821</v>
      </c>
      <c r="E44" s="1983">
        <v>0</v>
      </c>
      <c r="F44" s="1256">
        <v>1502.0530000000001</v>
      </c>
      <c r="G44" s="1256">
        <v>0</v>
      </c>
      <c r="H44" s="1868">
        <v>0</v>
      </c>
      <c r="I44" s="1543">
        <v>251.041</v>
      </c>
      <c r="J44" s="1809">
        <v>20597.107329491064</v>
      </c>
      <c r="K44" s="861">
        <v>1837</v>
      </c>
    </row>
    <row r="45" spans="1:11" ht="12.75" customHeight="1" x14ac:dyDescent="0.2">
      <c r="A45" s="3" t="s">
        <v>597</v>
      </c>
      <c r="B45" s="1730">
        <v>834.82762077450002</v>
      </c>
      <c r="C45" s="1203">
        <f t="shared" si="0"/>
        <v>3353.9432617421226</v>
      </c>
      <c r="D45" s="1456">
        <v>1535.2339999999999</v>
      </c>
      <c r="E45" s="1983">
        <v>0</v>
      </c>
      <c r="F45" s="1256">
        <v>81.304000000000002</v>
      </c>
      <c r="G45" s="1256">
        <v>0</v>
      </c>
      <c r="H45" s="1868">
        <v>0</v>
      </c>
      <c r="I45" s="1543">
        <v>62.63</v>
      </c>
      <c r="J45" s="1809">
        <v>1674.7752617421227</v>
      </c>
      <c r="K45" s="861">
        <v>183</v>
      </c>
    </row>
    <row r="46" spans="1:11" ht="12.75" customHeight="1" x14ac:dyDescent="0.2">
      <c r="A46" s="3" t="s">
        <v>1101</v>
      </c>
      <c r="B46" s="1730">
        <v>608.68950799340007</v>
      </c>
      <c r="C46" s="1203">
        <f t="shared" si="0"/>
        <v>2812.7997764129109</v>
      </c>
      <c r="D46" s="1456">
        <v>1673.3420000000001</v>
      </c>
      <c r="E46" s="1983">
        <v>0</v>
      </c>
      <c r="F46" s="1256">
        <v>94.382000000000005</v>
      </c>
      <c r="G46" s="1256">
        <v>0</v>
      </c>
      <c r="H46" s="1868">
        <v>0</v>
      </c>
      <c r="I46" s="1543">
        <v>41.917000000000002</v>
      </c>
      <c r="J46" s="1809">
        <v>1003.1587764129109</v>
      </c>
      <c r="K46" s="861">
        <v>136</v>
      </c>
    </row>
    <row r="47" spans="1:11" ht="12.75" customHeight="1" x14ac:dyDescent="0.2">
      <c r="A47" s="3" t="s">
        <v>1102</v>
      </c>
      <c r="B47" s="1730">
        <v>699.6762575762998</v>
      </c>
      <c r="C47" s="1203">
        <f t="shared" si="0"/>
        <v>3919.0956151090913</v>
      </c>
      <c r="D47" s="1456">
        <v>1721.163</v>
      </c>
      <c r="E47" s="1983">
        <v>0</v>
      </c>
      <c r="F47" s="1256">
        <v>98.221999999999994</v>
      </c>
      <c r="G47" s="1256">
        <v>0</v>
      </c>
      <c r="H47" s="1868">
        <v>0</v>
      </c>
      <c r="I47" s="1543">
        <v>41.720999999999997</v>
      </c>
      <c r="J47" s="1809">
        <v>2057.9896151090916</v>
      </c>
      <c r="K47" s="861">
        <v>228</v>
      </c>
    </row>
    <row r="48" spans="1:11" ht="12.75" customHeight="1" x14ac:dyDescent="0.2">
      <c r="A48" s="3" t="s">
        <v>1103</v>
      </c>
      <c r="B48" s="1730">
        <v>1359.7429928459999</v>
      </c>
      <c r="C48" s="1203">
        <f t="shared" si="0"/>
        <v>13645.899546185905</v>
      </c>
      <c r="D48" s="1456">
        <v>6786.2020000000002</v>
      </c>
      <c r="E48" s="1983">
        <v>0</v>
      </c>
      <c r="F48" s="1256">
        <v>49.668999999999997</v>
      </c>
      <c r="G48" s="1256">
        <v>0</v>
      </c>
      <c r="H48" s="1868">
        <v>0</v>
      </c>
      <c r="I48" s="1543">
        <v>5.2960000000000003</v>
      </c>
      <c r="J48" s="1809">
        <v>6804.7325461859036</v>
      </c>
      <c r="K48" s="861">
        <v>729</v>
      </c>
    </row>
    <row r="49" spans="1:13" ht="12.75" customHeight="1" x14ac:dyDescent="0.2">
      <c r="A49" s="3" t="s">
        <v>749</v>
      </c>
      <c r="B49" s="1730">
        <v>240.6273752841</v>
      </c>
      <c r="C49" s="1203">
        <f t="shared" si="0"/>
        <v>1199.3470345798589</v>
      </c>
      <c r="D49" s="1456">
        <v>401.964</v>
      </c>
      <c r="E49" s="1983">
        <v>0</v>
      </c>
      <c r="F49" s="1256">
        <v>12.446999999999999</v>
      </c>
      <c r="G49" s="1256">
        <v>0</v>
      </c>
      <c r="H49" s="1868">
        <v>0</v>
      </c>
      <c r="I49" s="1543">
        <v>50.389000000000003</v>
      </c>
      <c r="J49" s="1809">
        <v>734.54703457985897</v>
      </c>
      <c r="K49" s="861">
        <v>81</v>
      </c>
    </row>
    <row r="50" spans="1:13" ht="12.75" customHeight="1" x14ac:dyDescent="0.2">
      <c r="A50" s="3" t="s">
        <v>1104</v>
      </c>
      <c r="B50" s="1730">
        <v>2901.3668572579004</v>
      </c>
      <c r="C50" s="1203">
        <f t="shared" si="0"/>
        <v>25985.143415587601</v>
      </c>
      <c r="D50" s="1456">
        <v>9657.3269999999993</v>
      </c>
      <c r="E50" s="1983">
        <v>0</v>
      </c>
      <c r="F50" s="1256">
        <v>1011.896</v>
      </c>
      <c r="G50" s="1256">
        <v>0</v>
      </c>
      <c r="H50" s="1868">
        <v>0</v>
      </c>
      <c r="I50" s="1543">
        <v>73.23</v>
      </c>
      <c r="J50" s="1809">
        <v>15242.690415587602</v>
      </c>
      <c r="K50" s="861">
        <v>1303</v>
      </c>
    </row>
    <row r="51" spans="1:13" ht="12.75" customHeight="1" x14ac:dyDescent="0.2">
      <c r="A51" s="3" t="s">
        <v>1105</v>
      </c>
      <c r="B51" s="1730">
        <v>805.50169394299996</v>
      </c>
      <c r="C51" s="1203">
        <f t="shared" si="0"/>
        <v>6626.8807372068641</v>
      </c>
      <c r="D51" s="1456">
        <v>2671.6869999999999</v>
      </c>
      <c r="E51" s="1983">
        <v>0</v>
      </c>
      <c r="F51" s="1256">
        <v>38.502000000000002</v>
      </c>
      <c r="G51" s="1256">
        <v>0</v>
      </c>
      <c r="H51" s="1868">
        <v>0</v>
      </c>
      <c r="I51" s="1543">
        <v>17.216999999999999</v>
      </c>
      <c r="J51" s="1809">
        <v>3899.4747372068637</v>
      </c>
      <c r="K51" s="861">
        <v>358</v>
      </c>
    </row>
    <row r="52" spans="1:13" ht="12.75" customHeight="1" x14ac:dyDescent="0.2">
      <c r="A52" s="3" t="s">
        <v>1106</v>
      </c>
      <c r="B52" s="1730">
        <v>342.27902487890003</v>
      </c>
      <c r="C52" s="1203">
        <f t="shared" si="0"/>
        <v>2257.7416856749951</v>
      </c>
      <c r="D52" s="1456">
        <v>817.14200000000005</v>
      </c>
      <c r="E52" s="1983">
        <v>0</v>
      </c>
      <c r="F52" s="1256">
        <v>0</v>
      </c>
      <c r="G52" s="1256">
        <v>0</v>
      </c>
      <c r="H52" s="1868">
        <v>0</v>
      </c>
      <c r="I52" s="1543">
        <v>19.658000000000001</v>
      </c>
      <c r="J52" s="1809">
        <v>1420.9416856749951</v>
      </c>
      <c r="K52" s="861">
        <v>149</v>
      </c>
    </row>
    <row r="53" spans="1:13" ht="12.75" customHeight="1" x14ac:dyDescent="0.2">
      <c r="A53" s="3" t="s">
        <v>554</v>
      </c>
      <c r="B53" s="1730">
        <v>561.35260803340009</v>
      </c>
      <c r="C53" s="1203">
        <f t="shared" si="0"/>
        <v>3944.6855587473019</v>
      </c>
      <c r="D53" s="1456">
        <v>2007.3889999999999</v>
      </c>
      <c r="E53" s="1983">
        <v>0</v>
      </c>
      <c r="F53" s="1256">
        <v>90.831999999999994</v>
      </c>
      <c r="G53" s="1256">
        <v>0</v>
      </c>
      <c r="H53" s="1868">
        <v>0</v>
      </c>
      <c r="I53" s="1543">
        <v>23.765999999999998</v>
      </c>
      <c r="J53" s="1809">
        <v>1822.6985587473016</v>
      </c>
      <c r="K53" s="861">
        <v>195</v>
      </c>
    </row>
    <row r="54" spans="1:13" ht="12.75" customHeight="1" x14ac:dyDescent="0.2">
      <c r="A54" s="3" t="s">
        <v>1107</v>
      </c>
      <c r="B54" s="1730">
        <v>445.55307124640001</v>
      </c>
      <c r="C54" s="1203">
        <f t="shared" si="0"/>
        <v>2671.4149001072064</v>
      </c>
      <c r="D54" s="1456">
        <v>1220.809</v>
      </c>
      <c r="E54" s="1983">
        <v>0</v>
      </c>
      <c r="F54" s="1256">
        <v>0</v>
      </c>
      <c r="G54" s="1256">
        <v>0</v>
      </c>
      <c r="H54" s="1868">
        <v>0</v>
      </c>
      <c r="I54" s="1543">
        <v>23.81</v>
      </c>
      <c r="J54" s="1809">
        <v>1426.7959001072068</v>
      </c>
      <c r="K54" s="861">
        <v>157</v>
      </c>
    </row>
    <row r="55" spans="1:13" ht="12.75" customHeight="1" x14ac:dyDescent="0.2">
      <c r="A55" s="3" t="s">
        <v>1108</v>
      </c>
      <c r="B55" s="1730">
        <v>65.273010951700002</v>
      </c>
      <c r="C55" s="1203">
        <f t="shared" si="0"/>
        <v>369.26971932763871</v>
      </c>
      <c r="D55" s="1456">
        <v>59.273000000000003</v>
      </c>
      <c r="E55" s="1983">
        <v>0</v>
      </c>
      <c r="F55" s="1256">
        <v>0</v>
      </c>
      <c r="G55" s="1256">
        <v>0</v>
      </c>
      <c r="H55" s="1868">
        <v>0</v>
      </c>
      <c r="I55" s="1543">
        <v>3.6219999999999999</v>
      </c>
      <c r="J55" s="1809">
        <v>306.37471932763873</v>
      </c>
      <c r="K55" s="861">
        <v>18</v>
      </c>
    </row>
    <row r="56" spans="1:13" ht="12.75" customHeight="1" x14ac:dyDescent="0.2">
      <c r="A56" s="3" t="s">
        <v>556</v>
      </c>
      <c r="B56" s="1730">
        <v>647.09507933160012</v>
      </c>
      <c r="C56" s="1203">
        <f t="shared" si="0"/>
        <v>4075.0732392309446</v>
      </c>
      <c r="D56" s="1456">
        <v>2017.7909999999999</v>
      </c>
      <c r="E56" s="1983">
        <v>0</v>
      </c>
      <c r="F56" s="1256">
        <v>104.32299999999999</v>
      </c>
      <c r="G56" s="1256">
        <v>0</v>
      </c>
      <c r="H56" s="1868">
        <v>0</v>
      </c>
      <c r="I56" s="1543">
        <v>46.067</v>
      </c>
      <c r="J56" s="1809">
        <v>1906.8922392309446</v>
      </c>
      <c r="K56" s="861">
        <v>262</v>
      </c>
    </row>
    <row r="57" spans="1:13" ht="12.75" customHeight="1" x14ac:dyDescent="0.2">
      <c r="A57" s="3" t="s">
        <v>1109</v>
      </c>
      <c r="B57" s="1730">
        <v>174.35157647189999</v>
      </c>
      <c r="C57" s="1203">
        <f t="shared" si="0"/>
        <v>1384.2259537905916</v>
      </c>
      <c r="D57" s="1456">
        <v>634.86300000000006</v>
      </c>
      <c r="E57" s="1983">
        <v>0</v>
      </c>
      <c r="F57" s="1256">
        <v>0</v>
      </c>
      <c r="G57" s="1256">
        <v>0</v>
      </c>
      <c r="H57" s="1868">
        <v>0</v>
      </c>
      <c r="I57" s="1543">
        <v>0</v>
      </c>
      <c r="J57" s="1809">
        <v>749.36295379059152</v>
      </c>
      <c r="K57" s="861">
        <v>89</v>
      </c>
    </row>
    <row r="58" spans="1:13" ht="12.75" customHeight="1" x14ac:dyDescent="0.2">
      <c r="A58" s="3" t="s">
        <v>1110</v>
      </c>
      <c r="B58" s="1730">
        <v>89.795967765500009</v>
      </c>
      <c r="C58" s="1203">
        <f t="shared" si="0"/>
        <v>170.4193432142161</v>
      </c>
      <c r="D58" s="1456">
        <v>104.629</v>
      </c>
      <c r="E58" s="1983">
        <v>0</v>
      </c>
      <c r="F58" s="1256">
        <v>0</v>
      </c>
      <c r="G58" s="1256">
        <v>0</v>
      </c>
      <c r="H58" s="1868">
        <v>0</v>
      </c>
      <c r="I58" s="1543">
        <v>0</v>
      </c>
      <c r="J58" s="1809">
        <v>65.79034321421608</v>
      </c>
      <c r="K58" s="861">
        <v>14</v>
      </c>
    </row>
    <row r="59" spans="1:13" ht="12.75" customHeight="1" x14ac:dyDescent="0.2">
      <c r="A59" s="3" t="s">
        <v>1111</v>
      </c>
      <c r="B59" s="1730">
        <v>13074.523344182</v>
      </c>
      <c r="C59" s="1203">
        <f t="shared" si="0"/>
        <v>100580.05865213257</v>
      </c>
      <c r="D59" s="1456">
        <v>41184.898999999998</v>
      </c>
      <c r="E59" s="1983">
        <v>0</v>
      </c>
      <c r="F59" s="1256">
        <v>5345.6329999999998</v>
      </c>
      <c r="G59" s="1256">
        <v>0</v>
      </c>
      <c r="H59" s="1868">
        <v>0</v>
      </c>
      <c r="I59" s="1543">
        <v>802.11699999999996</v>
      </c>
      <c r="J59" s="1809">
        <v>53247.409652132577</v>
      </c>
      <c r="K59" s="861">
        <v>5035</v>
      </c>
    </row>
    <row r="60" spans="1:13" ht="12.75" customHeight="1" x14ac:dyDescent="0.2">
      <c r="A60" s="397"/>
      <c r="B60" s="398"/>
      <c r="C60" s="1026"/>
      <c r="D60" s="1026"/>
      <c r="E60" s="1026"/>
      <c r="F60" s="1026"/>
      <c r="G60" s="1026"/>
      <c r="H60" s="1026"/>
      <c r="I60" s="1243"/>
      <c r="J60" s="1027"/>
      <c r="K60" s="750"/>
    </row>
    <row r="61" spans="1:13" ht="12.75" customHeight="1" x14ac:dyDescent="0.2">
      <c r="A61" s="399" t="s">
        <v>2038</v>
      </c>
      <c r="B61" s="1731">
        <f>SUM(B4:B59)</f>
        <v>90230.685284639607</v>
      </c>
      <c r="C61" s="1257">
        <f t="shared" ref="C61:K61" si="1">SUM(C4:C59)</f>
        <v>780981.62427830161</v>
      </c>
      <c r="D61" s="1257">
        <f t="shared" si="1"/>
        <v>333857.82500000001</v>
      </c>
      <c r="E61" s="1257">
        <f t="shared" si="1"/>
        <v>2655.0262699999998</v>
      </c>
      <c r="F61" s="1257">
        <f>SUM(F4:F59)</f>
        <v>41530.729999999996</v>
      </c>
      <c r="G61" s="1257">
        <f t="shared" si="1"/>
        <v>0</v>
      </c>
      <c r="H61" s="1257">
        <f t="shared" si="1"/>
        <v>10874.681690000001</v>
      </c>
      <c r="I61" s="1258">
        <f t="shared" si="1"/>
        <v>4613.5580000000009</v>
      </c>
      <c r="J61" s="1259">
        <f t="shared" si="1"/>
        <v>387449.80331830157</v>
      </c>
      <c r="K61" s="1738">
        <f t="shared" si="1"/>
        <v>36549</v>
      </c>
    </row>
    <row r="62" spans="1:13" ht="12.75" customHeight="1" thickBot="1" x14ac:dyDescent="0.25">
      <c r="A62" s="404"/>
      <c r="B62" s="400"/>
      <c r="C62" s="1031"/>
      <c r="D62" s="1260"/>
      <c r="E62" s="1260"/>
      <c r="F62" s="1260"/>
      <c r="G62" s="1260"/>
      <c r="H62" s="1260"/>
      <c r="I62" s="1544"/>
      <c r="J62" s="1261"/>
      <c r="K62" s="751"/>
    </row>
    <row r="63" spans="1:13" ht="12.75" customHeight="1" x14ac:dyDescent="0.2">
      <c r="A63" s="107" t="s">
        <v>284</v>
      </c>
      <c r="B63" s="1733">
        <v>90230.685284760228</v>
      </c>
      <c r="C63" s="1203">
        <f>SUM(D63:J63)</f>
        <v>780981.62427830161</v>
      </c>
      <c r="D63" s="1456">
        <v>333857.82500000001</v>
      </c>
      <c r="E63" s="1891">
        <v>2655.0262699999998</v>
      </c>
      <c r="F63" s="1023">
        <v>41530.729999999996</v>
      </c>
      <c r="G63" s="1023">
        <v>0</v>
      </c>
      <c r="H63" s="1850">
        <v>10874.681690000001</v>
      </c>
      <c r="I63" s="2015">
        <v>4613.5580000000009</v>
      </c>
      <c r="J63" s="1809">
        <v>387449.80331830157</v>
      </c>
      <c r="K63" s="861">
        <v>36549</v>
      </c>
      <c r="M63" s="16"/>
    </row>
    <row r="64" spans="1:13" ht="12.75" customHeight="1" x14ac:dyDescent="0.2">
      <c r="A64" s="107"/>
      <c r="B64" s="5"/>
      <c r="C64" s="1026"/>
      <c r="D64" s="1262"/>
      <c r="E64" s="1026"/>
      <c r="F64" s="1262"/>
      <c r="G64" s="1262"/>
      <c r="H64" s="1026"/>
      <c r="I64" s="1243"/>
      <c r="J64" s="1263"/>
      <c r="K64" s="11"/>
    </row>
    <row r="65" spans="1:11" ht="12.75" customHeight="1" x14ac:dyDescent="0.2">
      <c r="A65" s="399" t="s">
        <v>2038</v>
      </c>
      <c r="B65" s="401">
        <f>SUM(B63)</f>
        <v>90230.685284760228</v>
      </c>
      <c r="C65" s="1257">
        <f t="shared" ref="C65:K65" si="2">SUM(C63)</f>
        <v>780981.62427830161</v>
      </c>
      <c r="D65" s="1257">
        <f t="shared" si="2"/>
        <v>333857.82500000001</v>
      </c>
      <c r="E65" s="1257">
        <f t="shared" si="2"/>
        <v>2655.0262699999998</v>
      </c>
      <c r="F65" s="1257">
        <f t="shared" si="2"/>
        <v>41530.729999999996</v>
      </c>
      <c r="G65" s="1257">
        <f t="shared" si="2"/>
        <v>0</v>
      </c>
      <c r="H65" s="1808">
        <f t="shared" si="2"/>
        <v>10874.681690000001</v>
      </c>
      <c r="I65" s="1808">
        <f t="shared" si="2"/>
        <v>4613.5580000000009</v>
      </c>
      <c r="J65" s="1259">
        <f t="shared" si="2"/>
        <v>387449.80331830157</v>
      </c>
      <c r="K65" s="991">
        <f t="shared" si="2"/>
        <v>36549</v>
      </c>
    </row>
    <row r="66" spans="1:11" ht="12.75" customHeight="1" thickBot="1" x14ac:dyDescent="0.25">
      <c r="A66" s="170"/>
      <c r="B66" s="402"/>
      <c r="C66" s="403"/>
      <c r="D66" s="133"/>
      <c r="E66" s="145"/>
      <c r="F66" s="133"/>
      <c r="G66" s="133"/>
      <c r="H66" s="403"/>
      <c r="I66" s="1545"/>
      <c r="J66" s="627"/>
      <c r="K66" s="751"/>
    </row>
    <row r="67" spans="1:11" x14ac:dyDescent="0.2">
      <c r="A67" s="666"/>
      <c r="B67" s="667"/>
      <c r="C67" s="668"/>
      <c r="D67" s="668"/>
      <c r="E67" s="668"/>
      <c r="F67" s="668"/>
      <c r="G67" s="668"/>
      <c r="H67" s="668"/>
      <c r="I67" s="668"/>
      <c r="J67" s="668"/>
      <c r="K67" s="676"/>
    </row>
    <row r="68" spans="1:11" x14ac:dyDescent="0.2">
      <c r="A68" s="670" t="s">
        <v>2063</v>
      </c>
      <c r="B68" s="609"/>
      <c r="C68" s="272"/>
      <c r="D68" s="272"/>
      <c r="E68" s="272"/>
      <c r="F68" s="272"/>
      <c r="G68" s="272"/>
      <c r="H68" s="272"/>
      <c r="I68" s="1699"/>
      <c r="J68" s="1699"/>
      <c r="K68" s="677"/>
    </row>
    <row r="69" spans="1:11" ht="12" customHeight="1" x14ac:dyDescent="0.2">
      <c r="A69" s="2037" t="s">
        <v>2146</v>
      </c>
      <c r="B69" s="2035"/>
      <c r="C69" s="2035"/>
      <c r="D69" s="2035"/>
      <c r="E69" s="2035"/>
      <c r="F69" s="2035"/>
      <c r="G69" s="2035"/>
      <c r="H69" s="2035"/>
      <c r="I69" s="2036"/>
      <c r="J69" s="2037"/>
      <c r="K69" s="2036"/>
    </row>
    <row r="70" spans="1:11" ht="36" customHeight="1" x14ac:dyDescent="0.2">
      <c r="A70" s="2034" t="s">
        <v>2084</v>
      </c>
      <c r="B70" s="2035"/>
      <c r="C70" s="2035"/>
      <c r="D70" s="2035"/>
      <c r="E70" s="2035"/>
      <c r="F70" s="2035"/>
      <c r="G70" s="2035"/>
      <c r="H70" s="2035"/>
      <c r="I70" s="2036"/>
      <c r="J70" s="2037"/>
      <c r="K70" s="2036"/>
    </row>
    <row r="71" spans="1:11" x14ac:dyDescent="0.2">
      <c r="A71" s="2037" t="s">
        <v>1247</v>
      </c>
      <c r="B71" s="2035"/>
      <c r="C71" s="2035"/>
      <c r="D71" s="2035"/>
      <c r="E71" s="2035"/>
      <c r="F71" s="2035"/>
      <c r="G71" s="2035"/>
      <c r="H71" s="2035"/>
      <c r="I71" s="2035"/>
      <c r="J71" s="2035"/>
      <c r="K71" s="2036"/>
    </row>
    <row r="72" spans="1:11" ht="36" customHeight="1" x14ac:dyDescent="0.2">
      <c r="A72" s="2034" t="s">
        <v>2109</v>
      </c>
      <c r="B72" s="2035"/>
      <c r="C72" s="2035"/>
      <c r="D72" s="2035"/>
      <c r="E72" s="2035"/>
      <c r="F72" s="2035"/>
      <c r="G72" s="2035"/>
      <c r="H72" s="2035"/>
      <c r="I72" s="2036"/>
      <c r="J72" s="2037"/>
      <c r="K72" s="2036"/>
    </row>
    <row r="73" spans="1:11" ht="12" customHeight="1" x14ac:dyDescent="0.2">
      <c r="A73" s="2037" t="s">
        <v>2079</v>
      </c>
      <c r="B73" s="2035"/>
      <c r="C73" s="2035"/>
      <c r="D73" s="2035"/>
      <c r="E73" s="2035"/>
      <c r="F73" s="2035"/>
      <c r="G73" s="2035"/>
      <c r="H73" s="2035"/>
      <c r="I73" s="2035"/>
      <c r="J73" s="2035"/>
      <c r="K73" s="2036"/>
    </row>
    <row r="74" spans="1:11" ht="24" customHeight="1" x14ac:dyDescent="0.2">
      <c r="A74" s="2034" t="s">
        <v>2088</v>
      </c>
      <c r="B74" s="2035"/>
      <c r="C74" s="2035"/>
      <c r="D74" s="2035"/>
      <c r="E74" s="2035"/>
      <c r="F74" s="2035"/>
      <c r="G74" s="2035"/>
      <c r="H74" s="2035"/>
      <c r="I74" s="2035"/>
      <c r="J74" s="2035"/>
      <c r="K74" s="2036"/>
    </row>
    <row r="75" spans="1:11" ht="24" customHeight="1" x14ac:dyDescent="0.2">
      <c r="A75" s="2034" t="s">
        <v>1248</v>
      </c>
      <c r="B75" s="2035"/>
      <c r="C75" s="2035"/>
      <c r="D75" s="2035"/>
      <c r="E75" s="2035"/>
      <c r="F75" s="2035"/>
      <c r="G75" s="2035"/>
      <c r="H75" s="2035"/>
      <c r="I75" s="2035"/>
      <c r="J75" s="2035"/>
      <c r="K75" s="2036"/>
    </row>
    <row r="76" spans="1:11" ht="12.75" thickBot="1" x14ac:dyDescent="0.25">
      <c r="A76" s="2038" t="s">
        <v>2129</v>
      </c>
      <c r="B76" s="2039"/>
      <c r="C76" s="2039"/>
      <c r="D76" s="2039"/>
      <c r="E76" s="2039"/>
      <c r="F76" s="2039"/>
      <c r="G76" s="2039"/>
      <c r="H76" s="2039"/>
      <c r="I76" s="2039"/>
      <c r="J76" s="2039"/>
      <c r="K76" s="2040"/>
    </row>
    <row r="78" spans="1:11" x14ac:dyDescent="0.2">
      <c r="B78" s="112"/>
      <c r="C78" s="112"/>
      <c r="D78" s="112"/>
      <c r="E78" s="112"/>
      <c r="F78" s="112"/>
      <c r="G78" s="112"/>
      <c r="H78" s="112"/>
      <c r="I78" s="112"/>
      <c r="J78" s="112"/>
      <c r="K78" s="112"/>
    </row>
    <row r="79" spans="1:11" x14ac:dyDescent="0.2">
      <c r="A79" s="46"/>
      <c r="B79" s="112"/>
      <c r="C79" s="112"/>
      <c r="D79" s="138"/>
      <c r="E79" s="138"/>
      <c r="F79" s="138"/>
      <c r="G79" s="138"/>
      <c r="H79" s="138"/>
      <c r="I79" s="138"/>
      <c r="J79" s="137"/>
      <c r="K79" s="574"/>
    </row>
  </sheetData>
  <mergeCells count="10">
    <mergeCell ref="A76:K76"/>
    <mergeCell ref="A73:K73"/>
    <mergeCell ref="A1:K1"/>
    <mergeCell ref="A2:K2"/>
    <mergeCell ref="A69:K69"/>
    <mergeCell ref="A70:K70"/>
    <mergeCell ref="A74:K74"/>
    <mergeCell ref="A71:K71"/>
    <mergeCell ref="A72:K72"/>
    <mergeCell ref="A75:K75"/>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66"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7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2" x14ac:dyDescent="0.2">
      <c r="A1" s="2047" t="s">
        <v>2144</v>
      </c>
      <c r="B1" s="2048"/>
      <c r="C1" s="2048"/>
      <c r="D1" s="2048"/>
      <c r="E1" s="2048"/>
      <c r="F1" s="2048"/>
      <c r="G1" s="2048"/>
      <c r="H1" s="2048"/>
      <c r="I1" s="2048"/>
      <c r="J1" s="2048"/>
      <c r="K1" s="2049"/>
    </row>
    <row r="2" spans="1:12" ht="13.5" customHeight="1" thickBot="1" x14ac:dyDescent="0.25">
      <c r="A2" s="2044" t="s">
        <v>1945</v>
      </c>
      <c r="B2" s="2045"/>
      <c r="C2" s="2045"/>
      <c r="D2" s="2045"/>
      <c r="E2" s="2045"/>
      <c r="F2" s="2045"/>
      <c r="G2" s="2045"/>
      <c r="H2" s="2045"/>
      <c r="I2" s="2045"/>
      <c r="J2" s="2045"/>
      <c r="K2" s="2046"/>
      <c r="L2" s="19"/>
    </row>
    <row r="3" spans="1:12" ht="57" customHeight="1" thickBot="1" x14ac:dyDescent="0.25">
      <c r="A3" s="1446" t="s">
        <v>1902</v>
      </c>
      <c r="B3" s="1447" t="s">
        <v>1946</v>
      </c>
      <c r="C3" s="22" t="s">
        <v>722</v>
      </c>
      <c r="D3" s="1447" t="s">
        <v>2082</v>
      </c>
      <c r="E3" s="22" t="s">
        <v>1898</v>
      </c>
      <c r="F3" s="1447" t="s">
        <v>283</v>
      </c>
      <c r="G3" s="1447" t="s">
        <v>2083</v>
      </c>
      <c r="H3" s="1447" t="s">
        <v>1949</v>
      </c>
      <c r="I3" s="1449" t="s">
        <v>1947</v>
      </c>
      <c r="J3" s="1446" t="s">
        <v>1948</v>
      </c>
      <c r="K3" s="1449" t="s">
        <v>1617</v>
      </c>
      <c r="L3" s="19"/>
    </row>
    <row r="4" spans="1:12" ht="12.75" customHeight="1" x14ac:dyDescent="0.2">
      <c r="A4" s="23" t="s">
        <v>2080</v>
      </c>
      <c r="B4" s="1793">
        <v>61.267092828100004</v>
      </c>
      <c r="C4" s="1795">
        <f>SUM(D4:J4)</f>
        <v>100.16615436315428</v>
      </c>
      <c r="D4" s="1797">
        <v>0</v>
      </c>
      <c r="E4" s="1796">
        <v>0</v>
      </c>
      <c r="F4" s="1796">
        <v>0</v>
      </c>
      <c r="G4" s="1796">
        <v>0</v>
      </c>
      <c r="H4" s="1796">
        <v>0</v>
      </c>
      <c r="I4" s="1798">
        <v>0</v>
      </c>
      <c r="J4" s="1811">
        <v>100.16615436315428</v>
      </c>
      <c r="K4" s="2027" t="s">
        <v>2147</v>
      </c>
      <c r="L4" s="19"/>
    </row>
    <row r="5" spans="1:12" ht="12.75" customHeight="1" x14ac:dyDescent="0.2">
      <c r="A5" s="3" t="s">
        <v>2081</v>
      </c>
      <c r="B5" s="1793">
        <v>146.52166221709999</v>
      </c>
      <c r="C5" s="1795">
        <f t="shared" ref="C5:C32" si="0">SUM(D5:J5)</f>
        <v>255.5745282225592</v>
      </c>
      <c r="D5" s="1797">
        <v>95.231999999999999</v>
      </c>
      <c r="E5" s="1796">
        <v>0</v>
      </c>
      <c r="F5" s="1796">
        <v>0</v>
      </c>
      <c r="G5" s="1807">
        <v>0</v>
      </c>
      <c r="H5" s="1796">
        <v>0</v>
      </c>
      <c r="I5" s="1799">
        <v>0.39800000000000002</v>
      </c>
      <c r="J5" s="1812">
        <v>159.9445282225592</v>
      </c>
      <c r="K5" s="1794">
        <v>31</v>
      </c>
      <c r="L5" s="19"/>
    </row>
    <row r="6" spans="1:12" ht="12.75" customHeight="1" x14ac:dyDescent="0.2">
      <c r="A6" s="3" t="s">
        <v>28</v>
      </c>
      <c r="B6" s="1793">
        <v>30283.188069707005</v>
      </c>
      <c r="C6" s="1795">
        <f t="shared" si="0"/>
        <v>353479.99702843034</v>
      </c>
      <c r="D6" s="1797">
        <v>126069.171</v>
      </c>
      <c r="E6" s="1796">
        <v>4.1713699999999996</v>
      </c>
      <c r="F6" s="1796">
        <v>38673.656999999999</v>
      </c>
      <c r="G6" s="1807">
        <v>0</v>
      </c>
      <c r="H6" s="1796">
        <v>30946.875400000001</v>
      </c>
      <c r="I6" s="1799">
        <v>1491.787</v>
      </c>
      <c r="J6" s="1812">
        <v>156294.33525843034</v>
      </c>
      <c r="K6" s="1794">
        <v>9265</v>
      </c>
      <c r="L6" s="19"/>
    </row>
    <row r="7" spans="1:12" ht="12.75" customHeight="1" x14ac:dyDescent="0.2">
      <c r="A7" s="3" t="s">
        <v>29</v>
      </c>
      <c r="B7" s="1793">
        <v>680.00042848390001</v>
      </c>
      <c r="C7" s="1795">
        <f t="shared" si="0"/>
        <v>1637.1927041385459</v>
      </c>
      <c r="D7" s="1797">
        <v>615.00900000000001</v>
      </c>
      <c r="E7" s="1796">
        <v>0</v>
      </c>
      <c r="F7" s="1796">
        <v>55.154000000000003</v>
      </c>
      <c r="G7" s="1807">
        <v>0</v>
      </c>
      <c r="H7" s="1796">
        <v>0</v>
      </c>
      <c r="I7" s="1799">
        <v>0</v>
      </c>
      <c r="J7" s="1812">
        <v>967.02970413854587</v>
      </c>
      <c r="K7" s="1794">
        <v>81</v>
      </c>
      <c r="L7" s="19"/>
    </row>
    <row r="8" spans="1:12" ht="12.75" customHeight="1" x14ac:dyDescent="0.2">
      <c r="A8" s="3" t="s">
        <v>30</v>
      </c>
      <c r="B8" s="1793">
        <v>33.455476166499999</v>
      </c>
      <c r="C8" s="1795">
        <f t="shared" si="0"/>
        <v>437.90735877622808</v>
      </c>
      <c r="D8" s="1797">
        <v>215.584</v>
      </c>
      <c r="E8" s="1796">
        <v>0</v>
      </c>
      <c r="F8" s="1796">
        <v>0</v>
      </c>
      <c r="G8" s="1807">
        <v>0</v>
      </c>
      <c r="H8" s="1796">
        <v>0</v>
      </c>
      <c r="I8" s="1799">
        <v>0</v>
      </c>
      <c r="J8" s="1812">
        <v>222.3233587762281</v>
      </c>
      <c r="K8" s="1794">
        <v>19</v>
      </c>
      <c r="L8" s="19"/>
    </row>
    <row r="9" spans="1:12" ht="12.75" customHeight="1" x14ac:dyDescent="0.2">
      <c r="A9" s="3" t="s">
        <v>31</v>
      </c>
      <c r="B9" s="1793">
        <v>215.27252450289998</v>
      </c>
      <c r="C9" s="1795">
        <f t="shared" si="0"/>
        <v>1040.220018942209</v>
      </c>
      <c r="D9" s="1797">
        <v>569.88800000000003</v>
      </c>
      <c r="E9" s="1796">
        <v>0</v>
      </c>
      <c r="F9" s="1796">
        <v>29.186</v>
      </c>
      <c r="G9" s="1807">
        <v>0</v>
      </c>
      <c r="H9" s="1796">
        <v>0</v>
      </c>
      <c r="I9" s="1799">
        <v>0.29899999999999999</v>
      </c>
      <c r="J9" s="1812">
        <v>440.84701894220893</v>
      </c>
      <c r="K9" s="1794">
        <v>50</v>
      </c>
      <c r="L9" s="19"/>
    </row>
    <row r="10" spans="1:12" ht="12.75" customHeight="1" x14ac:dyDescent="0.2">
      <c r="A10" s="3" t="s">
        <v>32</v>
      </c>
      <c r="B10" s="1793">
        <v>199.31820196590002</v>
      </c>
      <c r="C10" s="1795">
        <f t="shared" si="0"/>
        <v>773.10504628003139</v>
      </c>
      <c r="D10" s="1797">
        <v>352.40300000000002</v>
      </c>
      <c r="E10" s="1796">
        <v>0</v>
      </c>
      <c r="F10" s="1796">
        <v>28.7</v>
      </c>
      <c r="G10" s="1807">
        <v>0</v>
      </c>
      <c r="H10" s="1796">
        <v>0</v>
      </c>
      <c r="I10" s="1799">
        <v>0</v>
      </c>
      <c r="J10" s="1812">
        <v>392.00204628003138</v>
      </c>
      <c r="K10" s="1794">
        <v>47</v>
      </c>
      <c r="L10" s="19"/>
    </row>
    <row r="11" spans="1:12" ht="12.75" customHeight="1" x14ac:dyDescent="0.2">
      <c r="A11" s="3" t="s">
        <v>2086</v>
      </c>
      <c r="B11" s="1793">
        <v>12594.559292294001</v>
      </c>
      <c r="C11" s="1795">
        <f t="shared" si="0"/>
        <v>101514.49609920071</v>
      </c>
      <c r="D11" s="1797">
        <v>50400.396000000001</v>
      </c>
      <c r="E11" s="1796">
        <v>0</v>
      </c>
      <c r="F11" s="1796">
        <v>14868.68</v>
      </c>
      <c r="G11" s="1807">
        <v>0</v>
      </c>
      <c r="H11" s="1796">
        <v>0</v>
      </c>
      <c r="I11" s="1799">
        <v>395.59899999999999</v>
      </c>
      <c r="J11" s="1812">
        <v>35849.821099200701</v>
      </c>
      <c r="K11" s="1794">
        <v>2885</v>
      </c>
      <c r="L11" s="19"/>
    </row>
    <row r="12" spans="1:12" ht="12.75" customHeight="1" x14ac:dyDescent="0.2">
      <c r="A12" s="3" t="s">
        <v>33</v>
      </c>
      <c r="B12" s="1793">
        <v>215.7871415187</v>
      </c>
      <c r="C12" s="1795">
        <f t="shared" si="0"/>
        <v>2071.1830185634049</v>
      </c>
      <c r="D12" s="1797">
        <v>727.58600000000001</v>
      </c>
      <c r="E12" s="1796">
        <v>0</v>
      </c>
      <c r="F12" s="1796">
        <v>0</v>
      </c>
      <c r="G12" s="1807">
        <v>0</v>
      </c>
      <c r="H12" s="1796">
        <v>0</v>
      </c>
      <c r="I12" s="1799">
        <v>2.3210000000000002</v>
      </c>
      <c r="J12" s="1812">
        <v>1341.2760185634047</v>
      </c>
      <c r="K12" s="1794">
        <v>62</v>
      </c>
      <c r="L12" s="19"/>
    </row>
    <row r="13" spans="1:12" ht="12.75" customHeight="1" x14ac:dyDescent="0.2">
      <c r="A13" s="3" t="s">
        <v>2074</v>
      </c>
      <c r="B13" s="1793">
        <v>147.85888945849999</v>
      </c>
      <c r="C13" s="1795">
        <f t="shared" si="0"/>
        <v>1070.3305724969543</v>
      </c>
      <c r="D13" s="1797">
        <v>426.83699999999999</v>
      </c>
      <c r="E13" s="1796">
        <v>0</v>
      </c>
      <c r="F13" s="1796">
        <v>0</v>
      </c>
      <c r="G13" s="1807">
        <v>0</v>
      </c>
      <c r="H13" s="1796">
        <v>0</v>
      </c>
      <c r="I13" s="1799">
        <v>8.8999999999999996E-2</v>
      </c>
      <c r="J13" s="1812">
        <v>643.4045724969543</v>
      </c>
      <c r="K13" s="1794">
        <v>51</v>
      </c>
      <c r="L13" s="19"/>
    </row>
    <row r="14" spans="1:12" ht="12.75" customHeight="1" x14ac:dyDescent="0.2">
      <c r="A14" s="3" t="s">
        <v>34</v>
      </c>
      <c r="B14" s="1793">
        <v>2175.129797394</v>
      </c>
      <c r="C14" s="1795">
        <f t="shared" si="0"/>
        <v>15197.665328106976</v>
      </c>
      <c r="D14" s="1797">
        <v>5864.7110000000002</v>
      </c>
      <c r="E14" s="1796">
        <v>0</v>
      </c>
      <c r="F14" s="1796">
        <v>1415.1959999999999</v>
      </c>
      <c r="G14" s="1807">
        <v>0</v>
      </c>
      <c r="H14" s="1796">
        <v>0</v>
      </c>
      <c r="I14" s="1799">
        <v>165.999</v>
      </c>
      <c r="J14" s="1812">
        <v>7751.7593281069758</v>
      </c>
      <c r="K14" s="1794">
        <v>523</v>
      </c>
      <c r="L14" s="19"/>
    </row>
    <row r="15" spans="1:12" ht="12.75" customHeight="1" x14ac:dyDescent="0.2">
      <c r="A15" s="3" t="s">
        <v>35</v>
      </c>
      <c r="B15" s="1793">
        <v>4970.5892646490001</v>
      </c>
      <c r="C15" s="1795">
        <f t="shared" si="0"/>
        <v>62236.768442781489</v>
      </c>
      <c r="D15" s="1797">
        <v>19756.120999999999</v>
      </c>
      <c r="E15" s="1796">
        <v>0</v>
      </c>
      <c r="F15" s="1796">
        <v>1805.45</v>
      </c>
      <c r="G15" s="1807">
        <v>0</v>
      </c>
      <c r="H15" s="1796">
        <v>0</v>
      </c>
      <c r="I15" s="1799">
        <v>207.35900000000001</v>
      </c>
      <c r="J15" s="1812">
        <v>40467.838442781489</v>
      </c>
      <c r="K15" s="1794">
        <v>2034</v>
      </c>
    </row>
    <row r="16" spans="1:12" ht="12.75" customHeight="1" x14ac:dyDescent="0.2">
      <c r="A16" s="3" t="s">
        <v>36</v>
      </c>
      <c r="B16" s="1793">
        <v>1133.2419622171999</v>
      </c>
      <c r="C16" s="1795">
        <f t="shared" si="0"/>
        <v>6060.5200425695257</v>
      </c>
      <c r="D16" s="1797">
        <v>2602.982</v>
      </c>
      <c r="E16" s="1796">
        <v>0</v>
      </c>
      <c r="F16" s="1796">
        <v>428.24799999999999</v>
      </c>
      <c r="G16" s="1807">
        <v>0</v>
      </c>
      <c r="H16" s="1796">
        <v>0</v>
      </c>
      <c r="I16" s="1799">
        <v>3.806</v>
      </c>
      <c r="J16" s="1812">
        <v>3025.4840425695261</v>
      </c>
      <c r="K16" s="1794">
        <v>161</v>
      </c>
    </row>
    <row r="17" spans="1:11" ht="12.75" customHeight="1" x14ac:dyDescent="0.2">
      <c r="A17" s="3" t="s">
        <v>37</v>
      </c>
      <c r="B17" s="1793">
        <v>1018.3490189989</v>
      </c>
      <c r="C17" s="1795">
        <f t="shared" si="0"/>
        <v>8570.3327993353123</v>
      </c>
      <c r="D17" s="1797">
        <v>3304.3409999999999</v>
      </c>
      <c r="E17" s="1796">
        <v>0</v>
      </c>
      <c r="F17" s="1796">
        <v>850.26400000000001</v>
      </c>
      <c r="G17" s="1807">
        <v>0</v>
      </c>
      <c r="H17" s="1796">
        <v>0</v>
      </c>
      <c r="I17" s="1799">
        <v>21.803000000000001</v>
      </c>
      <c r="J17" s="1812">
        <v>4393.9247993353129</v>
      </c>
      <c r="K17" s="1794">
        <v>246</v>
      </c>
    </row>
    <row r="18" spans="1:11" ht="12.75" customHeight="1" x14ac:dyDescent="0.2">
      <c r="A18" s="1803" t="s">
        <v>2131</v>
      </c>
      <c r="B18" s="1793">
        <v>262.71323977829996</v>
      </c>
      <c r="C18" s="1795">
        <f t="shared" si="0"/>
        <v>504.16164120328165</v>
      </c>
      <c r="D18" s="1809">
        <v>195.08500000000001</v>
      </c>
      <c r="E18" s="1807">
        <v>0</v>
      </c>
      <c r="F18" s="1807">
        <v>20.163</v>
      </c>
      <c r="G18" s="1807">
        <v>0</v>
      </c>
      <c r="H18" s="1807">
        <v>0</v>
      </c>
      <c r="I18" s="1799">
        <v>10</v>
      </c>
      <c r="J18" s="1812">
        <v>278.9136412032816</v>
      </c>
      <c r="K18" s="1794">
        <v>32</v>
      </c>
    </row>
    <row r="19" spans="1:11" ht="12.75" customHeight="1" x14ac:dyDescent="0.2">
      <c r="A19" s="3" t="s">
        <v>38</v>
      </c>
      <c r="B19" s="1793">
        <v>112.7830322699</v>
      </c>
      <c r="C19" s="1795">
        <f t="shared" si="0"/>
        <v>234.22734833252574</v>
      </c>
      <c r="D19" s="1797">
        <v>16.73</v>
      </c>
      <c r="E19" s="1796">
        <v>0</v>
      </c>
      <c r="F19" s="1796">
        <v>33.619999999999997</v>
      </c>
      <c r="G19" s="1807">
        <v>0</v>
      </c>
      <c r="H19" s="1796">
        <v>0</v>
      </c>
      <c r="I19" s="1799">
        <v>1.488</v>
      </c>
      <c r="J19" s="1812">
        <v>182.38934833252574</v>
      </c>
      <c r="K19" s="1794">
        <v>19</v>
      </c>
    </row>
    <row r="20" spans="1:11" ht="12.75" customHeight="1" x14ac:dyDescent="0.2">
      <c r="A20" s="3" t="s">
        <v>39</v>
      </c>
      <c r="B20" s="1793">
        <v>10246.555673299001</v>
      </c>
      <c r="C20" s="1795">
        <f t="shared" si="0"/>
        <v>140413.61714659003</v>
      </c>
      <c r="D20" s="1797">
        <v>59086.921000000002</v>
      </c>
      <c r="E20" s="1796">
        <v>0</v>
      </c>
      <c r="F20" s="1796">
        <v>14817.043</v>
      </c>
      <c r="G20" s="1807">
        <v>0</v>
      </c>
      <c r="H20" s="1796">
        <v>0</v>
      </c>
      <c r="I20" s="1799">
        <v>321.36599999999999</v>
      </c>
      <c r="J20" s="1812">
        <v>66188.28714659001</v>
      </c>
      <c r="K20" s="1794">
        <v>4203</v>
      </c>
    </row>
    <row r="21" spans="1:11" ht="12.75" customHeight="1" x14ac:dyDescent="0.2">
      <c r="A21" s="3" t="s">
        <v>40</v>
      </c>
      <c r="B21" s="1793">
        <v>421.09725880730002</v>
      </c>
      <c r="C21" s="1795">
        <f t="shared" si="0"/>
        <v>1072.4256148845184</v>
      </c>
      <c r="D21" s="1797">
        <v>426.44200000000001</v>
      </c>
      <c r="E21" s="1796">
        <v>0</v>
      </c>
      <c r="F21" s="1796">
        <v>0</v>
      </c>
      <c r="G21" s="1807">
        <v>0</v>
      </c>
      <c r="H21" s="1796">
        <v>0</v>
      </c>
      <c r="I21" s="1799">
        <v>0</v>
      </c>
      <c r="J21" s="1812">
        <v>645.98361488451837</v>
      </c>
      <c r="K21" s="1794">
        <v>54</v>
      </c>
    </row>
    <row r="22" spans="1:11" ht="12.75" customHeight="1" x14ac:dyDescent="0.2">
      <c r="A22" s="3" t="s">
        <v>41</v>
      </c>
      <c r="B22" s="1793">
        <v>306.07283434409999</v>
      </c>
      <c r="C22" s="1795">
        <f t="shared" si="0"/>
        <v>423.69586712577512</v>
      </c>
      <c r="D22" s="1797">
        <v>183.114</v>
      </c>
      <c r="E22" s="1796">
        <v>0</v>
      </c>
      <c r="F22" s="1796">
        <v>0</v>
      </c>
      <c r="G22" s="1807">
        <v>0</v>
      </c>
      <c r="H22" s="1796">
        <v>0</v>
      </c>
      <c r="I22" s="1799">
        <v>0.78100000000000003</v>
      </c>
      <c r="J22" s="1812">
        <v>239.80086712577511</v>
      </c>
      <c r="K22" s="1794">
        <v>23</v>
      </c>
    </row>
    <row r="23" spans="1:11" ht="12.75" customHeight="1" x14ac:dyDescent="0.2">
      <c r="A23" s="3" t="s">
        <v>42</v>
      </c>
      <c r="B23" s="1793">
        <v>236.36401273130005</v>
      </c>
      <c r="C23" s="1795">
        <f t="shared" si="0"/>
        <v>495.74131321955667</v>
      </c>
      <c r="D23" s="1797">
        <v>220.38800000000001</v>
      </c>
      <c r="E23" s="1796">
        <v>0</v>
      </c>
      <c r="F23" s="1796">
        <v>0</v>
      </c>
      <c r="G23" s="1807">
        <v>0</v>
      </c>
      <c r="H23" s="1796">
        <v>0</v>
      </c>
      <c r="I23" s="1799">
        <v>1.6830000000000001</v>
      </c>
      <c r="J23" s="1812">
        <v>273.6703132195567</v>
      </c>
      <c r="K23" s="1780">
        <v>19</v>
      </c>
    </row>
    <row r="24" spans="1:11" ht="12.75" customHeight="1" x14ac:dyDescent="0.2">
      <c r="A24" s="3" t="s">
        <v>2075</v>
      </c>
      <c r="B24" s="1793">
        <v>217.82534039069998</v>
      </c>
      <c r="C24" s="1795">
        <f t="shared" si="0"/>
        <v>1719.4164659046619</v>
      </c>
      <c r="D24" s="1797">
        <v>822.21600000000001</v>
      </c>
      <c r="E24" s="1796">
        <v>0</v>
      </c>
      <c r="F24" s="1796">
        <v>13.749000000000001</v>
      </c>
      <c r="G24" s="1807">
        <v>0</v>
      </c>
      <c r="H24" s="1796">
        <v>0</v>
      </c>
      <c r="I24" s="1799">
        <v>8.0459999999999994</v>
      </c>
      <c r="J24" s="1812">
        <v>875.40546590466181</v>
      </c>
      <c r="K24" s="1794">
        <v>61</v>
      </c>
    </row>
    <row r="25" spans="1:11" ht="12.75" customHeight="1" x14ac:dyDescent="0.2">
      <c r="A25" s="3" t="s">
        <v>2076</v>
      </c>
      <c r="B25" s="1793">
        <v>400.76995346710004</v>
      </c>
      <c r="C25" s="1795">
        <f t="shared" si="0"/>
        <v>4225.8867544998966</v>
      </c>
      <c r="D25" s="1797">
        <v>1371.4760000000001</v>
      </c>
      <c r="E25" s="1796">
        <v>0</v>
      </c>
      <c r="F25" s="1796">
        <v>18.623000000000001</v>
      </c>
      <c r="G25" s="1807">
        <v>0</v>
      </c>
      <c r="H25" s="1796">
        <v>0</v>
      </c>
      <c r="I25" s="1799">
        <v>10</v>
      </c>
      <c r="J25" s="1812">
        <v>2825.7877544998964</v>
      </c>
      <c r="K25" s="1794">
        <v>162</v>
      </c>
    </row>
    <row r="26" spans="1:11" ht="12.75" customHeight="1" x14ac:dyDescent="0.2">
      <c r="A26" s="3" t="s">
        <v>43</v>
      </c>
      <c r="B26" s="1793">
        <v>538.04086001710016</v>
      </c>
      <c r="C26" s="1795">
        <f t="shared" si="0"/>
        <v>3983.9539131200072</v>
      </c>
      <c r="D26" s="1797">
        <v>1468.329</v>
      </c>
      <c r="E26" s="1796">
        <v>0</v>
      </c>
      <c r="F26" s="1796">
        <v>208.90600000000001</v>
      </c>
      <c r="G26" s="1807">
        <v>0</v>
      </c>
      <c r="H26" s="1796">
        <v>0</v>
      </c>
      <c r="I26" s="1799">
        <v>5.516</v>
      </c>
      <c r="J26" s="1812">
        <v>2301.2029131200075</v>
      </c>
      <c r="K26" s="1794">
        <v>127</v>
      </c>
    </row>
    <row r="27" spans="1:11" ht="12.75" customHeight="1" x14ac:dyDescent="0.2">
      <c r="A27" s="1" t="s">
        <v>2077</v>
      </c>
      <c r="B27" s="1793">
        <v>84.112016690900006</v>
      </c>
      <c r="C27" s="1795">
        <f t="shared" si="0"/>
        <v>334.6003271088955</v>
      </c>
      <c r="D27" s="1797">
        <v>0</v>
      </c>
      <c r="E27" s="1796">
        <v>0</v>
      </c>
      <c r="F27" s="1796">
        <v>0</v>
      </c>
      <c r="G27" s="1807">
        <v>0</v>
      </c>
      <c r="H27" s="1796">
        <v>0</v>
      </c>
      <c r="I27" s="1799">
        <v>0.16900000000000001</v>
      </c>
      <c r="J27" s="1812">
        <v>334.43132710889552</v>
      </c>
      <c r="K27" s="1794">
        <v>15</v>
      </c>
    </row>
    <row r="28" spans="1:11" ht="12.75" customHeight="1" x14ac:dyDescent="0.2">
      <c r="A28" s="3" t="s">
        <v>44</v>
      </c>
      <c r="B28" s="1793">
        <v>869.69276802770003</v>
      </c>
      <c r="C28" s="1795">
        <f t="shared" si="0"/>
        <v>7645.7072927808449</v>
      </c>
      <c r="D28" s="1797">
        <v>3707.5360000000001</v>
      </c>
      <c r="E28" s="1796">
        <v>0</v>
      </c>
      <c r="F28" s="1796">
        <v>359.024</v>
      </c>
      <c r="G28" s="1807">
        <v>0</v>
      </c>
      <c r="H28" s="1796">
        <v>0</v>
      </c>
      <c r="I28" s="1799">
        <v>34.881999999999998</v>
      </c>
      <c r="J28" s="1812">
        <v>3544.2652927808449</v>
      </c>
      <c r="K28" s="1794">
        <v>249</v>
      </c>
    </row>
    <row r="29" spans="1:11" ht="12.75" customHeight="1" x14ac:dyDescent="0.2">
      <c r="A29" s="3" t="s">
        <v>45</v>
      </c>
      <c r="B29" s="1793">
        <v>712.97530700040011</v>
      </c>
      <c r="C29" s="1795">
        <f t="shared" si="0"/>
        <v>5432.872157641832</v>
      </c>
      <c r="D29" s="1797">
        <v>2313.8560000000002</v>
      </c>
      <c r="E29" s="1796">
        <v>0</v>
      </c>
      <c r="F29" s="1796">
        <v>316.47199999999998</v>
      </c>
      <c r="G29" s="1807">
        <v>0</v>
      </c>
      <c r="H29" s="1796">
        <v>0</v>
      </c>
      <c r="I29" s="1799">
        <v>30.140999999999998</v>
      </c>
      <c r="J29" s="1812">
        <v>2772.403157641832</v>
      </c>
      <c r="K29" s="1794">
        <v>232</v>
      </c>
    </row>
    <row r="30" spans="1:11" ht="12.75" customHeight="1" x14ac:dyDescent="0.2">
      <c r="A30" s="3" t="s">
        <v>2078</v>
      </c>
      <c r="B30" s="1793">
        <v>215.99490997389995</v>
      </c>
      <c r="C30" s="1795">
        <f t="shared" si="0"/>
        <v>1354.073363250101</v>
      </c>
      <c r="D30" s="1797">
        <v>633.02099999999996</v>
      </c>
      <c r="E30" s="1796">
        <v>0</v>
      </c>
      <c r="F30" s="1796">
        <v>14.912000000000001</v>
      </c>
      <c r="G30" s="1807">
        <v>0</v>
      </c>
      <c r="H30" s="1796">
        <v>0</v>
      </c>
      <c r="I30" s="1799">
        <v>0.28799999999999998</v>
      </c>
      <c r="J30" s="1812">
        <v>705.85236325010112</v>
      </c>
      <c r="K30" s="1794">
        <v>54</v>
      </c>
    </row>
    <row r="31" spans="1:11" ht="12.75" customHeight="1" x14ac:dyDescent="0.2">
      <c r="A31" s="3" t="s">
        <v>46</v>
      </c>
      <c r="B31" s="1793">
        <v>55.025193604200005</v>
      </c>
      <c r="C31" s="1795">
        <f t="shared" si="0"/>
        <v>244.98619137743589</v>
      </c>
      <c r="D31" s="1797">
        <v>98.391000000000005</v>
      </c>
      <c r="E31" s="1796">
        <v>0</v>
      </c>
      <c r="F31" s="1796">
        <v>0</v>
      </c>
      <c r="G31" s="1807">
        <v>0</v>
      </c>
      <c r="H31" s="1796">
        <v>0</v>
      </c>
      <c r="I31" s="1799">
        <v>0</v>
      </c>
      <c r="J31" s="1812">
        <v>146.5951913774359</v>
      </c>
      <c r="K31" s="1780" t="s">
        <v>2147</v>
      </c>
    </row>
    <row r="32" spans="1:11" ht="12.75" customHeight="1" x14ac:dyDescent="0.2">
      <c r="A32" s="3" t="s">
        <v>47</v>
      </c>
      <c r="B32" s="1793">
        <v>292.57102498890004</v>
      </c>
      <c r="C32" s="1795">
        <f t="shared" si="0"/>
        <v>1539.3552951517677</v>
      </c>
      <c r="D32" s="1797">
        <v>620.42200000000003</v>
      </c>
      <c r="E32" s="1796">
        <v>0</v>
      </c>
      <c r="F32" s="1796">
        <v>29.048999999999999</v>
      </c>
      <c r="G32" s="1807">
        <v>0</v>
      </c>
      <c r="H32" s="1796">
        <v>0</v>
      </c>
      <c r="I32" s="1799">
        <v>10.298999999999999</v>
      </c>
      <c r="J32" s="1812">
        <v>879.5852951517677</v>
      </c>
      <c r="K32" s="1794">
        <v>104</v>
      </c>
    </row>
    <row r="33" spans="1:15" ht="12.75" customHeight="1" x14ac:dyDescent="0.2">
      <c r="A33" s="3"/>
      <c r="B33" s="27"/>
      <c r="C33" s="1058"/>
      <c r="D33" s="1058"/>
      <c r="E33" s="1058"/>
      <c r="F33" s="1058"/>
      <c r="G33" s="1058"/>
      <c r="H33" s="1058"/>
      <c r="I33" s="1692"/>
      <c r="J33" s="1059"/>
      <c r="K33" s="955"/>
    </row>
    <row r="34" spans="1:15" ht="12.75" customHeight="1" x14ac:dyDescent="0.2">
      <c r="A34" s="28" t="s">
        <v>115</v>
      </c>
      <c r="B34" s="957">
        <f t="shared" ref="B34:J34" si="1">SUM(B4:B32)</f>
        <v>68847.132247792499</v>
      </c>
      <c r="C34" s="1184">
        <f t="shared" si="1"/>
        <v>724070.17983439856</v>
      </c>
      <c r="D34" s="1184">
        <f t="shared" si="1"/>
        <v>282164.18800000008</v>
      </c>
      <c r="E34" s="1184">
        <f t="shared" si="1"/>
        <v>4.1713699999999996</v>
      </c>
      <c r="F34" s="1184">
        <f t="shared" si="1"/>
        <v>73986.096000000005</v>
      </c>
      <c r="G34" s="1184">
        <f t="shared" si="1"/>
        <v>0</v>
      </c>
      <c r="H34" s="1184">
        <f t="shared" si="1"/>
        <v>30946.875400000001</v>
      </c>
      <c r="I34" s="1170">
        <f t="shared" si="1"/>
        <v>2724.1189999999992</v>
      </c>
      <c r="J34" s="1171">
        <f t="shared" si="1"/>
        <v>334244.73006439843</v>
      </c>
      <c r="K34" s="971">
        <v>20831</v>
      </c>
      <c r="L34" s="29"/>
      <c r="M34" s="29"/>
      <c r="N34" s="29"/>
      <c r="O34" s="29"/>
    </row>
    <row r="35" spans="1:15" ht="12.75" customHeight="1" thickBot="1" x14ac:dyDescent="0.25">
      <c r="A35" s="30"/>
      <c r="B35" s="31"/>
      <c r="C35" s="1072"/>
      <c r="D35" s="1221"/>
      <c r="E35" s="1221"/>
      <c r="F35" s="1221"/>
      <c r="G35" s="1221"/>
      <c r="H35" s="1222"/>
      <c r="I35" s="1622"/>
      <c r="J35" s="1223"/>
      <c r="K35" s="679"/>
      <c r="L35" s="33"/>
      <c r="M35" s="33"/>
      <c r="N35" s="33"/>
      <c r="O35" s="33"/>
    </row>
    <row r="36" spans="1:15" ht="12.75" customHeight="1" x14ac:dyDescent="0.2">
      <c r="A36" s="25" t="s">
        <v>284</v>
      </c>
      <c r="B36" s="1733">
        <v>68847.132247685397</v>
      </c>
      <c r="C36" s="1054">
        <f>SUM(D36:J36)</f>
        <v>724070.17983439867</v>
      </c>
      <c r="D36" s="1456">
        <v>282164.18800000008</v>
      </c>
      <c r="E36" s="1456">
        <v>4.1713699999999996</v>
      </c>
      <c r="F36" s="1055">
        <v>73986.096000000005</v>
      </c>
      <c r="G36" s="1055">
        <v>0</v>
      </c>
      <c r="H36" s="1055">
        <v>30946.875400000001</v>
      </c>
      <c r="I36" s="1056">
        <v>2724.1189999999992</v>
      </c>
      <c r="J36" s="2012">
        <v>334244.73006439861</v>
      </c>
      <c r="K36" s="911">
        <v>20831</v>
      </c>
      <c r="L36" s="34"/>
      <c r="M36" s="1758"/>
      <c r="N36" s="34"/>
      <c r="O36" s="34"/>
    </row>
    <row r="37" spans="1:15" ht="12.75" customHeight="1" x14ac:dyDescent="0.2">
      <c r="A37" s="6"/>
      <c r="B37" s="35"/>
      <c r="C37" s="1058"/>
      <c r="D37" s="1224"/>
      <c r="E37" s="1058"/>
      <c r="F37" s="1224"/>
      <c r="G37" s="1224"/>
      <c r="H37" s="1225"/>
      <c r="I37" s="1471"/>
      <c r="J37" s="1068"/>
      <c r="K37" s="915"/>
      <c r="L37" s="34"/>
      <c r="M37" s="34"/>
      <c r="N37" s="34"/>
      <c r="O37" s="34"/>
    </row>
    <row r="38" spans="1:15" ht="12.75" customHeight="1" x14ac:dyDescent="0.2">
      <c r="A38" s="28" t="s">
        <v>115</v>
      </c>
      <c r="B38" s="110">
        <f>SUM(B36)</f>
        <v>68847.132247685397</v>
      </c>
      <c r="C38" s="1184">
        <f>SUM(C36)</f>
        <v>724070.17983439867</v>
      </c>
      <c r="D38" s="1184">
        <f t="shared" ref="D38:K38" si="2">SUM(D36)</f>
        <v>282164.18800000008</v>
      </c>
      <c r="E38" s="1184">
        <f t="shared" si="2"/>
        <v>4.1713699999999996</v>
      </c>
      <c r="F38" s="1184">
        <f t="shared" si="2"/>
        <v>73986.096000000005</v>
      </c>
      <c r="G38" s="1184">
        <f t="shared" si="2"/>
        <v>0</v>
      </c>
      <c r="H38" s="1184">
        <f t="shared" si="2"/>
        <v>30946.875400000001</v>
      </c>
      <c r="I38" s="1170">
        <f t="shared" si="2"/>
        <v>2724.1189999999992</v>
      </c>
      <c r="J38" s="1171">
        <f t="shared" si="2"/>
        <v>334244.73006439861</v>
      </c>
      <c r="K38" s="971">
        <f t="shared" si="2"/>
        <v>20831</v>
      </c>
      <c r="L38" s="36"/>
      <c r="M38" s="2017"/>
      <c r="N38" s="36"/>
      <c r="O38" s="36"/>
    </row>
    <row r="39" spans="1:15" ht="12.75" customHeight="1" thickBot="1" x14ac:dyDescent="0.25">
      <c r="A39" s="37"/>
      <c r="B39" s="38"/>
      <c r="C39" s="39"/>
      <c r="D39" s="39"/>
      <c r="E39" s="39"/>
      <c r="F39" s="39"/>
      <c r="G39" s="39"/>
      <c r="H39" s="40"/>
      <c r="I39" s="1623"/>
      <c r="J39" s="956"/>
      <c r="K39" s="680"/>
      <c r="L39" s="33"/>
      <c r="M39" s="2016"/>
      <c r="N39" s="33"/>
      <c r="O39" s="33"/>
    </row>
    <row r="40" spans="1:15" x14ac:dyDescent="0.2">
      <c r="A40" s="666"/>
      <c r="B40" s="667"/>
      <c r="C40" s="668"/>
      <c r="D40" s="668"/>
      <c r="E40" s="668"/>
      <c r="F40" s="668"/>
      <c r="G40" s="668"/>
      <c r="H40" s="668"/>
      <c r="I40" s="668"/>
      <c r="J40" s="668"/>
      <c r="K40" s="676"/>
      <c r="L40" s="33"/>
      <c r="M40" s="33"/>
      <c r="N40" s="33"/>
      <c r="O40" s="33"/>
    </row>
    <row r="41" spans="1:15" x14ac:dyDescent="0.2">
      <c r="A41" s="670" t="s">
        <v>2063</v>
      </c>
      <c r="B41" s="609"/>
      <c r="C41" s="272"/>
      <c r="D41" s="272"/>
      <c r="E41" s="272"/>
      <c r="F41" s="272"/>
      <c r="G41" s="272"/>
      <c r="H41" s="272"/>
      <c r="I41" s="1699"/>
      <c r="J41" s="1699"/>
      <c r="K41" s="677"/>
      <c r="L41" s="12"/>
      <c r="M41" s="12"/>
      <c r="N41" s="12"/>
      <c r="O41" s="12"/>
    </row>
    <row r="42" spans="1:15" ht="12" customHeight="1" x14ac:dyDescent="0.2">
      <c r="A42" s="2037" t="s">
        <v>2146</v>
      </c>
      <c r="B42" s="2035"/>
      <c r="C42" s="2035"/>
      <c r="D42" s="2035"/>
      <c r="E42" s="2035"/>
      <c r="F42" s="2035"/>
      <c r="G42" s="2035"/>
      <c r="H42" s="2035"/>
      <c r="I42" s="2036"/>
      <c r="J42" s="2037"/>
      <c r="K42" s="2036"/>
      <c r="L42" s="15"/>
      <c r="M42" s="15"/>
      <c r="N42" s="15"/>
      <c r="O42" s="15"/>
    </row>
    <row r="43" spans="1:15" s="600" customFormat="1" ht="36" customHeight="1" x14ac:dyDescent="0.2">
      <c r="A43" s="2034" t="s">
        <v>2084</v>
      </c>
      <c r="B43" s="2035"/>
      <c r="C43" s="2035"/>
      <c r="D43" s="2035"/>
      <c r="E43" s="2035"/>
      <c r="F43" s="2035"/>
      <c r="G43" s="2035"/>
      <c r="H43" s="2035"/>
      <c r="I43" s="2036"/>
      <c r="J43" s="2037"/>
      <c r="K43" s="2036"/>
      <c r="L43" s="602"/>
      <c r="M43" s="602"/>
      <c r="O43" s="601"/>
    </row>
    <row r="44" spans="1:15" ht="12.75" customHeight="1" x14ac:dyDescent="0.2">
      <c r="A44" s="2053" t="s">
        <v>1247</v>
      </c>
      <c r="B44" s="2054"/>
      <c r="C44" s="2054"/>
      <c r="D44" s="2054"/>
      <c r="E44" s="2054"/>
      <c r="F44" s="2054"/>
      <c r="G44" s="2054"/>
      <c r="H44" s="2054"/>
      <c r="I44" s="2055"/>
      <c r="J44" s="2053"/>
      <c r="K44" s="2055"/>
      <c r="L44" s="15"/>
      <c r="M44" s="15"/>
      <c r="N44" s="15"/>
      <c r="O44" s="15"/>
    </row>
    <row r="45" spans="1:15" ht="36" customHeight="1" x14ac:dyDescent="0.2">
      <c r="A45" s="2034" t="s">
        <v>2109</v>
      </c>
      <c r="B45" s="2035"/>
      <c r="C45" s="2035"/>
      <c r="D45" s="2035"/>
      <c r="E45" s="2035"/>
      <c r="F45" s="2035"/>
      <c r="G45" s="2035"/>
      <c r="H45" s="2035"/>
      <c r="I45" s="2036"/>
      <c r="J45" s="2037"/>
      <c r="K45" s="2036"/>
      <c r="N45" s="17"/>
    </row>
    <row r="46" spans="1:15" ht="12" customHeight="1" x14ac:dyDescent="0.2">
      <c r="A46" s="2053" t="s">
        <v>2079</v>
      </c>
      <c r="B46" s="2054"/>
      <c r="C46" s="2054"/>
      <c r="D46" s="2054"/>
      <c r="E46" s="2054"/>
      <c r="F46" s="2054"/>
      <c r="G46" s="2054"/>
      <c r="H46" s="2054"/>
      <c r="I46" s="2055"/>
      <c r="J46" s="2053"/>
      <c r="K46" s="2055"/>
      <c r="L46" s="15"/>
      <c r="M46" s="15"/>
      <c r="N46" s="15"/>
      <c r="O46" s="15"/>
    </row>
    <row r="47" spans="1:15" ht="24" customHeight="1" x14ac:dyDescent="0.2">
      <c r="A47" s="2050" t="s">
        <v>2088</v>
      </c>
      <c r="B47" s="2051"/>
      <c r="C47" s="2051"/>
      <c r="D47" s="2051"/>
      <c r="E47" s="2051"/>
      <c r="F47" s="2051"/>
      <c r="G47" s="2051"/>
      <c r="H47" s="2051"/>
      <c r="I47" s="2052"/>
      <c r="J47" s="2050"/>
      <c r="K47" s="2052"/>
      <c r="L47" s="15"/>
      <c r="M47" s="15"/>
      <c r="N47" s="15"/>
      <c r="O47" s="15"/>
    </row>
    <row r="48" spans="1:15" ht="24" customHeight="1" x14ac:dyDescent="0.2">
      <c r="A48" s="2050" t="s">
        <v>1248</v>
      </c>
      <c r="B48" s="2051"/>
      <c r="C48" s="2051"/>
      <c r="D48" s="2051"/>
      <c r="E48" s="2051"/>
      <c r="F48" s="2051"/>
      <c r="G48" s="2051"/>
      <c r="H48" s="2051"/>
      <c r="I48" s="2052"/>
      <c r="J48" s="2050"/>
      <c r="K48" s="2052"/>
      <c r="L48" s="12"/>
      <c r="M48" s="12"/>
      <c r="N48" s="12"/>
      <c r="O48" s="12"/>
    </row>
    <row r="49" spans="1:11" ht="12.75" customHeight="1" x14ac:dyDescent="0.2">
      <c r="A49" s="2037" t="s">
        <v>2129</v>
      </c>
      <c r="B49" s="2035"/>
      <c r="C49" s="2035"/>
      <c r="D49" s="2035"/>
      <c r="E49" s="2035"/>
      <c r="F49" s="2035"/>
      <c r="G49" s="2035"/>
      <c r="H49" s="2035"/>
      <c r="I49" s="2035"/>
      <c r="J49" s="2035"/>
      <c r="K49" s="2036"/>
    </row>
    <row r="50" spans="1:11" ht="12.75" thickBot="1" x14ac:dyDescent="0.25">
      <c r="A50" s="2038" t="s">
        <v>2133</v>
      </c>
      <c r="B50" s="2039"/>
      <c r="C50" s="2039"/>
      <c r="D50" s="2039"/>
      <c r="E50" s="2039"/>
      <c r="F50" s="2039"/>
      <c r="G50" s="2039"/>
      <c r="H50" s="2039"/>
      <c r="I50" s="2039"/>
      <c r="J50" s="2039"/>
      <c r="K50" s="2040"/>
    </row>
    <row r="51" spans="1:11" x14ac:dyDescent="0.2">
      <c r="K51" s="2"/>
    </row>
    <row r="52" spans="1:11" x14ac:dyDescent="0.2">
      <c r="B52" s="44"/>
      <c r="C52" s="45"/>
      <c r="D52" s="45"/>
      <c r="E52" s="45"/>
      <c r="F52" s="45"/>
      <c r="G52" s="45"/>
      <c r="H52" s="45"/>
      <c r="I52" s="45"/>
      <c r="J52" s="45"/>
    </row>
    <row r="53" spans="1:11" x14ac:dyDescent="0.2">
      <c r="A53" s="46"/>
      <c r="B53" s="44"/>
      <c r="C53" s="45"/>
      <c r="D53" s="45"/>
      <c r="E53" s="45"/>
      <c r="F53" s="45"/>
      <c r="G53" s="45"/>
      <c r="H53" s="45"/>
      <c r="I53" s="45"/>
      <c r="J53" s="45"/>
    </row>
    <row r="54" spans="1:11" x14ac:dyDescent="0.2">
      <c r="I54" s="19"/>
      <c r="J54" s="19"/>
    </row>
    <row r="55" spans="1:11" x14ac:dyDescent="0.2">
      <c r="I55" s="19"/>
      <c r="J55" s="19"/>
    </row>
    <row r="56" spans="1:11" x14ac:dyDescent="0.2">
      <c r="I56" s="19"/>
      <c r="J56" s="19"/>
    </row>
    <row r="57" spans="1:11" x14ac:dyDescent="0.2">
      <c r="I57" s="19"/>
      <c r="J57" s="19"/>
    </row>
    <row r="58" spans="1:11" x14ac:dyDescent="0.2">
      <c r="I58" s="19"/>
      <c r="J58" s="19"/>
    </row>
    <row r="59" spans="1:11" x14ac:dyDescent="0.2">
      <c r="I59" s="19"/>
      <c r="J59" s="19"/>
    </row>
    <row r="60" spans="1:11" x14ac:dyDescent="0.2">
      <c r="I60" s="19"/>
      <c r="J60" s="19"/>
    </row>
    <row r="61" spans="1:11" x14ac:dyDescent="0.2">
      <c r="I61" s="19"/>
      <c r="J61" s="19"/>
    </row>
    <row r="62" spans="1:11" x14ac:dyDescent="0.2">
      <c r="I62" s="19"/>
      <c r="J62" s="19"/>
    </row>
    <row r="63" spans="1:11" x14ac:dyDescent="0.2">
      <c r="I63" s="19"/>
      <c r="J63" s="19"/>
    </row>
    <row r="64" spans="1:11" x14ac:dyDescent="0.2">
      <c r="I64" s="19"/>
      <c r="J64" s="19"/>
    </row>
    <row r="65" spans="6:10" x14ac:dyDescent="0.2">
      <c r="I65" s="19"/>
      <c r="J65" s="19"/>
    </row>
    <row r="66" spans="6:10" x14ac:dyDescent="0.2">
      <c r="I66" s="19"/>
      <c r="J66" s="19"/>
    </row>
    <row r="67" spans="6:10" x14ac:dyDescent="0.2">
      <c r="I67" s="19"/>
      <c r="J67" s="19"/>
    </row>
    <row r="68" spans="6:10" x14ac:dyDescent="0.2">
      <c r="F68" s="47"/>
      <c r="G68" s="47"/>
      <c r="H68" s="47"/>
      <c r="I68" s="47"/>
      <c r="J68" s="47"/>
    </row>
    <row r="69" spans="6:10" x14ac:dyDescent="0.2">
      <c r="F69" s="48"/>
      <c r="G69" s="48"/>
      <c r="H69" s="48"/>
      <c r="I69" s="48"/>
      <c r="J69" s="48"/>
    </row>
    <row r="70" spans="6:10" x14ac:dyDescent="0.2">
      <c r="F70" s="48"/>
      <c r="G70" s="48"/>
      <c r="H70" s="48"/>
      <c r="I70" s="48"/>
      <c r="J70" s="48"/>
    </row>
    <row r="71" spans="6:10" x14ac:dyDescent="0.2">
      <c r="F71" s="48"/>
      <c r="G71" s="48"/>
      <c r="H71" s="48"/>
      <c r="I71" s="48"/>
      <c r="J71" s="48"/>
    </row>
  </sheetData>
  <mergeCells count="11">
    <mergeCell ref="A50:K50"/>
    <mergeCell ref="A1:K1"/>
    <mergeCell ref="A2:K2"/>
    <mergeCell ref="A43:K43"/>
    <mergeCell ref="A42:K42"/>
    <mergeCell ref="A49:K49"/>
    <mergeCell ref="A48:K48"/>
    <mergeCell ref="A47:K47"/>
    <mergeCell ref="A46:K46"/>
    <mergeCell ref="A45:K45"/>
    <mergeCell ref="A44:K44"/>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39" max="10"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13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1231</v>
      </c>
      <c r="B4" s="1730">
        <v>9584.0903978340029</v>
      </c>
      <c r="C4" s="1203">
        <f>SUM(D4:J4)</f>
        <v>87183.686097010534</v>
      </c>
      <c r="D4" s="1456">
        <v>39812.633000000002</v>
      </c>
      <c r="E4" s="1984">
        <v>0</v>
      </c>
      <c r="F4" s="1264">
        <v>3763.4459999999999</v>
      </c>
      <c r="G4" s="1264">
        <v>0</v>
      </c>
      <c r="H4" s="1869">
        <v>0</v>
      </c>
      <c r="I4" s="1661">
        <v>1062.6590000000001</v>
      </c>
      <c r="J4" s="1811">
        <v>42544.948097010529</v>
      </c>
      <c r="K4" s="910">
        <v>2857</v>
      </c>
    </row>
    <row r="5" spans="1:11" ht="12.75" customHeight="1" x14ac:dyDescent="0.2">
      <c r="A5" s="3" t="s">
        <v>557</v>
      </c>
      <c r="B5" s="1730">
        <v>2222.8037465833004</v>
      </c>
      <c r="C5" s="1203">
        <f t="shared" ref="C5:C68" si="0">SUM(D5:J5)</f>
        <v>20592.592117797336</v>
      </c>
      <c r="D5" s="1456">
        <v>9851.1530000000002</v>
      </c>
      <c r="E5" s="1984">
        <v>0</v>
      </c>
      <c r="F5" s="1264">
        <v>386.19299999999998</v>
      </c>
      <c r="G5" s="1264">
        <v>0</v>
      </c>
      <c r="H5" s="1869">
        <v>0</v>
      </c>
      <c r="I5" s="1264">
        <v>66.42</v>
      </c>
      <c r="J5" s="1812">
        <v>10288.826117797335</v>
      </c>
      <c r="K5" s="911">
        <v>967</v>
      </c>
    </row>
    <row r="6" spans="1:11" ht="12.75" customHeight="1" x14ac:dyDescent="0.2">
      <c r="A6" s="3" t="s">
        <v>1232</v>
      </c>
      <c r="B6" s="1730">
        <v>829.45626678299993</v>
      </c>
      <c r="C6" s="1203">
        <f t="shared" si="0"/>
        <v>7111.7481300120326</v>
      </c>
      <c r="D6" s="1456">
        <v>4391.0529999999999</v>
      </c>
      <c r="E6" s="1984">
        <v>0</v>
      </c>
      <c r="F6" s="1264">
        <v>61.098999999999997</v>
      </c>
      <c r="G6" s="1264">
        <v>0</v>
      </c>
      <c r="H6" s="1869">
        <v>0</v>
      </c>
      <c r="I6" s="1264">
        <v>50.695</v>
      </c>
      <c r="J6" s="1812">
        <v>2608.9011300120333</v>
      </c>
      <c r="K6" s="911">
        <v>289</v>
      </c>
    </row>
    <row r="7" spans="1:11" ht="12.75" customHeight="1" x14ac:dyDescent="0.2">
      <c r="A7" s="3" t="s">
        <v>1233</v>
      </c>
      <c r="B7" s="1730">
        <v>1462.0417583085998</v>
      </c>
      <c r="C7" s="1203">
        <f t="shared" si="0"/>
        <v>12857.150417957622</v>
      </c>
      <c r="D7" s="1456">
        <v>6704.1549999999997</v>
      </c>
      <c r="E7" s="1984">
        <v>0</v>
      </c>
      <c r="F7" s="1264">
        <v>77.644999999999996</v>
      </c>
      <c r="G7" s="1264">
        <v>0</v>
      </c>
      <c r="H7" s="1869">
        <v>0</v>
      </c>
      <c r="I7" s="1264">
        <v>53.39</v>
      </c>
      <c r="J7" s="1812">
        <v>6021.9604179576218</v>
      </c>
      <c r="K7" s="911">
        <v>504</v>
      </c>
    </row>
    <row r="8" spans="1:11" ht="12.75" customHeight="1" x14ac:dyDescent="0.2">
      <c r="A8" s="3" t="s">
        <v>1234</v>
      </c>
      <c r="B8" s="1730">
        <v>1799.186542613</v>
      </c>
      <c r="C8" s="1203">
        <f t="shared" si="0"/>
        <v>16031.49130440541</v>
      </c>
      <c r="D8" s="1456">
        <v>9289.1020000000008</v>
      </c>
      <c r="E8" s="1984">
        <v>0</v>
      </c>
      <c r="F8" s="1264">
        <v>372.24099999999999</v>
      </c>
      <c r="G8" s="1264">
        <v>0</v>
      </c>
      <c r="H8" s="1869">
        <v>0</v>
      </c>
      <c r="I8" s="1264">
        <v>74.262</v>
      </c>
      <c r="J8" s="1812">
        <v>6295.8863044054087</v>
      </c>
      <c r="K8" s="911">
        <v>682</v>
      </c>
    </row>
    <row r="9" spans="1:11" ht="12.75" customHeight="1" x14ac:dyDescent="0.2">
      <c r="A9" s="3" t="s">
        <v>1235</v>
      </c>
      <c r="B9" s="1730">
        <v>1111.3433184063999</v>
      </c>
      <c r="C9" s="1203">
        <f t="shared" si="0"/>
        <v>9819.5976598610796</v>
      </c>
      <c r="D9" s="1456">
        <v>5637.5069999999996</v>
      </c>
      <c r="E9" s="1984">
        <v>0</v>
      </c>
      <c r="F9" s="1264">
        <v>403.52300000000002</v>
      </c>
      <c r="G9" s="1264">
        <v>0</v>
      </c>
      <c r="H9" s="1869">
        <v>0</v>
      </c>
      <c r="I9" s="1264">
        <v>123.476</v>
      </c>
      <c r="J9" s="1812">
        <v>3655.0916598610797</v>
      </c>
      <c r="K9" s="911">
        <v>435</v>
      </c>
    </row>
    <row r="10" spans="1:11" ht="12.75" customHeight="1" x14ac:dyDescent="0.2">
      <c r="A10" s="3" t="s">
        <v>1236</v>
      </c>
      <c r="B10" s="1730">
        <v>3434.3994331804997</v>
      </c>
      <c r="C10" s="1203">
        <f t="shared" si="0"/>
        <v>32452.883134348573</v>
      </c>
      <c r="D10" s="1456">
        <v>19062.133000000002</v>
      </c>
      <c r="E10" s="1984">
        <v>0</v>
      </c>
      <c r="F10" s="1264">
        <v>755.75699999999995</v>
      </c>
      <c r="G10" s="1264">
        <v>0</v>
      </c>
      <c r="H10" s="1869">
        <v>0</v>
      </c>
      <c r="I10" s="1264">
        <v>102.411</v>
      </c>
      <c r="J10" s="1812">
        <v>12532.58213434857</v>
      </c>
      <c r="K10" s="911">
        <v>1235</v>
      </c>
    </row>
    <row r="11" spans="1:11" ht="12.75" customHeight="1" x14ac:dyDescent="0.2">
      <c r="A11" s="3" t="s">
        <v>1237</v>
      </c>
      <c r="B11" s="1730">
        <v>1077.4480451207</v>
      </c>
      <c r="C11" s="1203">
        <f t="shared" si="0"/>
        <v>9091.4320208034569</v>
      </c>
      <c r="D11" s="1456">
        <v>5106.1409999999996</v>
      </c>
      <c r="E11" s="1984">
        <v>0</v>
      </c>
      <c r="F11" s="1264">
        <v>76.364000000000004</v>
      </c>
      <c r="G11" s="1264">
        <v>0</v>
      </c>
      <c r="H11" s="1869">
        <v>0</v>
      </c>
      <c r="I11" s="1264">
        <v>64.323999999999998</v>
      </c>
      <c r="J11" s="1812">
        <v>3844.6030208034585</v>
      </c>
      <c r="K11" s="911">
        <v>320</v>
      </c>
    </row>
    <row r="12" spans="1:11" ht="12.75" customHeight="1" x14ac:dyDescent="0.2">
      <c r="A12" s="3" t="s">
        <v>1238</v>
      </c>
      <c r="B12" s="1730">
        <v>2072.6388912028001</v>
      </c>
      <c r="C12" s="1203">
        <f t="shared" si="0"/>
        <v>24773.285726508413</v>
      </c>
      <c r="D12" s="1456">
        <v>13520.048000000001</v>
      </c>
      <c r="E12" s="1984">
        <v>0</v>
      </c>
      <c r="F12" s="1264">
        <v>552.20899999999995</v>
      </c>
      <c r="G12" s="1264">
        <v>0</v>
      </c>
      <c r="H12" s="1869">
        <v>0</v>
      </c>
      <c r="I12" s="1264">
        <v>106.01600000000001</v>
      </c>
      <c r="J12" s="1812">
        <v>10595.012726508412</v>
      </c>
      <c r="K12" s="911">
        <v>842</v>
      </c>
    </row>
    <row r="13" spans="1:11" ht="12.75" customHeight="1" x14ac:dyDescent="0.2">
      <c r="A13" s="3" t="s">
        <v>1239</v>
      </c>
      <c r="B13" s="1730">
        <v>13835.795836126003</v>
      </c>
      <c r="C13" s="1203">
        <f t="shared" si="0"/>
        <v>102907.71022241517</v>
      </c>
      <c r="D13" s="1456">
        <v>65772.695999999996</v>
      </c>
      <c r="E13" s="1984">
        <v>0</v>
      </c>
      <c r="F13" s="1264">
        <v>3333.1419999999998</v>
      </c>
      <c r="G13" s="1264">
        <v>0</v>
      </c>
      <c r="H13" s="1869">
        <v>0</v>
      </c>
      <c r="I13" s="1264">
        <v>753.86800000000005</v>
      </c>
      <c r="J13" s="1812">
        <v>33048.004222415184</v>
      </c>
      <c r="K13" s="911">
        <v>4154</v>
      </c>
    </row>
    <row r="14" spans="1:11" ht="12.75" customHeight="1" x14ac:dyDescent="0.2">
      <c r="A14" s="3" t="s">
        <v>1240</v>
      </c>
      <c r="B14" s="1730">
        <v>17955.492011023998</v>
      </c>
      <c r="C14" s="1203">
        <f t="shared" si="0"/>
        <v>195987.52665294323</v>
      </c>
      <c r="D14" s="1456">
        <v>72405.634000000005</v>
      </c>
      <c r="E14" s="1984">
        <v>148.42229</v>
      </c>
      <c r="F14" s="1264">
        <v>6811.6490000000003</v>
      </c>
      <c r="G14" s="1264">
        <v>0</v>
      </c>
      <c r="H14" s="1869">
        <v>1536.5851100000002</v>
      </c>
      <c r="I14" s="1264">
        <v>1676.5830000000001</v>
      </c>
      <c r="J14" s="1812">
        <v>113408.65325294322</v>
      </c>
      <c r="K14" s="911">
        <v>7621</v>
      </c>
    </row>
    <row r="15" spans="1:11" ht="12.75" customHeight="1" x14ac:dyDescent="0.2">
      <c r="A15" s="3" t="s">
        <v>425</v>
      </c>
      <c r="B15" s="1730">
        <v>6539.8082386080005</v>
      </c>
      <c r="C15" s="1203">
        <f t="shared" si="0"/>
        <v>58729.932859128923</v>
      </c>
      <c r="D15" s="1456">
        <v>26935.519</v>
      </c>
      <c r="E15" s="1984">
        <v>0</v>
      </c>
      <c r="F15" s="1264">
        <v>1492.096</v>
      </c>
      <c r="G15" s="1264">
        <v>0</v>
      </c>
      <c r="H15" s="1869">
        <v>0</v>
      </c>
      <c r="I15" s="1264">
        <v>319.423</v>
      </c>
      <c r="J15" s="1812">
        <v>29982.894859128919</v>
      </c>
      <c r="K15" s="911">
        <v>2632</v>
      </c>
    </row>
    <row r="16" spans="1:11" ht="12.75" customHeight="1" x14ac:dyDescent="0.2">
      <c r="A16" s="3" t="s">
        <v>1241</v>
      </c>
      <c r="B16" s="1730">
        <v>12927.559613791</v>
      </c>
      <c r="C16" s="1203">
        <f t="shared" si="0"/>
        <v>116027.9311687497</v>
      </c>
      <c r="D16" s="1456">
        <v>57980.911999999997</v>
      </c>
      <c r="E16" s="1984">
        <v>0</v>
      </c>
      <c r="F16" s="1264">
        <v>7228.9920000000002</v>
      </c>
      <c r="G16" s="1264">
        <v>0</v>
      </c>
      <c r="H16" s="1869">
        <v>0</v>
      </c>
      <c r="I16" s="1264">
        <v>961.19799999999998</v>
      </c>
      <c r="J16" s="1812">
        <v>49856.829168749704</v>
      </c>
      <c r="K16" s="911">
        <v>4572</v>
      </c>
    </row>
    <row r="17" spans="1:11" ht="12.75" customHeight="1" x14ac:dyDescent="0.2">
      <c r="A17" s="3" t="s">
        <v>773</v>
      </c>
      <c r="B17" s="1730">
        <v>5298.3166258470001</v>
      </c>
      <c r="C17" s="1203">
        <f t="shared" si="0"/>
        <v>47131.626934077816</v>
      </c>
      <c r="D17" s="1456">
        <v>24334.324000000001</v>
      </c>
      <c r="E17" s="1984">
        <v>0</v>
      </c>
      <c r="F17" s="1264">
        <v>800.65800000000002</v>
      </c>
      <c r="G17" s="1264">
        <v>0</v>
      </c>
      <c r="H17" s="1869">
        <v>0</v>
      </c>
      <c r="I17" s="1264">
        <v>261.29599999999999</v>
      </c>
      <c r="J17" s="1812">
        <v>21735.348934077818</v>
      </c>
      <c r="K17" s="911">
        <v>2192</v>
      </c>
    </row>
    <row r="18" spans="1:11" ht="12.75" customHeight="1" x14ac:dyDescent="0.2">
      <c r="A18" s="3" t="s">
        <v>427</v>
      </c>
      <c r="B18" s="1730">
        <v>1289.8383737479001</v>
      </c>
      <c r="C18" s="1203">
        <f t="shared" si="0"/>
        <v>10995.460247105648</v>
      </c>
      <c r="D18" s="1456">
        <v>7830.2659999999996</v>
      </c>
      <c r="E18" s="1984">
        <v>0</v>
      </c>
      <c r="F18" s="1264">
        <v>1153.5319999999999</v>
      </c>
      <c r="G18" s="1264">
        <v>0</v>
      </c>
      <c r="H18" s="1869">
        <v>0</v>
      </c>
      <c r="I18" s="1264">
        <v>57.55</v>
      </c>
      <c r="J18" s="1812">
        <v>1954.112247105649</v>
      </c>
      <c r="K18" s="911">
        <v>267</v>
      </c>
    </row>
    <row r="19" spans="1:11" ht="12.75" customHeight="1" x14ac:dyDescent="0.2">
      <c r="A19" s="3" t="s">
        <v>1242</v>
      </c>
      <c r="B19" s="1730">
        <v>8001.6162057290012</v>
      </c>
      <c r="C19" s="1203">
        <f t="shared" si="0"/>
        <v>75129.518263107471</v>
      </c>
      <c r="D19" s="1456">
        <v>48219.775999999998</v>
      </c>
      <c r="E19" s="1984">
        <v>0</v>
      </c>
      <c r="F19" s="1264">
        <v>3735.68</v>
      </c>
      <c r="G19" s="1264">
        <v>0</v>
      </c>
      <c r="H19" s="1869">
        <v>0</v>
      </c>
      <c r="I19" s="1264">
        <v>395.55700000000002</v>
      </c>
      <c r="J19" s="1812">
        <v>22778.505263107472</v>
      </c>
      <c r="K19" s="911">
        <v>2626</v>
      </c>
    </row>
    <row r="20" spans="1:11" ht="12.75" customHeight="1" x14ac:dyDescent="0.2">
      <c r="A20" s="3" t="s">
        <v>1243</v>
      </c>
      <c r="B20" s="1730">
        <v>1497.9431411201999</v>
      </c>
      <c r="C20" s="1203">
        <f t="shared" si="0"/>
        <v>14147.928274431222</v>
      </c>
      <c r="D20" s="1456">
        <v>5687.6509999999998</v>
      </c>
      <c r="E20" s="1984">
        <v>0</v>
      </c>
      <c r="F20" s="1264">
        <v>38.545000000000002</v>
      </c>
      <c r="G20" s="1264">
        <v>0</v>
      </c>
      <c r="H20" s="1869">
        <v>0</v>
      </c>
      <c r="I20" s="1264">
        <v>54.180999999999997</v>
      </c>
      <c r="J20" s="1812">
        <v>8367.5512744312218</v>
      </c>
      <c r="K20" s="911">
        <v>575</v>
      </c>
    </row>
    <row r="21" spans="1:11" ht="12.75" customHeight="1" x14ac:dyDescent="0.2">
      <c r="A21" s="3" t="s">
        <v>1244</v>
      </c>
      <c r="B21" s="1730">
        <v>9606.502955852</v>
      </c>
      <c r="C21" s="1203">
        <f t="shared" si="0"/>
        <v>86197.209116266924</v>
      </c>
      <c r="D21" s="1456">
        <v>44512.974999999999</v>
      </c>
      <c r="E21" s="1984">
        <v>0</v>
      </c>
      <c r="F21" s="1264">
        <v>3595.8789999999999</v>
      </c>
      <c r="G21" s="1264">
        <v>0</v>
      </c>
      <c r="H21" s="1869">
        <v>0</v>
      </c>
      <c r="I21" s="1264">
        <v>785.30600000000004</v>
      </c>
      <c r="J21" s="1812">
        <v>37303.049116266928</v>
      </c>
      <c r="K21" s="911">
        <v>4067</v>
      </c>
    </row>
    <row r="22" spans="1:11" ht="12.75" customHeight="1" x14ac:dyDescent="0.2">
      <c r="A22" s="3" t="s">
        <v>431</v>
      </c>
      <c r="B22" s="1730">
        <v>5236.106561128001</v>
      </c>
      <c r="C22" s="1203">
        <f t="shared" si="0"/>
        <v>25175.072397907286</v>
      </c>
      <c r="D22" s="1456">
        <v>10520.406000000001</v>
      </c>
      <c r="E22" s="1984">
        <v>0</v>
      </c>
      <c r="F22" s="1264">
        <v>844.53499999999997</v>
      </c>
      <c r="G22" s="1264">
        <v>0</v>
      </c>
      <c r="H22" s="1869">
        <v>0</v>
      </c>
      <c r="I22" s="1264">
        <v>463.16800000000001</v>
      </c>
      <c r="J22" s="1812">
        <v>13346.963397907284</v>
      </c>
      <c r="K22" s="911">
        <v>1052</v>
      </c>
    </row>
    <row r="23" spans="1:11" ht="12.75" customHeight="1" x14ac:dyDescent="0.2">
      <c r="A23" s="3" t="s">
        <v>57</v>
      </c>
      <c r="B23" s="1730">
        <v>2603.5333353154001</v>
      </c>
      <c r="C23" s="1203">
        <f t="shared" si="0"/>
        <v>25679.379794626249</v>
      </c>
      <c r="D23" s="1456">
        <v>14247.371999999999</v>
      </c>
      <c r="E23" s="1984">
        <v>0</v>
      </c>
      <c r="F23" s="1264">
        <v>286.66399999999999</v>
      </c>
      <c r="G23" s="1264">
        <v>0</v>
      </c>
      <c r="H23" s="1869">
        <v>0</v>
      </c>
      <c r="I23" s="1264">
        <v>143.977</v>
      </c>
      <c r="J23" s="1812">
        <v>11001.366794626249</v>
      </c>
      <c r="K23" s="911">
        <v>1224</v>
      </c>
    </row>
    <row r="24" spans="1:11" ht="12.75" customHeight="1" x14ac:dyDescent="0.2">
      <c r="A24" s="3" t="s">
        <v>1245</v>
      </c>
      <c r="B24" s="1730">
        <v>1228.7975145455</v>
      </c>
      <c r="C24" s="1203">
        <f t="shared" si="0"/>
        <v>8269.3519449311534</v>
      </c>
      <c r="D24" s="1456">
        <v>4836.8509999999997</v>
      </c>
      <c r="E24" s="1984">
        <v>0</v>
      </c>
      <c r="F24" s="1264">
        <v>269.97199999999998</v>
      </c>
      <c r="G24" s="1264">
        <v>0</v>
      </c>
      <c r="H24" s="1869">
        <v>0</v>
      </c>
      <c r="I24" s="1264">
        <v>139.053</v>
      </c>
      <c r="J24" s="1812">
        <v>3023.4759449311541</v>
      </c>
      <c r="K24" s="911">
        <v>240</v>
      </c>
    </row>
    <row r="25" spans="1:11" ht="12.75" customHeight="1" x14ac:dyDescent="0.2">
      <c r="A25" s="3" t="s">
        <v>61</v>
      </c>
      <c r="B25" s="1730">
        <v>1061.4289808271001</v>
      </c>
      <c r="C25" s="1203">
        <f t="shared" si="0"/>
        <v>8345.9685440496833</v>
      </c>
      <c r="D25" s="1456">
        <v>4752.8869999999997</v>
      </c>
      <c r="E25" s="1984">
        <v>0</v>
      </c>
      <c r="F25" s="1264">
        <v>118.699</v>
      </c>
      <c r="G25" s="1264">
        <v>0</v>
      </c>
      <c r="H25" s="1869">
        <v>0</v>
      </c>
      <c r="I25" s="1264">
        <v>60.805999999999997</v>
      </c>
      <c r="J25" s="1812">
        <v>3413.5765440496834</v>
      </c>
      <c r="K25" s="911">
        <v>465</v>
      </c>
    </row>
    <row r="26" spans="1:11" ht="12.75" customHeight="1" x14ac:dyDescent="0.2">
      <c r="A26" s="3" t="s">
        <v>139</v>
      </c>
      <c r="B26" s="1730">
        <v>6137.3189625940004</v>
      </c>
      <c r="C26" s="1203">
        <f t="shared" si="0"/>
        <v>59401.729581688662</v>
      </c>
      <c r="D26" s="1456">
        <v>31744.452000000001</v>
      </c>
      <c r="E26" s="1984">
        <v>0</v>
      </c>
      <c r="F26" s="1264">
        <v>2169.3249999999998</v>
      </c>
      <c r="G26" s="1264">
        <v>0</v>
      </c>
      <c r="H26" s="1869">
        <v>0</v>
      </c>
      <c r="I26" s="1264">
        <v>469.57299999999998</v>
      </c>
      <c r="J26" s="1812">
        <v>25018.379581688667</v>
      </c>
      <c r="K26" s="911">
        <v>2430</v>
      </c>
    </row>
    <row r="27" spans="1:11" ht="12.75" customHeight="1" x14ac:dyDescent="0.2">
      <c r="A27" s="3" t="s">
        <v>1250</v>
      </c>
      <c r="B27" s="1730">
        <v>3779.7233876665</v>
      </c>
      <c r="C27" s="1203">
        <f t="shared" si="0"/>
        <v>38697.774834757765</v>
      </c>
      <c r="D27" s="1456">
        <v>24003.787</v>
      </c>
      <c r="E27" s="1984">
        <v>0</v>
      </c>
      <c r="F27" s="1264">
        <v>907.22500000000002</v>
      </c>
      <c r="G27" s="1264">
        <v>0</v>
      </c>
      <c r="H27" s="1869">
        <v>0</v>
      </c>
      <c r="I27" s="1264">
        <v>142.691</v>
      </c>
      <c r="J27" s="1812">
        <v>13644.071834757766</v>
      </c>
      <c r="K27" s="911">
        <v>1361</v>
      </c>
    </row>
    <row r="28" spans="1:11" ht="12.75" customHeight="1" x14ac:dyDescent="0.2">
      <c r="A28" s="3" t="s">
        <v>1251</v>
      </c>
      <c r="B28" s="1730">
        <v>16834.109776395999</v>
      </c>
      <c r="C28" s="1203">
        <f t="shared" si="0"/>
        <v>136641.02416302572</v>
      </c>
      <c r="D28" s="1456">
        <v>95221.483999999997</v>
      </c>
      <c r="E28" s="1984">
        <v>0</v>
      </c>
      <c r="F28" s="1264">
        <v>13104.484</v>
      </c>
      <c r="G28" s="1264">
        <v>0</v>
      </c>
      <c r="H28" s="1869">
        <v>0</v>
      </c>
      <c r="I28" s="1264">
        <v>666.15200000000004</v>
      </c>
      <c r="J28" s="1812">
        <v>27648.904163025727</v>
      </c>
      <c r="K28" s="911">
        <v>3328</v>
      </c>
    </row>
    <row r="29" spans="1:11" ht="12.75" customHeight="1" x14ac:dyDescent="0.2">
      <c r="A29" s="3" t="s">
        <v>566</v>
      </c>
      <c r="B29" s="1730">
        <v>59850.091746514001</v>
      </c>
      <c r="C29" s="1203">
        <f t="shared" si="0"/>
        <v>897700.05470958492</v>
      </c>
      <c r="D29" s="1456">
        <v>563355.62800000003</v>
      </c>
      <c r="E29" s="1984">
        <v>7220.5797400000001</v>
      </c>
      <c r="F29" s="1264">
        <v>94560.142999999996</v>
      </c>
      <c r="G29" s="1264">
        <v>0</v>
      </c>
      <c r="H29" s="1869">
        <v>1371.0786800000001</v>
      </c>
      <c r="I29" s="1264">
        <v>3976.8760000000002</v>
      </c>
      <c r="J29" s="1812">
        <v>227215.74928958487</v>
      </c>
      <c r="K29" s="911">
        <v>22880</v>
      </c>
    </row>
    <row r="30" spans="1:11" ht="12.75" customHeight="1" x14ac:dyDescent="0.2">
      <c r="A30" s="3" t="s">
        <v>1252</v>
      </c>
      <c r="B30" s="1730">
        <v>3243.6954882795003</v>
      </c>
      <c r="C30" s="1203">
        <f t="shared" si="0"/>
        <v>24090.094640730247</v>
      </c>
      <c r="D30" s="1456">
        <v>16194.629000000001</v>
      </c>
      <c r="E30" s="1984">
        <v>0</v>
      </c>
      <c r="F30" s="1264">
        <v>2573.0320000000002</v>
      </c>
      <c r="G30" s="1264">
        <v>0</v>
      </c>
      <c r="H30" s="1869">
        <v>0</v>
      </c>
      <c r="I30" s="1264">
        <v>181.315</v>
      </c>
      <c r="J30" s="1812">
        <v>5141.1186407302484</v>
      </c>
      <c r="K30" s="911">
        <v>584</v>
      </c>
    </row>
    <row r="31" spans="1:11" ht="12.75" customHeight="1" x14ac:dyDescent="0.2">
      <c r="A31" s="3" t="s">
        <v>1253</v>
      </c>
      <c r="B31" s="1730">
        <v>3084.1418553048998</v>
      </c>
      <c r="C31" s="1203">
        <f t="shared" si="0"/>
        <v>13146.718883804513</v>
      </c>
      <c r="D31" s="1456">
        <v>8747.9459999999999</v>
      </c>
      <c r="E31" s="1984">
        <v>0</v>
      </c>
      <c r="F31" s="1264">
        <v>611.30999999999995</v>
      </c>
      <c r="G31" s="1264">
        <v>0</v>
      </c>
      <c r="H31" s="1869">
        <v>0</v>
      </c>
      <c r="I31" s="1264">
        <v>246.125</v>
      </c>
      <c r="J31" s="1812">
        <v>3541.3378838045141</v>
      </c>
      <c r="K31" s="911">
        <v>470</v>
      </c>
    </row>
    <row r="32" spans="1:11" ht="12.75" customHeight="1" x14ac:dyDescent="0.2">
      <c r="A32" s="3" t="s">
        <v>1254</v>
      </c>
      <c r="B32" s="1730">
        <v>10477.949405846</v>
      </c>
      <c r="C32" s="1203">
        <f t="shared" si="0"/>
        <v>82456.586853281362</v>
      </c>
      <c r="D32" s="1456">
        <v>32609.57</v>
      </c>
      <c r="E32" s="1984">
        <v>0</v>
      </c>
      <c r="F32" s="1264">
        <v>2008.1980000000001</v>
      </c>
      <c r="G32" s="1264">
        <v>0</v>
      </c>
      <c r="H32" s="1869">
        <v>0</v>
      </c>
      <c r="I32" s="1264">
        <v>274.55700000000002</v>
      </c>
      <c r="J32" s="1812">
        <v>47564.261853281365</v>
      </c>
      <c r="K32" s="911">
        <v>3844</v>
      </c>
    </row>
    <row r="33" spans="1:11" ht="12.75" customHeight="1" x14ac:dyDescent="0.2">
      <c r="A33" s="3" t="s">
        <v>1255</v>
      </c>
      <c r="B33" s="1730">
        <v>2860.9091014543997</v>
      </c>
      <c r="C33" s="1203">
        <f t="shared" si="0"/>
        <v>24314.409701179262</v>
      </c>
      <c r="D33" s="1456">
        <v>11796.748</v>
      </c>
      <c r="E33" s="1984">
        <v>0</v>
      </c>
      <c r="F33" s="1264">
        <v>499.863</v>
      </c>
      <c r="G33" s="1264">
        <v>0</v>
      </c>
      <c r="H33" s="1869">
        <v>0</v>
      </c>
      <c r="I33" s="1264">
        <v>106.913</v>
      </c>
      <c r="J33" s="1812">
        <v>11910.885701179262</v>
      </c>
      <c r="K33" s="911">
        <v>1052</v>
      </c>
    </row>
    <row r="34" spans="1:11" ht="12.75" customHeight="1" x14ac:dyDescent="0.2">
      <c r="A34" s="3" t="s">
        <v>1256</v>
      </c>
      <c r="B34" s="1730">
        <v>3353.3626039831001</v>
      </c>
      <c r="C34" s="1203">
        <f t="shared" si="0"/>
        <v>38190.815011992658</v>
      </c>
      <c r="D34" s="1456">
        <v>24446.542000000001</v>
      </c>
      <c r="E34" s="1984">
        <v>0</v>
      </c>
      <c r="F34" s="1264">
        <v>1629.3389999999999</v>
      </c>
      <c r="G34" s="1264">
        <v>0</v>
      </c>
      <c r="H34" s="1869">
        <v>0</v>
      </c>
      <c r="I34" s="1264">
        <v>258.18400000000003</v>
      </c>
      <c r="J34" s="1812">
        <v>11856.750011992654</v>
      </c>
      <c r="K34" s="911">
        <v>1133</v>
      </c>
    </row>
    <row r="35" spans="1:11" ht="12.75" customHeight="1" x14ac:dyDescent="0.2">
      <c r="A35" s="3" t="s">
        <v>1257</v>
      </c>
      <c r="B35" s="1730">
        <v>14494.642255228</v>
      </c>
      <c r="C35" s="1203">
        <f t="shared" si="0"/>
        <v>206932.78797205433</v>
      </c>
      <c r="D35" s="1456">
        <v>71077.175000000003</v>
      </c>
      <c r="E35" s="1984">
        <v>2325.0877700000001</v>
      </c>
      <c r="F35" s="1264">
        <v>12194.732</v>
      </c>
      <c r="G35" s="1264">
        <v>0</v>
      </c>
      <c r="H35" s="1869">
        <v>2331.66869</v>
      </c>
      <c r="I35" s="1264">
        <v>1043.1300000000001</v>
      </c>
      <c r="J35" s="1812">
        <v>117960.9945120543</v>
      </c>
      <c r="K35" s="911">
        <v>5411</v>
      </c>
    </row>
    <row r="36" spans="1:11" ht="12.75" customHeight="1" x14ac:dyDescent="0.2">
      <c r="A36" s="3" t="s">
        <v>1258</v>
      </c>
      <c r="B36" s="1730">
        <v>3403.2193459</v>
      </c>
      <c r="C36" s="1203">
        <f t="shared" si="0"/>
        <v>34745.091641888393</v>
      </c>
      <c r="D36" s="1456">
        <v>19775.064999999999</v>
      </c>
      <c r="E36" s="1984">
        <v>0</v>
      </c>
      <c r="F36" s="1264">
        <v>651.14200000000005</v>
      </c>
      <c r="G36" s="1264">
        <v>0</v>
      </c>
      <c r="H36" s="1869">
        <v>0</v>
      </c>
      <c r="I36" s="1264">
        <v>203.20699999999999</v>
      </c>
      <c r="J36" s="1812">
        <v>14115.677641888396</v>
      </c>
      <c r="K36" s="911">
        <v>1239</v>
      </c>
    </row>
    <row r="37" spans="1:11" ht="12.75" customHeight="1" x14ac:dyDescent="0.2">
      <c r="A37" s="3" t="s">
        <v>455</v>
      </c>
      <c r="B37" s="1730">
        <v>23173.826820225</v>
      </c>
      <c r="C37" s="1203">
        <f t="shared" si="0"/>
        <v>288024.82333196787</v>
      </c>
      <c r="D37" s="1456">
        <v>105267.82799999999</v>
      </c>
      <c r="E37" s="1984">
        <v>4210.1289400000005</v>
      </c>
      <c r="F37" s="1264">
        <v>9442.3060000000005</v>
      </c>
      <c r="G37" s="1264">
        <v>0</v>
      </c>
      <c r="H37" s="1869">
        <v>81321.057979999983</v>
      </c>
      <c r="I37" s="1264">
        <v>2222.0929999999998</v>
      </c>
      <c r="J37" s="1812">
        <v>85561.409411967921</v>
      </c>
      <c r="K37" s="911">
        <v>7858</v>
      </c>
    </row>
    <row r="38" spans="1:11" ht="12.75" customHeight="1" x14ac:dyDescent="0.2">
      <c r="A38" s="3" t="s">
        <v>77</v>
      </c>
      <c r="B38" s="1730">
        <v>3876.7235437824006</v>
      </c>
      <c r="C38" s="1203">
        <f t="shared" si="0"/>
        <v>38291.563172784357</v>
      </c>
      <c r="D38" s="1456">
        <v>19557.21</v>
      </c>
      <c r="E38" s="1984">
        <v>0</v>
      </c>
      <c r="F38" s="1264">
        <v>1363.8130000000001</v>
      </c>
      <c r="G38" s="1264">
        <v>0</v>
      </c>
      <c r="H38" s="1869">
        <v>0</v>
      </c>
      <c r="I38" s="1264">
        <v>358.25099999999998</v>
      </c>
      <c r="J38" s="1812">
        <v>17012.289172784356</v>
      </c>
      <c r="K38" s="911">
        <v>1278</v>
      </c>
    </row>
    <row r="39" spans="1:11" ht="12.75" customHeight="1" x14ac:dyDescent="0.2">
      <c r="A39" s="3" t="s">
        <v>1259</v>
      </c>
      <c r="B39" s="1730">
        <v>14120.563618789998</v>
      </c>
      <c r="C39" s="1203">
        <f t="shared" si="0"/>
        <v>122007.41882598476</v>
      </c>
      <c r="D39" s="1456">
        <v>61896.457000000002</v>
      </c>
      <c r="E39" s="1984">
        <v>0</v>
      </c>
      <c r="F39" s="1264">
        <v>5917.8540000000003</v>
      </c>
      <c r="G39" s="1264">
        <v>0</v>
      </c>
      <c r="H39" s="1869">
        <v>0</v>
      </c>
      <c r="I39" s="1264">
        <v>1559.913</v>
      </c>
      <c r="J39" s="1812">
        <v>52633.194825984763</v>
      </c>
      <c r="K39" s="911">
        <v>4944</v>
      </c>
    </row>
    <row r="40" spans="1:11" ht="12.75" customHeight="1" x14ac:dyDescent="0.2">
      <c r="A40" s="3" t="s">
        <v>1260</v>
      </c>
      <c r="B40" s="1730">
        <v>1104.6849434819999</v>
      </c>
      <c r="C40" s="1203">
        <f t="shared" si="0"/>
        <v>7487.6694208053805</v>
      </c>
      <c r="D40" s="1456">
        <v>4987.5069999999996</v>
      </c>
      <c r="E40" s="1984">
        <v>0</v>
      </c>
      <c r="F40" s="1264">
        <v>304.88</v>
      </c>
      <c r="G40" s="1264">
        <v>0</v>
      </c>
      <c r="H40" s="1869">
        <v>0</v>
      </c>
      <c r="I40" s="1264">
        <v>92.423000000000002</v>
      </c>
      <c r="J40" s="1812">
        <v>2102.859420805381</v>
      </c>
      <c r="K40" s="911">
        <v>251</v>
      </c>
    </row>
    <row r="41" spans="1:11" ht="12.75" customHeight="1" x14ac:dyDescent="0.2">
      <c r="A41" s="3" t="s">
        <v>120</v>
      </c>
      <c r="B41" s="1730">
        <v>550.20936820190013</v>
      </c>
      <c r="C41" s="1203">
        <f t="shared" si="0"/>
        <v>5812.2088489102189</v>
      </c>
      <c r="D41" s="1456">
        <v>2640.7919999999999</v>
      </c>
      <c r="E41" s="1984">
        <v>0</v>
      </c>
      <c r="F41" s="1264">
        <v>0</v>
      </c>
      <c r="G41" s="1264">
        <v>0</v>
      </c>
      <c r="H41" s="1869">
        <v>0</v>
      </c>
      <c r="I41" s="1264">
        <v>111.69799999999999</v>
      </c>
      <c r="J41" s="1812">
        <v>3059.7188489102191</v>
      </c>
      <c r="K41" s="911">
        <v>247</v>
      </c>
    </row>
    <row r="42" spans="1:11" ht="12.75" customHeight="1" x14ac:dyDescent="0.2">
      <c r="A42" s="3" t="s">
        <v>1261</v>
      </c>
      <c r="B42" s="1730">
        <v>3798.2341440306996</v>
      </c>
      <c r="C42" s="1203">
        <f t="shared" si="0"/>
        <v>36822.013858208651</v>
      </c>
      <c r="D42" s="1456">
        <v>15568.552</v>
      </c>
      <c r="E42" s="1984">
        <v>0</v>
      </c>
      <c r="F42" s="1264">
        <v>947.91</v>
      </c>
      <c r="G42" s="1264">
        <v>0</v>
      </c>
      <c r="H42" s="1869">
        <v>0</v>
      </c>
      <c r="I42" s="1264">
        <v>209.44</v>
      </c>
      <c r="J42" s="1812">
        <v>20096.111858208649</v>
      </c>
      <c r="K42" s="911">
        <v>1257</v>
      </c>
    </row>
    <row r="43" spans="1:11" ht="12.75" customHeight="1" x14ac:dyDescent="0.2">
      <c r="A43" s="3" t="s">
        <v>79</v>
      </c>
      <c r="B43" s="1730">
        <v>1049.7519911755001</v>
      </c>
      <c r="C43" s="1203">
        <f t="shared" si="0"/>
        <v>9427.395726444669</v>
      </c>
      <c r="D43" s="1456">
        <v>5439.5879999999997</v>
      </c>
      <c r="E43" s="1984">
        <v>0</v>
      </c>
      <c r="F43" s="1264">
        <v>92.210999999999999</v>
      </c>
      <c r="G43" s="1264">
        <v>0</v>
      </c>
      <c r="H43" s="1869">
        <v>0</v>
      </c>
      <c r="I43" s="1264">
        <v>73.231999999999999</v>
      </c>
      <c r="J43" s="1812">
        <v>3822.364726444669</v>
      </c>
      <c r="K43" s="911">
        <v>360</v>
      </c>
    </row>
    <row r="44" spans="1:11" ht="12.75" customHeight="1" x14ac:dyDescent="0.2">
      <c r="A44" s="3" t="s">
        <v>1262</v>
      </c>
      <c r="B44" s="1730">
        <v>29841.377155295006</v>
      </c>
      <c r="C44" s="1203">
        <f t="shared" si="0"/>
        <v>258942.64346362976</v>
      </c>
      <c r="D44" s="1456">
        <v>135228.79199999999</v>
      </c>
      <c r="E44" s="1984">
        <v>0</v>
      </c>
      <c r="F44" s="1264">
        <v>15834.054</v>
      </c>
      <c r="G44" s="1264">
        <v>0</v>
      </c>
      <c r="H44" s="1869">
        <v>0</v>
      </c>
      <c r="I44" s="1264">
        <v>3578.2669999999998</v>
      </c>
      <c r="J44" s="1812">
        <v>104301.53046362978</v>
      </c>
      <c r="K44" s="911">
        <v>9310</v>
      </c>
    </row>
    <row r="45" spans="1:11" ht="12.75" customHeight="1" x14ac:dyDescent="0.2">
      <c r="A45" s="3" t="s">
        <v>1263</v>
      </c>
      <c r="B45" s="1730">
        <v>3160.6196674063999</v>
      </c>
      <c r="C45" s="1203">
        <f t="shared" si="0"/>
        <v>36519.812983454605</v>
      </c>
      <c r="D45" s="1456">
        <v>19800.833999999999</v>
      </c>
      <c r="E45" s="1984">
        <v>0</v>
      </c>
      <c r="F45" s="1264">
        <v>1115.779</v>
      </c>
      <c r="G45" s="1264">
        <v>0</v>
      </c>
      <c r="H45" s="1869">
        <v>0</v>
      </c>
      <c r="I45" s="1264">
        <v>169.08600000000001</v>
      </c>
      <c r="J45" s="1812">
        <v>15434.113983454608</v>
      </c>
      <c r="K45" s="911">
        <v>1089</v>
      </c>
    </row>
    <row r="46" spans="1:11" ht="12.75" customHeight="1" x14ac:dyDescent="0.2">
      <c r="A46" s="3" t="s">
        <v>1264</v>
      </c>
      <c r="B46" s="1730">
        <v>14927.0767208631</v>
      </c>
      <c r="C46" s="1203">
        <f t="shared" si="0"/>
        <v>143534.07324893394</v>
      </c>
      <c r="D46" s="1456">
        <v>79477.089000000007</v>
      </c>
      <c r="E46" s="1984">
        <v>0</v>
      </c>
      <c r="F46" s="1264">
        <v>16353.77</v>
      </c>
      <c r="G46" s="1264">
        <v>0</v>
      </c>
      <c r="H46" s="1869">
        <v>0</v>
      </c>
      <c r="I46" s="1264">
        <v>572.14300000000003</v>
      </c>
      <c r="J46" s="1812">
        <v>47131.071248933928</v>
      </c>
      <c r="K46" s="911">
        <v>5080</v>
      </c>
    </row>
    <row r="47" spans="1:11" ht="12.75" customHeight="1" x14ac:dyDescent="0.2">
      <c r="A47" s="3" t="s">
        <v>1265</v>
      </c>
      <c r="B47" s="1730">
        <v>5578.958779595001</v>
      </c>
      <c r="C47" s="1203">
        <f t="shared" si="0"/>
        <v>55942.013031238777</v>
      </c>
      <c r="D47" s="1456">
        <v>26067.897000000001</v>
      </c>
      <c r="E47" s="1984">
        <v>0</v>
      </c>
      <c r="F47" s="1264">
        <v>842.56299999999999</v>
      </c>
      <c r="G47" s="1264">
        <v>0</v>
      </c>
      <c r="H47" s="1869">
        <v>0</v>
      </c>
      <c r="I47" s="1264">
        <v>771.67</v>
      </c>
      <c r="J47" s="1812">
        <v>28259.88303123878</v>
      </c>
      <c r="K47" s="911">
        <v>2401</v>
      </c>
    </row>
    <row r="48" spans="1:11" ht="12.75" customHeight="1" x14ac:dyDescent="0.2">
      <c r="A48" s="3" t="s">
        <v>575</v>
      </c>
      <c r="B48" s="1730">
        <v>9127.2547574600012</v>
      </c>
      <c r="C48" s="1203">
        <f t="shared" si="0"/>
        <v>69050.399283735067</v>
      </c>
      <c r="D48" s="1456">
        <v>33963.695</v>
      </c>
      <c r="E48" s="1984">
        <v>0</v>
      </c>
      <c r="F48" s="1264">
        <v>1934.5360000000001</v>
      </c>
      <c r="G48" s="1264">
        <v>0</v>
      </c>
      <c r="H48" s="1869">
        <v>0</v>
      </c>
      <c r="I48" s="1264">
        <v>906.89499999999998</v>
      </c>
      <c r="J48" s="1812">
        <v>32245.273283735067</v>
      </c>
      <c r="K48" s="911">
        <v>3094</v>
      </c>
    </row>
    <row r="49" spans="1:11" ht="12.75" customHeight="1" x14ac:dyDescent="0.2">
      <c r="A49" s="3" t="s">
        <v>1266</v>
      </c>
      <c r="B49" s="1730">
        <v>1417.8253505153002</v>
      </c>
      <c r="C49" s="1203">
        <f t="shared" si="0"/>
        <v>13546.532250836157</v>
      </c>
      <c r="D49" s="1456">
        <v>8510.9850000000006</v>
      </c>
      <c r="E49" s="1984">
        <v>0</v>
      </c>
      <c r="F49" s="1264">
        <v>491.58699999999999</v>
      </c>
      <c r="G49" s="1264">
        <v>0</v>
      </c>
      <c r="H49" s="1869">
        <v>0</v>
      </c>
      <c r="I49" s="1264">
        <v>82.022999999999996</v>
      </c>
      <c r="J49" s="1812">
        <v>4461.9372508361566</v>
      </c>
      <c r="K49" s="911">
        <v>413</v>
      </c>
    </row>
    <row r="50" spans="1:11" ht="12.75" customHeight="1" x14ac:dyDescent="0.2">
      <c r="A50" s="3" t="s">
        <v>1267</v>
      </c>
      <c r="B50" s="1730">
        <v>7586.1949191024996</v>
      </c>
      <c r="C50" s="1203">
        <f t="shared" si="0"/>
        <v>113631.55648854244</v>
      </c>
      <c r="D50" s="1456">
        <v>73331.349000000002</v>
      </c>
      <c r="E50" s="1984">
        <v>0</v>
      </c>
      <c r="F50" s="1264">
        <v>12973.726000000001</v>
      </c>
      <c r="G50" s="1264">
        <v>0</v>
      </c>
      <c r="H50" s="1869">
        <v>0</v>
      </c>
      <c r="I50" s="1264">
        <v>320.22300000000001</v>
      </c>
      <c r="J50" s="1812">
        <v>27006.258488542451</v>
      </c>
      <c r="K50" s="911">
        <v>3352</v>
      </c>
    </row>
    <row r="51" spans="1:11" ht="12.75" customHeight="1" x14ac:dyDescent="0.2">
      <c r="A51" s="3" t="s">
        <v>1268</v>
      </c>
      <c r="B51" s="1730">
        <v>263.7636780771</v>
      </c>
      <c r="C51" s="1203">
        <f t="shared" si="0"/>
        <v>3181.3014919311281</v>
      </c>
      <c r="D51" s="1456">
        <v>1493.7850000000001</v>
      </c>
      <c r="E51" s="1984">
        <v>0</v>
      </c>
      <c r="F51" s="1264">
        <v>0</v>
      </c>
      <c r="G51" s="1264">
        <v>0</v>
      </c>
      <c r="H51" s="1869">
        <v>0</v>
      </c>
      <c r="I51" s="1264">
        <v>10.375999999999999</v>
      </c>
      <c r="J51" s="1812">
        <v>1677.1404919311283</v>
      </c>
      <c r="K51" s="911">
        <v>109</v>
      </c>
    </row>
    <row r="52" spans="1:11" ht="12.75" customHeight="1" x14ac:dyDescent="0.2">
      <c r="A52" s="3" t="s">
        <v>1269</v>
      </c>
      <c r="B52" s="1730">
        <v>10307.995487720998</v>
      </c>
      <c r="C52" s="1203">
        <f t="shared" si="0"/>
        <v>89061.12124904088</v>
      </c>
      <c r="D52" s="1456">
        <v>44492.476999999999</v>
      </c>
      <c r="E52" s="1984">
        <v>0</v>
      </c>
      <c r="F52" s="1264">
        <v>5620.4430000000002</v>
      </c>
      <c r="G52" s="1264">
        <v>0</v>
      </c>
      <c r="H52" s="1869">
        <v>0</v>
      </c>
      <c r="I52" s="1264">
        <v>427.17099999999999</v>
      </c>
      <c r="J52" s="1812">
        <v>38521.030249040887</v>
      </c>
      <c r="K52" s="911">
        <v>3707</v>
      </c>
    </row>
    <row r="53" spans="1:11" ht="12.75" customHeight="1" x14ac:dyDescent="0.2">
      <c r="A53" s="3" t="s">
        <v>83</v>
      </c>
      <c r="B53" s="1730">
        <v>2857.3013787657005</v>
      </c>
      <c r="C53" s="1203">
        <f t="shared" si="0"/>
        <v>22020.866565780918</v>
      </c>
      <c r="D53" s="1456">
        <v>11080.415999999999</v>
      </c>
      <c r="E53" s="1984">
        <v>0</v>
      </c>
      <c r="F53" s="1264">
        <v>1126.2809999999999</v>
      </c>
      <c r="G53" s="1264">
        <v>0</v>
      </c>
      <c r="H53" s="1869">
        <v>0</v>
      </c>
      <c r="I53" s="1264">
        <v>157.90799999999999</v>
      </c>
      <c r="J53" s="1812">
        <v>9656.2615657809183</v>
      </c>
      <c r="K53" s="911">
        <v>1012</v>
      </c>
    </row>
    <row r="54" spans="1:11" ht="12.75" customHeight="1" x14ac:dyDescent="0.2">
      <c r="A54" s="3" t="s">
        <v>1270</v>
      </c>
      <c r="B54" s="1730">
        <v>13461.555053311</v>
      </c>
      <c r="C54" s="1203">
        <f t="shared" si="0"/>
        <v>107277.12863595619</v>
      </c>
      <c r="D54" s="1456">
        <v>55777.891000000003</v>
      </c>
      <c r="E54" s="1984">
        <v>0</v>
      </c>
      <c r="F54" s="1264">
        <v>7081.9189999999999</v>
      </c>
      <c r="G54" s="1264">
        <v>0</v>
      </c>
      <c r="H54" s="1869">
        <v>0</v>
      </c>
      <c r="I54" s="1264">
        <v>568.45799999999997</v>
      </c>
      <c r="J54" s="1812">
        <v>43848.860635956189</v>
      </c>
      <c r="K54" s="911">
        <v>3954</v>
      </c>
    </row>
    <row r="55" spans="1:11" ht="12.75" customHeight="1" x14ac:dyDescent="0.2">
      <c r="A55" s="3" t="s">
        <v>473</v>
      </c>
      <c r="B55" s="1730">
        <v>1094.3853679222</v>
      </c>
      <c r="C55" s="1203">
        <f t="shared" si="0"/>
        <v>19478.687641455508</v>
      </c>
      <c r="D55" s="1456">
        <v>13402.887000000001</v>
      </c>
      <c r="E55" s="1984">
        <v>0</v>
      </c>
      <c r="F55" s="1264">
        <v>978.04600000000005</v>
      </c>
      <c r="G55" s="1264">
        <v>0</v>
      </c>
      <c r="H55" s="1869">
        <v>0</v>
      </c>
      <c r="I55" s="1264">
        <v>106.10599999999999</v>
      </c>
      <c r="J55" s="1812">
        <v>4991.6486414555056</v>
      </c>
      <c r="K55" s="911">
        <v>386</v>
      </c>
    </row>
    <row r="56" spans="1:11" ht="12.75" customHeight="1" x14ac:dyDescent="0.2">
      <c r="A56" s="3" t="s">
        <v>88</v>
      </c>
      <c r="B56" s="1730">
        <v>4741.5998980472004</v>
      </c>
      <c r="C56" s="1203">
        <f t="shared" si="0"/>
        <v>77046.060382000913</v>
      </c>
      <c r="D56" s="1456">
        <v>52633.296999999999</v>
      </c>
      <c r="E56" s="1984">
        <v>0</v>
      </c>
      <c r="F56" s="1264">
        <v>10131.093999999999</v>
      </c>
      <c r="G56" s="1264">
        <v>0</v>
      </c>
      <c r="H56" s="1869">
        <v>0</v>
      </c>
      <c r="I56" s="1264">
        <v>365.45</v>
      </c>
      <c r="J56" s="1812">
        <v>13916.219382000923</v>
      </c>
      <c r="K56" s="911">
        <v>1489</v>
      </c>
    </row>
    <row r="57" spans="1:11" ht="12.75" customHeight="1" x14ac:dyDescent="0.2">
      <c r="A57" s="3" t="s">
        <v>1271</v>
      </c>
      <c r="B57" s="1730">
        <v>4176.6003961249999</v>
      </c>
      <c r="C57" s="1203">
        <f t="shared" si="0"/>
        <v>53155.056364578006</v>
      </c>
      <c r="D57" s="1456">
        <v>34126.777999999998</v>
      </c>
      <c r="E57" s="1984">
        <v>0</v>
      </c>
      <c r="F57" s="1264">
        <v>1990.2529999999999</v>
      </c>
      <c r="G57" s="1264">
        <v>0</v>
      </c>
      <c r="H57" s="1869">
        <v>0</v>
      </c>
      <c r="I57" s="1264">
        <v>458.16500000000002</v>
      </c>
      <c r="J57" s="1812">
        <v>16579.860364578006</v>
      </c>
      <c r="K57" s="911">
        <v>1476</v>
      </c>
    </row>
    <row r="58" spans="1:11" ht="12.75" customHeight="1" x14ac:dyDescent="0.2">
      <c r="A58" s="3" t="s">
        <v>158</v>
      </c>
      <c r="B58" s="1730">
        <v>5139.1776836083</v>
      </c>
      <c r="C58" s="1203">
        <f t="shared" si="0"/>
        <v>39816.58395817061</v>
      </c>
      <c r="D58" s="1456">
        <v>20572.557000000001</v>
      </c>
      <c r="E58" s="1984">
        <v>0</v>
      </c>
      <c r="F58" s="1264">
        <v>1691.816</v>
      </c>
      <c r="G58" s="1264">
        <v>0</v>
      </c>
      <c r="H58" s="1869">
        <v>0</v>
      </c>
      <c r="I58" s="1264">
        <v>269.97399999999999</v>
      </c>
      <c r="J58" s="1812">
        <v>17282.236958170612</v>
      </c>
      <c r="K58" s="911">
        <v>1878</v>
      </c>
    </row>
    <row r="59" spans="1:11" ht="12.75" customHeight="1" x14ac:dyDescent="0.2">
      <c r="A59" s="3" t="s">
        <v>2097</v>
      </c>
      <c r="B59" s="1730">
        <v>3281.528125585</v>
      </c>
      <c r="C59" s="1203">
        <f t="shared" si="0"/>
        <v>43774.750673028466</v>
      </c>
      <c r="D59" s="1456">
        <v>18339.532999999999</v>
      </c>
      <c r="E59" s="1984">
        <v>0</v>
      </c>
      <c r="F59" s="1264">
        <v>813.25400000000002</v>
      </c>
      <c r="G59" s="1264">
        <v>0</v>
      </c>
      <c r="H59" s="1869">
        <v>0</v>
      </c>
      <c r="I59" s="1264">
        <v>109.697</v>
      </c>
      <c r="J59" s="1812">
        <v>24512.266673028469</v>
      </c>
      <c r="K59" s="911">
        <v>1712</v>
      </c>
    </row>
    <row r="60" spans="1:11" ht="12.75" customHeight="1" x14ac:dyDescent="0.2">
      <c r="A60" s="3" t="s">
        <v>91</v>
      </c>
      <c r="B60" s="1730">
        <v>3523.2246989228001</v>
      </c>
      <c r="C60" s="1203">
        <f t="shared" si="0"/>
        <v>30406.252489085164</v>
      </c>
      <c r="D60" s="1456">
        <v>15166.034</v>
      </c>
      <c r="E60" s="1984">
        <v>0</v>
      </c>
      <c r="F60" s="1264">
        <v>321.75200000000001</v>
      </c>
      <c r="G60" s="1264">
        <v>0</v>
      </c>
      <c r="H60" s="1869">
        <v>0</v>
      </c>
      <c r="I60" s="1264">
        <v>129.49600000000001</v>
      </c>
      <c r="J60" s="1812">
        <v>14788.970489085163</v>
      </c>
      <c r="K60" s="911">
        <v>1570</v>
      </c>
    </row>
    <row r="61" spans="1:11" ht="12.75" customHeight="1" x14ac:dyDescent="0.2">
      <c r="A61" s="3" t="s">
        <v>92</v>
      </c>
      <c r="B61" s="1730">
        <v>1430.8350721470999</v>
      </c>
      <c r="C61" s="1203">
        <f t="shared" si="0"/>
        <v>17133.844997274831</v>
      </c>
      <c r="D61" s="1456">
        <v>5911.3360000000002</v>
      </c>
      <c r="E61" s="1984">
        <v>0</v>
      </c>
      <c r="F61" s="1264">
        <v>320.05799999999999</v>
      </c>
      <c r="G61" s="1264">
        <v>0</v>
      </c>
      <c r="H61" s="1869">
        <v>0</v>
      </c>
      <c r="I61" s="1264">
        <v>41.475999999999999</v>
      </c>
      <c r="J61" s="1812">
        <v>10860.97499727483</v>
      </c>
      <c r="K61" s="911">
        <v>648</v>
      </c>
    </row>
    <row r="62" spans="1:11" ht="12.75" customHeight="1" x14ac:dyDescent="0.2">
      <c r="A62" s="3" t="s">
        <v>392</v>
      </c>
      <c r="B62" s="1730">
        <v>1631.6023786188002</v>
      </c>
      <c r="C62" s="1203">
        <f t="shared" si="0"/>
        <v>17248.463428538838</v>
      </c>
      <c r="D62" s="1456">
        <v>10110.945</v>
      </c>
      <c r="E62" s="1984">
        <v>0</v>
      </c>
      <c r="F62" s="1264">
        <v>495.87400000000002</v>
      </c>
      <c r="G62" s="1264">
        <v>0</v>
      </c>
      <c r="H62" s="1869">
        <v>0</v>
      </c>
      <c r="I62" s="1264">
        <v>103.85299999999999</v>
      </c>
      <c r="J62" s="1812">
        <v>6537.7914285388406</v>
      </c>
      <c r="K62" s="911">
        <v>574</v>
      </c>
    </row>
    <row r="63" spans="1:11" ht="12.75" customHeight="1" x14ac:dyDescent="0.2">
      <c r="A63" s="3" t="s">
        <v>1272</v>
      </c>
      <c r="B63" s="1730">
        <v>49887.088945251002</v>
      </c>
      <c r="C63" s="1203">
        <f t="shared" si="0"/>
        <v>429271.63725368277</v>
      </c>
      <c r="D63" s="1456">
        <v>219147.20300000001</v>
      </c>
      <c r="E63" s="1984">
        <v>0</v>
      </c>
      <c r="F63" s="1264">
        <v>37701.415999999997</v>
      </c>
      <c r="G63" s="1264">
        <v>0</v>
      </c>
      <c r="H63" s="1869">
        <v>0</v>
      </c>
      <c r="I63" s="1264">
        <v>5450.1719999999996</v>
      </c>
      <c r="J63" s="1812">
        <v>166972.84625368274</v>
      </c>
      <c r="K63" s="911">
        <v>16103</v>
      </c>
    </row>
    <row r="64" spans="1:11" ht="12.75" customHeight="1" x14ac:dyDescent="0.2">
      <c r="A64" s="3" t="s">
        <v>481</v>
      </c>
      <c r="B64" s="1730">
        <v>989.70972858109997</v>
      </c>
      <c r="C64" s="1203">
        <f t="shared" si="0"/>
        <v>10744.775873032573</v>
      </c>
      <c r="D64" s="1456">
        <v>4632.8980000000001</v>
      </c>
      <c r="E64" s="1984">
        <v>0</v>
      </c>
      <c r="F64" s="1264">
        <v>87.679000000000002</v>
      </c>
      <c r="G64" s="1264">
        <v>0</v>
      </c>
      <c r="H64" s="1869">
        <v>0</v>
      </c>
      <c r="I64" s="1264">
        <v>51.837000000000003</v>
      </c>
      <c r="J64" s="1812">
        <v>5972.3618730325725</v>
      </c>
      <c r="K64" s="911">
        <v>472</v>
      </c>
    </row>
    <row r="65" spans="1:11" ht="12.75" customHeight="1" x14ac:dyDescent="0.2">
      <c r="A65" s="3" t="s">
        <v>98</v>
      </c>
      <c r="B65" s="1730">
        <v>1675.5828936466</v>
      </c>
      <c r="C65" s="1203">
        <f t="shared" si="0"/>
        <v>17198.746857782309</v>
      </c>
      <c r="D65" s="1456">
        <v>9073.3240000000005</v>
      </c>
      <c r="E65" s="1984">
        <v>0</v>
      </c>
      <c r="F65" s="1264">
        <v>457.995</v>
      </c>
      <c r="G65" s="1264">
        <v>0</v>
      </c>
      <c r="H65" s="1869">
        <v>0</v>
      </c>
      <c r="I65" s="1264">
        <v>88.236999999999995</v>
      </c>
      <c r="J65" s="1812">
        <v>7579.1908577823078</v>
      </c>
      <c r="K65" s="911">
        <v>609</v>
      </c>
    </row>
    <row r="66" spans="1:11" ht="12.75" customHeight="1" x14ac:dyDescent="0.2">
      <c r="A66" s="3" t="s">
        <v>1273</v>
      </c>
      <c r="B66" s="1730">
        <v>9953.6356628899994</v>
      </c>
      <c r="C66" s="1203">
        <f t="shared" si="0"/>
        <v>97733.541323079131</v>
      </c>
      <c r="D66" s="1456">
        <v>66325.661999999997</v>
      </c>
      <c r="E66" s="1984">
        <v>0</v>
      </c>
      <c r="F66" s="1264">
        <v>10018.175999999999</v>
      </c>
      <c r="G66" s="1264">
        <v>0</v>
      </c>
      <c r="H66" s="1869">
        <v>0</v>
      </c>
      <c r="I66" s="1264">
        <v>1232.587</v>
      </c>
      <c r="J66" s="1812">
        <v>20157.116323079143</v>
      </c>
      <c r="K66" s="911">
        <v>2659</v>
      </c>
    </row>
    <row r="67" spans="1:11" ht="12.75" customHeight="1" x14ac:dyDescent="0.2">
      <c r="A67" s="3" t="s">
        <v>1274</v>
      </c>
      <c r="B67" s="1730">
        <v>6434.0896999801007</v>
      </c>
      <c r="C67" s="1203">
        <f t="shared" si="0"/>
        <v>60823.324345665547</v>
      </c>
      <c r="D67" s="1456">
        <v>35634.438000000002</v>
      </c>
      <c r="E67" s="1984">
        <v>0</v>
      </c>
      <c r="F67" s="1264">
        <v>2337.1179999999999</v>
      </c>
      <c r="G67" s="1264">
        <v>0</v>
      </c>
      <c r="H67" s="1869">
        <v>0</v>
      </c>
      <c r="I67" s="1264">
        <v>508.76600000000002</v>
      </c>
      <c r="J67" s="1812">
        <v>22343.00234566554</v>
      </c>
      <c r="K67" s="911">
        <v>1973</v>
      </c>
    </row>
    <row r="68" spans="1:11" ht="12.75" customHeight="1" x14ac:dyDescent="0.2">
      <c r="A68" s="3" t="s">
        <v>1275</v>
      </c>
      <c r="B68" s="1730">
        <v>15706.720426606</v>
      </c>
      <c r="C68" s="1203">
        <f t="shared" si="0"/>
        <v>137141.32213203434</v>
      </c>
      <c r="D68" s="1456">
        <v>81618.653999999995</v>
      </c>
      <c r="E68" s="1984">
        <v>0</v>
      </c>
      <c r="F68" s="1264">
        <v>13754.624</v>
      </c>
      <c r="G68" s="1264">
        <v>0</v>
      </c>
      <c r="H68" s="1869">
        <v>0</v>
      </c>
      <c r="I68" s="1264">
        <v>1355.2080000000001</v>
      </c>
      <c r="J68" s="1812">
        <v>40412.836132034347</v>
      </c>
      <c r="K68" s="911">
        <v>4951</v>
      </c>
    </row>
    <row r="69" spans="1:11" ht="12.75" customHeight="1" x14ac:dyDescent="0.2">
      <c r="A69" s="3" t="s">
        <v>1276</v>
      </c>
      <c r="B69" s="1730">
        <v>1435.3970763447999</v>
      </c>
      <c r="C69" s="1203">
        <f t="shared" ref="C69:C103" si="1">SUM(D69:J69)</f>
        <v>12590.866685047353</v>
      </c>
      <c r="D69" s="1456">
        <v>6567.3</v>
      </c>
      <c r="E69" s="1984">
        <v>0</v>
      </c>
      <c r="F69" s="1264">
        <v>122.105</v>
      </c>
      <c r="G69" s="1264">
        <v>0</v>
      </c>
      <c r="H69" s="1869">
        <v>0</v>
      </c>
      <c r="I69" s="1264">
        <v>107.51300000000001</v>
      </c>
      <c r="J69" s="1812">
        <v>5793.9486850473531</v>
      </c>
      <c r="K69" s="911">
        <v>423</v>
      </c>
    </row>
    <row r="70" spans="1:11" ht="12.75" customHeight="1" x14ac:dyDescent="0.2">
      <c r="A70" s="3" t="s">
        <v>1277</v>
      </c>
      <c r="B70" s="1730">
        <v>39993.589668746194</v>
      </c>
      <c r="C70" s="1203">
        <f t="shared" si="1"/>
        <v>438870.29834917327</v>
      </c>
      <c r="D70" s="1456">
        <v>317601.08899999998</v>
      </c>
      <c r="E70" s="1984">
        <v>0</v>
      </c>
      <c r="F70" s="1264">
        <v>55257.923000000003</v>
      </c>
      <c r="G70" s="1264">
        <v>0</v>
      </c>
      <c r="H70" s="1869">
        <v>0</v>
      </c>
      <c r="I70" s="1264">
        <v>2203.7460000000001</v>
      </c>
      <c r="J70" s="1812">
        <v>63807.540349173316</v>
      </c>
      <c r="K70" s="911">
        <v>9593</v>
      </c>
    </row>
    <row r="71" spans="1:11" ht="12.75" customHeight="1" x14ac:dyDescent="0.2">
      <c r="A71" s="3" t="s">
        <v>213</v>
      </c>
      <c r="B71" s="1730">
        <v>5453.7746818149999</v>
      </c>
      <c r="C71" s="1203">
        <f t="shared" si="1"/>
        <v>49339.428697997675</v>
      </c>
      <c r="D71" s="1456">
        <v>19586.264999999999</v>
      </c>
      <c r="E71" s="1984">
        <v>0</v>
      </c>
      <c r="F71" s="1264">
        <v>6328.39</v>
      </c>
      <c r="G71" s="1264">
        <v>0</v>
      </c>
      <c r="H71" s="1869">
        <v>0</v>
      </c>
      <c r="I71" s="1264">
        <v>1114.595</v>
      </c>
      <c r="J71" s="1812">
        <v>22310.178697997675</v>
      </c>
      <c r="K71" s="911">
        <v>1390</v>
      </c>
    </row>
    <row r="72" spans="1:11" ht="12.75" customHeight="1" x14ac:dyDescent="0.2">
      <c r="A72" s="3" t="s">
        <v>1278</v>
      </c>
      <c r="B72" s="1730">
        <v>1320.5522198086999</v>
      </c>
      <c r="C72" s="1203">
        <f t="shared" si="1"/>
        <v>11759.603710443342</v>
      </c>
      <c r="D72" s="1456">
        <v>6267.0820000000003</v>
      </c>
      <c r="E72" s="1984">
        <v>0</v>
      </c>
      <c r="F72" s="1264">
        <v>86.355999999999995</v>
      </c>
      <c r="G72" s="1264">
        <v>0</v>
      </c>
      <c r="H72" s="1869">
        <v>0</v>
      </c>
      <c r="I72" s="1264">
        <v>44.411000000000001</v>
      </c>
      <c r="J72" s="1812">
        <v>5361.7547104433406</v>
      </c>
      <c r="K72" s="911">
        <v>429</v>
      </c>
    </row>
    <row r="73" spans="1:11" ht="12.75" customHeight="1" x14ac:dyDescent="0.2">
      <c r="A73" s="3" t="s">
        <v>1279</v>
      </c>
      <c r="B73" s="1730">
        <v>4515.5735739215997</v>
      </c>
      <c r="C73" s="1203">
        <f t="shared" si="1"/>
        <v>34841.938803262681</v>
      </c>
      <c r="D73" s="1456">
        <v>22805.151999999998</v>
      </c>
      <c r="E73" s="1984">
        <v>0</v>
      </c>
      <c r="F73" s="1264">
        <v>3540.9839999999999</v>
      </c>
      <c r="G73" s="1264">
        <v>0</v>
      </c>
      <c r="H73" s="1869">
        <v>0</v>
      </c>
      <c r="I73" s="1264">
        <v>256.64499999999998</v>
      </c>
      <c r="J73" s="1812">
        <v>8239.157803262684</v>
      </c>
      <c r="K73" s="911">
        <v>1000</v>
      </c>
    </row>
    <row r="74" spans="1:11" ht="12.75" customHeight="1" x14ac:dyDescent="0.2">
      <c r="A74" s="3" t="s">
        <v>1280</v>
      </c>
      <c r="B74" s="1730">
        <v>5431.5457378786987</v>
      </c>
      <c r="C74" s="1203">
        <f t="shared" si="1"/>
        <v>54155.591492979533</v>
      </c>
      <c r="D74" s="1456">
        <v>35167.472000000002</v>
      </c>
      <c r="E74" s="1984">
        <v>0</v>
      </c>
      <c r="F74" s="1264">
        <v>4075.6439999999998</v>
      </c>
      <c r="G74" s="1264">
        <v>0</v>
      </c>
      <c r="H74" s="1869">
        <v>0</v>
      </c>
      <c r="I74" s="1264">
        <v>543.74900000000002</v>
      </c>
      <c r="J74" s="1812">
        <v>14368.726492979527</v>
      </c>
      <c r="K74" s="911">
        <v>1746</v>
      </c>
    </row>
    <row r="75" spans="1:11" ht="12.75" customHeight="1" x14ac:dyDescent="0.2">
      <c r="A75" s="3" t="s">
        <v>1281</v>
      </c>
      <c r="B75" s="1730">
        <v>1495.6467378306997</v>
      </c>
      <c r="C75" s="1203">
        <f t="shared" si="1"/>
        <v>12119.583188973163</v>
      </c>
      <c r="D75" s="1456">
        <v>6854.1360000000004</v>
      </c>
      <c r="E75" s="1984">
        <v>0</v>
      </c>
      <c r="F75" s="1264">
        <v>451.87099999999998</v>
      </c>
      <c r="G75" s="1264">
        <v>0</v>
      </c>
      <c r="H75" s="1869">
        <v>0</v>
      </c>
      <c r="I75" s="1264">
        <v>106.146</v>
      </c>
      <c r="J75" s="1812">
        <v>4707.4301889731623</v>
      </c>
      <c r="K75" s="911">
        <v>372</v>
      </c>
    </row>
    <row r="76" spans="1:11" ht="12.75" customHeight="1" x14ac:dyDescent="0.2">
      <c r="A76" s="3" t="s">
        <v>1282</v>
      </c>
      <c r="B76" s="1730">
        <v>2678.9352779014998</v>
      </c>
      <c r="C76" s="1203">
        <f t="shared" si="1"/>
        <v>27276.8946014785</v>
      </c>
      <c r="D76" s="1456">
        <v>11809.25</v>
      </c>
      <c r="E76" s="1984">
        <v>0</v>
      </c>
      <c r="F76" s="1264">
        <v>516.96100000000001</v>
      </c>
      <c r="G76" s="1264">
        <v>0</v>
      </c>
      <c r="H76" s="1869">
        <v>0</v>
      </c>
      <c r="I76" s="1264">
        <v>135.04300000000001</v>
      </c>
      <c r="J76" s="1812">
        <v>14815.640601478501</v>
      </c>
      <c r="K76" s="911">
        <v>851</v>
      </c>
    </row>
    <row r="77" spans="1:11" ht="12.75" customHeight="1" x14ac:dyDescent="0.2">
      <c r="A77" s="3" t="s">
        <v>1283</v>
      </c>
      <c r="B77" s="1730">
        <v>10693.598350839</v>
      </c>
      <c r="C77" s="1203">
        <f t="shared" si="1"/>
        <v>103317.92470997263</v>
      </c>
      <c r="D77" s="1456">
        <v>61715.99</v>
      </c>
      <c r="E77" s="1984">
        <v>0</v>
      </c>
      <c r="F77" s="1264">
        <v>8657.2489999999998</v>
      </c>
      <c r="G77" s="1264">
        <v>0</v>
      </c>
      <c r="H77" s="1869">
        <v>0</v>
      </c>
      <c r="I77" s="1264">
        <v>823.25699999999995</v>
      </c>
      <c r="J77" s="1812">
        <v>32121.428709972632</v>
      </c>
      <c r="K77" s="911">
        <v>3475</v>
      </c>
    </row>
    <row r="78" spans="1:11" ht="12.75" customHeight="1" x14ac:dyDescent="0.2">
      <c r="A78" s="3" t="s">
        <v>167</v>
      </c>
      <c r="B78" s="1730">
        <v>1724.3875766392</v>
      </c>
      <c r="C78" s="1203">
        <f t="shared" si="1"/>
        <v>13585.962827333704</v>
      </c>
      <c r="D78" s="1456">
        <v>6839.9880000000003</v>
      </c>
      <c r="E78" s="1984">
        <v>0</v>
      </c>
      <c r="F78" s="1264">
        <v>449.4</v>
      </c>
      <c r="G78" s="1264">
        <v>0</v>
      </c>
      <c r="H78" s="1869">
        <v>0</v>
      </c>
      <c r="I78" s="1264">
        <v>289.16000000000003</v>
      </c>
      <c r="J78" s="1812">
        <v>6007.4148273337032</v>
      </c>
      <c r="K78" s="911">
        <v>592</v>
      </c>
    </row>
    <row r="79" spans="1:11" ht="12.75" customHeight="1" x14ac:dyDescent="0.2">
      <c r="A79" s="3" t="s">
        <v>103</v>
      </c>
      <c r="B79" s="1730">
        <v>8925.9017617930022</v>
      </c>
      <c r="C79" s="1203">
        <f t="shared" si="1"/>
        <v>69710.64450527908</v>
      </c>
      <c r="D79" s="1456">
        <v>31726.131000000001</v>
      </c>
      <c r="E79" s="1984">
        <v>0</v>
      </c>
      <c r="F79" s="1264">
        <v>1673.972</v>
      </c>
      <c r="G79" s="1264">
        <v>0</v>
      </c>
      <c r="H79" s="1869">
        <v>0</v>
      </c>
      <c r="I79" s="1264">
        <v>317.858</v>
      </c>
      <c r="J79" s="1812">
        <v>35992.683505279078</v>
      </c>
      <c r="K79" s="911">
        <v>2834</v>
      </c>
    </row>
    <row r="80" spans="1:11" ht="12.75" customHeight="1" x14ac:dyDescent="0.2">
      <c r="A80" s="3" t="s">
        <v>491</v>
      </c>
      <c r="B80" s="1730">
        <v>3229.9956209450006</v>
      </c>
      <c r="C80" s="1203">
        <f t="shared" si="1"/>
        <v>39516.749838865362</v>
      </c>
      <c r="D80" s="1456">
        <v>23575.884999999998</v>
      </c>
      <c r="E80" s="1984">
        <v>0</v>
      </c>
      <c r="F80" s="1264">
        <v>826.524</v>
      </c>
      <c r="G80" s="1264">
        <v>0</v>
      </c>
      <c r="H80" s="1869">
        <v>0</v>
      </c>
      <c r="I80" s="1264">
        <v>214.97200000000001</v>
      </c>
      <c r="J80" s="1812">
        <v>14899.368838865357</v>
      </c>
      <c r="K80" s="911">
        <v>1371</v>
      </c>
    </row>
    <row r="81" spans="1:11" ht="12.75" customHeight="1" x14ac:dyDescent="0.2">
      <c r="A81" s="3" t="s">
        <v>1284</v>
      </c>
      <c r="B81" s="1730">
        <v>7480.4220298115006</v>
      </c>
      <c r="C81" s="1203">
        <f t="shared" si="1"/>
        <v>99617.479565408212</v>
      </c>
      <c r="D81" s="1456">
        <v>59738.177000000003</v>
      </c>
      <c r="E81" s="1984">
        <v>0</v>
      </c>
      <c r="F81" s="1264">
        <v>4825.1379999999999</v>
      </c>
      <c r="G81" s="1264">
        <v>0</v>
      </c>
      <c r="H81" s="1869">
        <v>0</v>
      </c>
      <c r="I81" s="1264">
        <v>465.29899999999998</v>
      </c>
      <c r="J81" s="1812">
        <v>34588.86556540821</v>
      </c>
      <c r="K81" s="911">
        <v>3094</v>
      </c>
    </row>
    <row r="82" spans="1:11" ht="12.75" customHeight="1" x14ac:dyDescent="0.2">
      <c r="A82" s="3" t="s">
        <v>1168</v>
      </c>
      <c r="B82" s="1730">
        <v>6245.1005299283006</v>
      </c>
      <c r="C82" s="1203">
        <f t="shared" si="1"/>
        <v>50477.645572376954</v>
      </c>
      <c r="D82" s="1456">
        <v>25653.119999999999</v>
      </c>
      <c r="E82" s="1984">
        <v>0</v>
      </c>
      <c r="F82" s="1264">
        <v>946.03499999999997</v>
      </c>
      <c r="G82" s="1264">
        <v>0</v>
      </c>
      <c r="H82" s="1869">
        <v>0</v>
      </c>
      <c r="I82" s="1264">
        <v>421.27300000000002</v>
      </c>
      <c r="J82" s="1812">
        <v>23457.217572376954</v>
      </c>
      <c r="K82" s="911">
        <v>2127</v>
      </c>
    </row>
    <row r="83" spans="1:11" ht="12.75" customHeight="1" x14ac:dyDescent="0.2">
      <c r="A83" s="3" t="s">
        <v>810</v>
      </c>
      <c r="B83" s="1730">
        <v>9978.8847860189999</v>
      </c>
      <c r="C83" s="1203">
        <f t="shared" si="1"/>
        <v>159865.42798063919</v>
      </c>
      <c r="D83" s="1456">
        <v>49535.392</v>
      </c>
      <c r="E83" s="1984">
        <v>5914.0690800000002</v>
      </c>
      <c r="F83" s="1264">
        <v>3012.5639999999999</v>
      </c>
      <c r="G83" s="1264">
        <v>0</v>
      </c>
      <c r="H83" s="1869">
        <v>5738.564550000001</v>
      </c>
      <c r="I83" s="1264">
        <v>355.48</v>
      </c>
      <c r="J83" s="1812">
        <v>95309.358350639188</v>
      </c>
      <c r="K83" s="911">
        <v>5030</v>
      </c>
    </row>
    <row r="84" spans="1:11" ht="12.75" customHeight="1" x14ac:dyDescent="0.2">
      <c r="A84" s="3" t="s">
        <v>1285</v>
      </c>
      <c r="B84" s="1730">
        <v>4310.7032825615997</v>
      </c>
      <c r="C84" s="1203">
        <f t="shared" si="1"/>
        <v>45968.203986095163</v>
      </c>
      <c r="D84" s="1456">
        <v>22062.351999999999</v>
      </c>
      <c r="E84" s="1984">
        <v>0</v>
      </c>
      <c r="F84" s="1264">
        <v>826.23599999999999</v>
      </c>
      <c r="G84" s="1264">
        <v>0</v>
      </c>
      <c r="H84" s="1869">
        <v>0</v>
      </c>
      <c r="I84" s="1264">
        <v>176.09100000000001</v>
      </c>
      <c r="J84" s="1812">
        <v>22903.524986095159</v>
      </c>
      <c r="K84" s="911">
        <v>2111</v>
      </c>
    </row>
    <row r="85" spans="1:11" ht="12.75" customHeight="1" x14ac:dyDescent="0.2">
      <c r="A85" s="3" t="s">
        <v>1286</v>
      </c>
      <c r="B85" s="1730">
        <v>3822.7172984891004</v>
      </c>
      <c r="C85" s="1203">
        <f t="shared" si="1"/>
        <v>49882.299742436604</v>
      </c>
      <c r="D85" s="1456">
        <v>27153.789000000001</v>
      </c>
      <c r="E85" s="1984">
        <v>0</v>
      </c>
      <c r="F85" s="1264">
        <v>1676.04</v>
      </c>
      <c r="G85" s="1264">
        <v>0</v>
      </c>
      <c r="H85" s="1869">
        <v>0</v>
      </c>
      <c r="I85" s="1264">
        <v>501.024</v>
      </c>
      <c r="J85" s="1812">
        <v>20551.446742436598</v>
      </c>
      <c r="K85" s="911">
        <v>1524</v>
      </c>
    </row>
    <row r="86" spans="1:11" ht="12.75" customHeight="1" x14ac:dyDescent="0.2">
      <c r="A86" s="3" t="s">
        <v>1073</v>
      </c>
      <c r="B86" s="1730">
        <v>2398.0404112655997</v>
      </c>
      <c r="C86" s="1203">
        <f t="shared" si="1"/>
        <v>25800.769255475272</v>
      </c>
      <c r="D86" s="1456">
        <v>14444.833000000001</v>
      </c>
      <c r="E86" s="1984">
        <v>0</v>
      </c>
      <c r="F86" s="1264">
        <v>726.03700000000003</v>
      </c>
      <c r="G86" s="1264">
        <v>0</v>
      </c>
      <c r="H86" s="1869">
        <v>0</v>
      </c>
      <c r="I86" s="1264">
        <v>106.85599999999999</v>
      </c>
      <c r="J86" s="1812">
        <v>10523.04325547527</v>
      </c>
      <c r="K86" s="911">
        <v>940</v>
      </c>
    </row>
    <row r="87" spans="1:11" ht="12.75" customHeight="1" x14ac:dyDescent="0.2">
      <c r="A87" s="3" t="s">
        <v>1287</v>
      </c>
      <c r="B87" s="1730">
        <v>3840.3669332275008</v>
      </c>
      <c r="C87" s="1203">
        <f t="shared" si="1"/>
        <v>35551.535734701924</v>
      </c>
      <c r="D87" s="1456">
        <v>15703.165000000001</v>
      </c>
      <c r="E87" s="1984">
        <v>0</v>
      </c>
      <c r="F87" s="1264">
        <v>1336.8440000000001</v>
      </c>
      <c r="G87" s="1264">
        <v>0</v>
      </c>
      <c r="H87" s="1869">
        <v>0</v>
      </c>
      <c r="I87" s="1264">
        <v>296.57100000000003</v>
      </c>
      <c r="J87" s="1812">
        <v>18214.955734701922</v>
      </c>
      <c r="K87" s="911">
        <v>1327</v>
      </c>
    </row>
    <row r="88" spans="1:11" ht="12.75" customHeight="1" x14ac:dyDescent="0.2">
      <c r="A88" s="3" t="s">
        <v>1288</v>
      </c>
      <c r="B88" s="1730">
        <v>3062.6000396620002</v>
      </c>
      <c r="C88" s="1203">
        <f t="shared" si="1"/>
        <v>25963.747293950979</v>
      </c>
      <c r="D88" s="1456">
        <v>13548.641</v>
      </c>
      <c r="E88" s="1984">
        <v>0</v>
      </c>
      <c r="F88" s="1264">
        <v>561.73099999999999</v>
      </c>
      <c r="G88" s="1264">
        <v>0</v>
      </c>
      <c r="H88" s="1869">
        <v>0</v>
      </c>
      <c r="I88" s="1264">
        <v>232.898</v>
      </c>
      <c r="J88" s="1812">
        <v>11620.47729395098</v>
      </c>
      <c r="K88" s="911">
        <v>1089</v>
      </c>
    </row>
    <row r="89" spans="1:11" ht="12.75" customHeight="1" x14ac:dyDescent="0.2">
      <c r="A89" s="3" t="s">
        <v>1289</v>
      </c>
      <c r="B89" s="1730">
        <v>4344.4681691360001</v>
      </c>
      <c r="C89" s="1203">
        <f t="shared" si="1"/>
        <v>43705.042130098373</v>
      </c>
      <c r="D89" s="1456">
        <v>24539.120999999999</v>
      </c>
      <c r="E89" s="1984">
        <v>0</v>
      </c>
      <c r="F89" s="1264">
        <v>771.06500000000005</v>
      </c>
      <c r="G89" s="1264">
        <v>0</v>
      </c>
      <c r="H89" s="1869">
        <v>0</v>
      </c>
      <c r="I89" s="1264">
        <v>178.37200000000001</v>
      </c>
      <c r="J89" s="1812">
        <v>18216.484130098375</v>
      </c>
      <c r="K89" s="911">
        <v>1615</v>
      </c>
    </row>
    <row r="90" spans="1:11" ht="12.75" customHeight="1" x14ac:dyDescent="0.2">
      <c r="A90" s="3" t="s">
        <v>1290</v>
      </c>
      <c r="B90" s="1730">
        <v>1040.2536826738999</v>
      </c>
      <c r="C90" s="1203">
        <f t="shared" si="1"/>
        <v>9240.3590167913862</v>
      </c>
      <c r="D90" s="1456">
        <v>4997.384</v>
      </c>
      <c r="E90" s="1984">
        <v>0</v>
      </c>
      <c r="F90" s="1264">
        <v>147.52199999999999</v>
      </c>
      <c r="G90" s="1264">
        <v>0</v>
      </c>
      <c r="H90" s="1869">
        <v>0</v>
      </c>
      <c r="I90" s="1264">
        <v>50.292999999999999</v>
      </c>
      <c r="J90" s="1812">
        <v>4045.1600167913866</v>
      </c>
      <c r="K90" s="911">
        <v>349</v>
      </c>
    </row>
    <row r="91" spans="1:11" ht="12.75" customHeight="1" x14ac:dyDescent="0.2">
      <c r="A91" s="3" t="s">
        <v>1291</v>
      </c>
      <c r="B91" s="1730">
        <v>3171.3791825446001</v>
      </c>
      <c r="C91" s="1203">
        <f t="shared" si="1"/>
        <v>20541.742310713125</v>
      </c>
      <c r="D91" s="1456">
        <v>9697.1440000000002</v>
      </c>
      <c r="E91" s="1984">
        <v>0</v>
      </c>
      <c r="F91" s="1264">
        <v>444.66300000000001</v>
      </c>
      <c r="G91" s="1264">
        <v>0</v>
      </c>
      <c r="H91" s="1869">
        <v>0</v>
      </c>
      <c r="I91" s="1264">
        <v>398.39100000000002</v>
      </c>
      <c r="J91" s="1812">
        <v>10001.544310713127</v>
      </c>
      <c r="K91" s="911">
        <v>887</v>
      </c>
    </row>
    <row r="92" spans="1:11" ht="12.75" customHeight="1" x14ac:dyDescent="0.2">
      <c r="A92" s="3" t="s">
        <v>1292</v>
      </c>
      <c r="B92" s="1730">
        <v>246.19650771260001</v>
      </c>
      <c r="C92" s="1203">
        <f t="shared" si="1"/>
        <v>929.12381888684877</v>
      </c>
      <c r="D92" s="1456">
        <v>498.90300000000002</v>
      </c>
      <c r="E92" s="1984">
        <v>0</v>
      </c>
      <c r="F92" s="1264">
        <v>0</v>
      </c>
      <c r="G92" s="1264">
        <v>0</v>
      </c>
      <c r="H92" s="1869">
        <v>0</v>
      </c>
      <c r="I92" s="1264">
        <v>10.808</v>
      </c>
      <c r="J92" s="1812">
        <v>419.41281888684875</v>
      </c>
      <c r="K92" s="911">
        <v>63</v>
      </c>
    </row>
    <row r="93" spans="1:11" ht="12.75" customHeight="1" x14ac:dyDescent="0.2">
      <c r="A93" s="3" t="s">
        <v>179</v>
      </c>
      <c r="B93" s="1730">
        <v>12047.531364357001</v>
      </c>
      <c r="C93" s="1203">
        <f t="shared" si="1"/>
        <v>83846.715333456086</v>
      </c>
      <c r="D93" s="1456">
        <v>46807.906000000003</v>
      </c>
      <c r="E93" s="1984">
        <v>0</v>
      </c>
      <c r="F93" s="1264">
        <v>5398.9189999999999</v>
      </c>
      <c r="G93" s="1264">
        <v>0</v>
      </c>
      <c r="H93" s="1869">
        <v>0</v>
      </c>
      <c r="I93" s="1264">
        <v>772.31200000000001</v>
      </c>
      <c r="J93" s="1812">
        <v>30867.578333456084</v>
      </c>
      <c r="K93" s="911">
        <v>3279</v>
      </c>
    </row>
    <row r="94" spans="1:11" ht="12.75" customHeight="1" x14ac:dyDescent="0.2">
      <c r="A94" s="3" t="s">
        <v>1293</v>
      </c>
      <c r="B94" s="1730">
        <v>2496.8733592349008</v>
      </c>
      <c r="C94" s="1203">
        <f t="shared" si="1"/>
        <v>29531.472395198372</v>
      </c>
      <c r="D94" s="1456">
        <v>12918.925999999999</v>
      </c>
      <c r="E94" s="1984">
        <v>0</v>
      </c>
      <c r="F94" s="1264">
        <v>546.30600000000004</v>
      </c>
      <c r="G94" s="1264">
        <v>0</v>
      </c>
      <c r="H94" s="1869">
        <v>0</v>
      </c>
      <c r="I94" s="1264">
        <v>68.962999999999994</v>
      </c>
      <c r="J94" s="1812">
        <v>15997.277395198373</v>
      </c>
      <c r="K94" s="911">
        <v>941</v>
      </c>
    </row>
    <row r="95" spans="1:11" ht="12.75" customHeight="1" x14ac:dyDescent="0.2">
      <c r="A95" s="3" t="s">
        <v>1294</v>
      </c>
      <c r="B95" s="1730">
        <v>52199.813992671006</v>
      </c>
      <c r="C95" s="1203">
        <f t="shared" si="1"/>
        <v>439175.12019811897</v>
      </c>
      <c r="D95" s="1456">
        <v>240430.88399999999</v>
      </c>
      <c r="E95" s="1984">
        <v>0</v>
      </c>
      <c r="F95" s="1264">
        <v>43962.055999999997</v>
      </c>
      <c r="G95" s="1264">
        <v>0</v>
      </c>
      <c r="H95" s="1869">
        <v>0</v>
      </c>
      <c r="I95" s="1264">
        <v>4940.634</v>
      </c>
      <c r="J95" s="1812">
        <v>149841.54619811894</v>
      </c>
      <c r="K95" s="911">
        <v>13223</v>
      </c>
    </row>
    <row r="96" spans="1:11" ht="12.75" customHeight="1" x14ac:dyDescent="0.2">
      <c r="A96" s="3" t="s">
        <v>513</v>
      </c>
      <c r="B96" s="1730">
        <v>1465.9594655072999</v>
      </c>
      <c r="C96" s="1203">
        <f t="shared" si="1"/>
        <v>16126.935278203968</v>
      </c>
      <c r="D96" s="1456">
        <v>6280.1819999999998</v>
      </c>
      <c r="E96" s="1984">
        <v>0</v>
      </c>
      <c r="F96" s="1264">
        <v>240.714</v>
      </c>
      <c r="G96" s="1264">
        <v>0</v>
      </c>
      <c r="H96" s="1869">
        <v>0</v>
      </c>
      <c r="I96" s="1264">
        <v>43.569000000000003</v>
      </c>
      <c r="J96" s="1812">
        <v>9562.4702782039676</v>
      </c>
      <c r="K96" s="911">
        <v>576</v>
      </c>
    </row>
    <row r="97" spans="1:13" ht="12.75" customHeight="1" x14ac:dyDescent="0.2">
      <c r="A97" s="3" t="s">
        <v>2073</v>
      </c>
      <c r="B97" s="1730">
        <v>748.92528768909995</v>
      </c>
      <c r="C97" s="1203">
        <f t="shared" si="1"/>
        <v>8267.6577124487649</v>
      </c>
      <c r="D97" s="1456">
        <v>4768.6210000000001</v>
      </c>
      <c r="E97" s="1984">
        <v>0</v>
      </c>
      <c r="F97" s="1264">
        <v>91.97</v>
      </c>
      <c r="G97" s="1264">
        <v>0</v>
      </c>
      <c r="H97" s="1869">
        <v>0</v>
      </c>
      <c r="I97" s="1264">
        <v>70.760000000000005</v>
      </c>
      <c r="J97" s="1812">
        <v>3336.3067124487643</v>
      </c>
      <c r="K97" s="911">
        <v>285</v>
      </c>
    </row>
    <row r="98" spans="1:13" ht="12.75" customHeight="1" x14ac:dyDescent="0.2">
      <c r="A98" s="3" t="s">
        <v>1295</v>
      </c>
      <c r="B98" s="1730">
        <v>2611.2451567788999</v>
      </c>
      <c r="C98" s="1203">
        <f t="shared" si="1"/>
        <v>21995.789432565176</v>
      </c>
      <c r="D98" s="1456">
        <v>10770.457</v>
      </c>
      <c r="E98" s="1984">
        <v>0</v>
      </c>
      <c r="F98" s="1264">
        <v>4278.8379999999997</v>
      </c>
      <c r="G98" s="1264">
        <v>0</v>
      </c>
      <c r="H98" s="1869">
        <v>0</v>
      </c>
      <c r="I98" s="1264">
        <v>254.11500000000001</v>
      </c>
      <c r="J98" s="1812">
        <v>6692.379432565177</v>
      </c>
      <c r="K98" s="911">
        <v>822</v>
      </c>
    </row>
    <row r="99" spans="1:13" ht="12.75" customHeight="1" x14ac:dyDescent="0.2">
      <c r="A99" s="3" t="s">
        <v>514</v>
      </c>
      <c r="B99" s="1730">
        <v>12824.076893817002</v>
      </c>
      <c r="C99" s="1203">
        <f t="shared" si="1"/>
        <v>129549.4661492611</v>
      </c>
      <c r="D99" s="1456">
        <v>83778.33</v>
      </c>
      <c r="E99" s="1984">
        <v>0</v>
      </c>
      <c r="F99" s="1264">
        <v>9082.0540000000001</v>
      </c>
      <c r="G99" s="1264">
        <v>0</v>
      </c>
      <c r="H99" s="1869">
        <v>0</v>
      </c>
      <c r="I99" s="1264">
        <v>1055.424</v>
      </c>
      <c r="J99" s="1812">
        <v>35633.658149261108</v>
      </c>
      <c r="K99" s="911">
        <v>3591</v>
      </c>
    </row>
    <row r="100" spans="1:13" ht="12.75" customHeight="1" x14ac:dyDescent="0.2">
      <c r="A100" s="3" t="s">
        <v>518</v>
      </c>
      <c r="B100" s="1730">
        <v>4484.2057312389989</v>
      </c>
      <c r="C100" s="1203">
        <f t="shared" si="1"/>
        <v>35347.582011615348</v>
      </c>
      <c r="D100" s="1456">
        <v>18826.704000000002</v>
      </c>
      <c r="E100" s="1984">
        <v>0</v>
      </c>
      <c r="F100" s="1264">
        <v>853.91700000000003</v>
      </c>
      <c r="G100" s="1264">
        <v>0</v>
      </c>
      <c r="H100" s="1869">
        <v>0</v>
      </c>
      <c r="I100" s="1264">
        <v>199.19499999999999</v>
      </c>
      <c r="J100" s="1812">
        <v>15467.766011615344</v>
      </c>
      <c r="K100" s="911">
        <v>1590</v>
      </c>
    </row>
    <row r="101" spans="1:13" ht="12.75" customHeight="1" x14ac:dyDescent="0.2">
      <c r="A101" s="3" t="s">
        <v>760</v>
      </c>
      <c r="B101" s="1730">
        <v>5002.3759593647001</v>
      </c>
      <c r="C101" s="1203">
        <f t="shared" si="1"/>
        <v>54457.033030985447</v>
      </c>
      <c r="D101" s="1456">
        <v>31253.723000000002</v>
      </c>
      <c r="E101" s="1984">
        <v>0</v>
      </c>
      <c r="F101" s="1264">
        <v>2084.9209999999998</v>
      </c>
      <c r="G101" s="1264">
        <v>0</v>
      </c>
      <c r="H101" s="1869">
        <v>0</v>
      </c>
      <c r="I101" s="1264">
        <v>464.92599999999999</v>
      </c>
      <c r="J101" s="1812">
        <v>20653.463030985444</v>
      </c>
      <c r="K101" s="911">
        <v>1654</v>
      </c>
    </row>
    <row r="102" spans="1:13" ht="12.75" customHeight="1" x14ac:dyDescent="0.2">
      <c r="A102" s="3" t="s">
        <v>1296</v>
      </c>
      <c r="B102" s="1730">
        <v>2184.4826280090001</v>
      </c>
      <c r="C102" s="1203">
        <f t="shared" si="1"/>
        <v>17655.428306147081</v>
      </c>
      <c r="D102" s="1456">
        <v>9462.1280000000006</v>
      </c>
      <c r="E102" s="1984">
        <v>0</v>
      </c>
      <c r="F102" s="1264">
        <v>364.52100000000002</v>
      </c>
      <c r="G102" s="1264">
        <v>0</v>
      </c>
      <c r="H102" s="1869">
        <v>0</v>
      </c>
      <c r="I102" s="1264">
        <v>39.756</v>
      </c>
      <c r="J102" s="1812">
        <v>7789.0233061470808</v>
      </c>
      <c r="K102" s="911">
        <v>756</v>
      </c>
    </row>
    <row r="103" spans="1:13" ht="12.75" customHeight="1" x14ac:dyDescent="0.2">
      <c r="A103" s="3" t="s">
        <v>1297</v>
      </c>
      <c r="B103" s="1730">
        <v>1207.2797791274998</v>
      </c>
      <c r="C103" s="1203">
        <f t="shared" si="1"/>
        <v>15539.923563420856</v>
      </c>
      <c r="D103" s="1456">
        <v>7661.5709999999999</v>
      </c>
      <c r="E103" s="1984">
        <v>0</v>
      </c>
      <c r="F103" s="1264">
        <v>278.00200000000001</v>
      </c>
      <c r="G103" s="1264">
        <v>0</v>
      </c>
      <c r="H103" s="1869">
        <v>0</v>
      </c>
      <c r="I103" s="1264">
        <v>158.47</v>
      </c>
      <c r="J103" s="1812">
        <v>7441.8805634208557</v>
      </c>
      <c r="K103" s="911">
        <v>632</v>
      </c>
    </row>
    <row r="104" spans="1:13" ht="12.75" customHeight="1" x14ac:dyDescent="0.2">
      <c r="A104" s="329"/>
      <c r="B104" s="330"/>
      <c r="C104" s="1026"/>
      <c r="D104" s="1026"/>
      <c r="E104" s="1026"/>
      <c r="F104" s="1026"/>
      <c r="G104" s="1026"/>
      <c r="H104" s="1026"/>
      <c r="I104" s="1026"/>
      <c r="J104" s="1027"/>
      <c r="K104" s="770"/>
    </row>
    <row r="105" spans="1:13" ht="12.75" customHeight="1" x14ac:dyDescent="0.2">
      <c r="A105" s="331" t="s">
        <v>2047</v>
      </c>
      <c r="B105" s="332">
        <f>SUM(B4:B103)</f>
        <v>728177.81083388103</v>
      </c>
      <c r="C105" s="1265">
        <f t="shared" ref="C105:J105" si="2">SUM(C4:C103)</f>
        <v>7308631.1478498289</v>
      </c>
      <c r="D105" s="1265">
        <f t="shared" si="2"/>
        <v>3982710.1029999992</v>
      </c>
      <c r="E105" s="1265">
        <f t="shared" si="2"/>
        <v>19818.287820000001</v>
      </c>
      <c r="F105" s="1265">
        <f t="shared" si="2"/>
        <v>494053.57199999987</v>
      </c>
      <c r="G105" s="1265">
        <f t="shared" si="2"/>
        <v>0</v>
      </c>
      <c r="H105" s="1265">
        <f t="shared" si="2"/>
        <v>92298.955009999976</v>
      </c>
      <c r="I105" s="1270">
        <f t="shared" si="2"/>
        <v>55225.21100000001</v>
      </c>
      <c r="J105" s="1267">
        <f t="shared" si="2"/>
        <v>2664525.0190198291</v>
      </c>
      <c r="K105" s="1004">
        <f>SUM(K4:K103)</f>
        <v>241347</v>
      </c>
    </row>
    <row r="106" spans="1:13" ht="12.75" customHeight="1" thickBot="1" x14ac:dyDescent="0.25">
      <c r="A106" s="329"/>
      <c r="B106" s="333"/>
      <c r="C106" s="82"/>
      <c r="D106" s="1268"/>
      <c r="E106" s="1268"/>
      <c r="F106" s="1268"/>
      <c r="G106" s="1268"/>
      <c r="H106" s="1268"/>
      <c r="I106" s="1268"/>
      <c r="J106" s="1269"/>
      <c r="K106" s="771"/>
    </row>
    <row r="107" spans="1:13" ht="12.75" customHeight="1" x14ac:dyDescent="0.2">
      <c r="A107" s="158" t="s">
        <v>284</v>
      </c>
      <c r="B107" s="1733">
        <v>42683.63553391122</v>
      </c>
      <c r="C107" s="1203">
        <f>SUM(D107:J107)</f>
        <v>494507.75754026597</v>
      </c>
      <c r="D107" s="1457">
        <v>225332.64859037474</v>
      </c>
      <c r="E107" s="1781">
        <v>2325.0877700000001</v>
      </c>
      <c r="F107" s="1024">
        <v>21129.882318482727</v>
      </c>
      <c r="G107" s="1024">
        <v>0</v>
      </c>
      <c r="H107" s="1781">
        <v>2331.66869</v>
      </c>
      <c r="I107" s="1034">
        <v>2814.7801585807415</v>
      </c>
      <c r="J107" s="1811">
        <v>240573.69001282775</v>
      </c>
      <c r="K107" s="911">
        <v>15059</v>
      </c>
    </row>
    <row r="108" spans="1:13" ht="12.75" customHeight="1" x14ac:dyDescent="0.2">
      <c r="A108" s="107" t="s">
        <v>285</v>
      </c>
      <c r="B108" s="1733">
        <v>57911.726443372696</v>
      </c>
      <c r="C108" s="1203">
        <f t="shared" ref="C108:C119" si="3">SUM(D108:J108)</f>
        <v>512015.39573056297</v>
      </c>
      <c r="D108" s="1456">
        <v>283516.19703577028</v>
      </c>
      <c r="E108" s="1892">
        <v>148.04473999999999</v>
      </c>
      <c r="F108" s="1023">
        <v>43953.079435122076</v>
      </c>
      <c r="G108" s="1023">
        <v>0</v>
      </c>
      <c r="H108" s="1893">
        <v>0</v>
      </c>
      <c r="I108" s="1022">
        <v>4042.4190543373866</v>
      </c>
      <c r="J108" s="1812">
        <v>180355.65546533329</v>
      </c>
      <c r="K108" s="911">
        <v>16928</v>
      </c>
      <c r="M108" s="16"/>
    </row>
    <row r="109" spans="1:13" ht="12.75" customHeight="1" x14ac:dyDescent="0.2">
      <c r="A109" s="107" t="s">
        <v>286</v>
      </c>
      <c r="B109" s="1733">
        <v>97722.246462998359</v>
      </c>
      <c r="C109" s="1203">
        <f t="shared" si="3"/>
        <v>945002.25424043613</v>
      </c>
      <c r="D109" s="1456">
        <v>645825.00592675025</v>
      </c>
      <c r="E109" s="1892">
        <v>0</v>
      </c>
      <c r="F109" s="1023">
        <v>89822.823345011187</v>
      </c>
      <c r="G109" s="1023">
        <v>0</v>
      </c>
      <c r="H109" s="1893">
        <v>0</v>
      </c>
      <c r="I109" s="1022">
        <v>5554.3257379588922</v>
      </c>
      <c r="J109" s="1812">
        <v>203800.09923071574</v>
      </c>
      <c r="K109" s="911">
        <v>24441</v>
      </c>
      <c r="M109" s="1768"/>
    </row>
    <row r="110" spans="1:13" ht="12.75" customHeight="1" x14ac:dyDescent="0.2">
      <c r="A110" s="107" t="s">
        <v>287</v>
      </c>
      <c r="B110" s="1733">
        <v>37059.076963267078</v>
      </c>
      <c r="C110" s="1203">
        <f t="shared" si="3"/>
        <v>330070.81395233527</v>
      </c>
      <c r="D110" s="1456">
        <v>165512.83576446271</v>
      </c>
      <c r="E110" s="1892">
        <v>3348.721</v>
      </c>
      <c r="F110" s="1023">
        <v>32944.973473406993</v>
      </c>
      <c r="G110" s="1023">
        <v>0</v>
      </c>
      <c r="H110" s="1893">
        <v>1371.0786800000001</v>
      </c>
      <c r="I110" s="1022">
        <v>4079.0625089789955</v>
      </c>
      <c r="J110" s="1812">
        <v>122814.14252548658</v>
      </c>
      <c r="K110" s="911">
        <v>9707</v>
      </c>
      <c r="M110" s="1768"/>
    </row>
    <row r="111" spans="1:13" ht="12.75" customHeight="1" x14ac:dyDescent="0.2">
      <c r="A111" s="107" t="s">
        <v>288</v>
      </c>
      <c r="B111" s="1733">
        <v>46500.689323739352</v>
      </c>
      <c r="C111" s="1203">
        <f t="shared" si="3"/>
        <v>498059.40583946323</v>
      </c>
      <c r="D111" s="1456">
        <v>214720.98968076427</v>
      </c>
      <c r="E111" s="1892">
        <v>5529.0167899999997</v>
      </c>
      <c r="F111" s="1023">
        <v>17748.873264736882</v>
      </c>
      <c r="G111" s="1023">
        <v>0</v>
      </c>
      <c r="H111" s="1893">
        <v>84587.981639999998</v>
      </c>
      <c r="I111" s="1022">
        <v>3496.6307409430237</v>
      </c>
      <c r="J111" s="1812">
        <v>171975.91372301907</v>
      </c>
      <c r="K111" s="911">
        <v>16394</v>
      </c>
      <c r="M111" s="16"/>
    </row>
    <row r="112" spans="1:13" ht="12.75" customHeight="1" x14ac:dyDescent="0.2">
      <c r="A112" s="107" t="s">
        <v>289</v>
      </c>
      <c r="B112" s="1733">
        <v>49150.128292848436</v>
      </c>
      <c r="C112" s="1203">
        <f t="shared" si="3"/>
        <v>438954.53110933676</v>
      </c>
      <c r="D112" s="1456">
        <v>224247.97973949197</v>
      </c>
      <c r="E112" s="1892">
        <v>1.4329400000000001</v>
      </c>
      <c r="F112" s="1023">
        <v>23348.246403897225</v>
      </c>
      <c r="G112" s="1023">
        <v>0</v>
      </c>
      <c r="H112" s="1893">
        <v>0</v>
      </c>
      <c r="I112" s="1022">
        <v>4047.5601449929459</v>
      </c>
      <c r="J112" s="1812">
        <v>187309.31188095463</v>
      </c>
      <c r="K112" s="911">
        <v>14982</v>
      </c>
      <c r="M112" s="16"/>
    </row>
    <row r="113" spans="1:14" ht="12.75" customHeight="1" x14ac:dyDescent="0.2">
      <c r="A113" s="107" t="s">
        <v>290</v>
      </c>
      <c r="B113" s="1733">
        <v>63307.920807769973</v>
      </c>
      <c r="C113" s="1203">
        <f t="shared" si="3"/>
        <v>594703.08221717295</v>
      </c>
      <c r="D113" s="1456">
        <v>361699.60162274085</v>
      </c>
      <c r="E113" s="1892">
        <v>3723.8139999999999</v>
      </c>
      <c r="F113" s="1023">
        <v>36756.847841812589</v>
      </c>
      <c r="G113" s="1023">
        <v>0</v>
      </c>
      <c r="H113" s="1893">
        <v>0</v>
      </c>
      <c r="I113" s="1022">
        <v>4805.7875306352544</v>
      </c>
      <c r="J113" s="1812">
        <v>187717.03122198425</v>
      </c>
      <c r="K113" s="911">
        <v>19910</v>
      </c>
      <c r="M113" s="16"/>
    </row>
    <row r="114" spans="1:14" ht="12.75" customHeight="1" x14ac:dyDescent="0.2">
      <c r="A114" s="107" t="s">
        <v>291</v>
      </c>
      <c r="B114" s="1733">
        <v>90217.940592016093</v>
      </c>
      <c r="C114" s="1203">
        <f t="shared" si="3"/>
        <v>1161413.8466127261</v>
      </c>
      <c r="D114" s="1456">
        <v>704327.96342527622</v>
      </c>
      <c r="E114" s="1892">
        <v>112.64269999999999</v>
      </c>
      <c r="F114" s="1023">
        <v>109489.12318179788</v>
      </c>
      <c r="G114" s="1023">
        <v>0</v>
      </c>
      <c r="H114" s="1893">
        <v>0</v>
      </c>
      <c r="I114" s="1022">
        <v>6304.5315931960895</v>
      </c>
      <c r="J114" s="1812">
        <v>341179.58571245585</v>
      </c>
      <c r="K114" s="911">
        <v>33220</v>
      </c>
      <c r="M114" s="16"/>
    </row>
    <row r="115" spans="1:14" ht="12.75" customHeight="1" x14ac:dyDescent="0.2">
      <c r="A115" s="107" t="s">
        <v>292</v>
      </c>
      <c r="B115" s="1733">
        <v>51010.553293450306</v>
      </c>
      <c r="C115" s="1203">
        <f t="shared" si="3"/>
        <v>543222.37561748829</v>
      </c>
      <c r="D115" s="1456">
        <v>322486.36568402644</v>
      </c>
      <c r="E115" s="1892">
        <v>891.24432999999999</v>
      </c>
      <c r="F115" s="1023">
        <v>39384.760638575252</v>
      </c>
      <c r="G115" s="1023">
        <v>0</v>
      </c>
      <c r="H115" s="1893">
        <v>0</v>
      </c>
      <c r="I115" s="1022">
        <v>3663.7085602208872</v>
      </c>
      <c r="J115" s="1812">
        <v>176796.29640466569</v>
      </c>
      <c r="K115" s="911">
        <v>17021</v>
      </c>
      <c r="M115" s="16"/>
    </row>
    <row r="116" spans="1:14" ht="12.75" customHeight="1" x14ac:dyDescent="0.2">
      <c r="A116" s="107" t="s">
        <v>293</v>
      </c>
      <c r="B116" s="1733">
        <v>49160.098320207253</v>
      </c>
      <c r="C116" s="1203">
        <f t="shared" si="3"/>
        <v>467923.60489511362</v>
      </c>
      <c r="D116" s="1456">
        <v>220096.12183923909</v>
      </c>
      <c r="E116" s="1892">
        <v>66.067419999999998</v>
      </c>
      <c r="F116" s="1023">
        <v>17807.714985794646</v>
      </c>
      <c r="G116" s="1023">
        <v>0</v>
      </c>
      <c r="H116" s="1893">
        <v>1536.5851100000002</v>
      </c>
      <c r="I116" s="1022">
        <v>4293.4289065562898</v>
      </c>
      <c r="J116" s="1812">
        <v>224123.68663352358</v>
      </c>
      <c r="K116" s="911">
        <v>19830</v>
      </c>
      <c r="M116" s="1768"/>
    </row>
    <row r="117" spans="1:14" ht="12.75" customHeight="1" x14ac:dyDescent="0.2">
      <c r="A117" s="107" t="s">
        <v>294</v>
      </c>
      <c r="B117" s="1733">
        <v>57856.929539477293</v>
      </c>
      <c r="C117" s="1203">
        <f t="shared" si="3"/>
        <v>532492.12200436695</v>
      </c>
      <c r="D117" s="1456">
        <v>249124.36032986862</v>
      </c>
      <c r="E117" s="1892">
        <v>82.354869999999991</v>
      </c>
      <c r="F117" s="1023">
        <v>12654.759204011796</v>
      </c>
      <c r="G117" s="1023">
        <v>0</v>
      </c>
      <c r="H117" s="1893">
        <v>0</v>
      </c>
      <c r="I117" s="1022">
        <v>4569.3449770702673</v>
      </c>
      <c r="J117" s="1812">
        <v>266061.3026234163</v>
      </c>
      <c r="K117" s="911">
        <v>23204</v>
      </c>
      <c r="M117" s="16"/>
    </row>
    <row r="118" spans="1:14" ht="12.75" customHeight="1" x14ac:dyDescent="0.2">
      <c r="A118" s="107" t="s">
        <v>295</v>
      </c>
      <c r="B118" s="1733">
        <v>39232.844839427882</v>
      </c>
      <c r="C118" s="1203">
        <f t="shared" si="3"/>
        <v>362442.78489830554</v>
      </c>
      <c r="D118" s="1456">
        <v>172344.55635660753</v>
      </c>
      <c r="E118" s="1892">
        <v>3589.8612599999997</v>
      </c>
      <c r="F118" s="1023">
        <v>29649.631506069938</v>
      </c>
      <c r="G118" s="1023">
        <v>0</v>
      </c>
      <c r="H118" s="1893">
        <v>2471.6408900000001</v>
      </c>
      <c r="I118" s="1022">
        <v>4286.1942226440569</v>
      </c>
      <c r="J118" s="1812">
        <v>150100.90066298403</v>
      </c>
      <c r="K118" s="911">
        <v>13958</v>
      </c>
      <c r="M118" s="16"/>
    </row>
    <row r="119" spans="1:14" ht="12.75" customHeight="1" x14ac:dyDescent="0.2">
      <c r="A119" s="107" t="s">
        <v>296</v>
      </c>
      <c r="B119" s="1733">
        <v>46364.02042116072</v>
      </c>
      <c r="C119" s="1203">
        <f t="shared" si="3"/>
        <v>427823.17319225532</v>
      </c>
      <c r="D119" s="1456">
        <v>193475.47700462709</v>
      </c>
      <c r="E119" s="1022">
        <v>0</v>
      </c>
      <c r="F119" s="1023">
        <v>19362.856401280751</v>
      </c>
      <c r="G119" s="1023">
        <v>0</v>
      </c>
      <c r="H119" s="1893">
        <v>0</v>
      </c>
      <c r="I119" s="1022">
        <v>3267.4368638851711</v>
      </c>
      <c r="J119" s="1812">
        <v>211717.40292246229</v>
      </c>
      <c r="K119" s="911">
        <v>16693</v>
      </c>
      <c r="M119" s="16"/>
    </row>
    <row r="120" spans="1:14" ht="12.75" customHeight="1" x14ac:dyDescent="0.2">
      <c r="A120" s="329"/>
      <c r="B120" s="330"/>
      <c r="C120" s="1026"/>
      <c r="D120" s="1026"/>
      <c r="E120" s="1026"/>
      <c r="F120" s="1026"/>
      <c r="G120" s="1026"/>
      <c r="H120" s="1026"/>
      <c r="I120" s="1026"/>
      <c r="J120" s="1027"/>
      <c r="K120" s="952"/>
      <c r="M120" s="16"/>
    </row>
    <row r="121" spans="1:14" ht="12.75" customHeight="1" x14ac:dyDescent="0.2">
      <c r="A121" s="331" t="s">
        <v>2047</v>
      </c>
      <c r="B121" s="334">
        <f>SUM(B107:B119)</f>
        <v>728177.81083364668</v>
      </c>
      <c r="C121" s="1270">
        <f t="shared" ref="C121:K121" si="4">SUM(C107:C119)</f>
        <v>7308631.1478498299</v>
      </c>
      <c r="D121" s="1270">
        <f t="shared" si="4"/>
        <v>3982710.1030000006</v>
      </c>
      <c r="E121" s="1270">
        <f t="shared" si="4"/>
        <v>19818.287819999998</v>
      </c>
      <c r="F121" s="1270">
        <f t="shared" si="4"/>
        <v>494053.57199999981</v>
      </c>
      <c r="G121" s="1270">
        <f t="shared" si="4"/>
        <v>0</v>
      </c>
      <c r="H121" s="1270">
        <f t="shared" si="4"/>
        <v>92298.955009999991</v>
      </c>
      <c r="I121" s="1266">
        <f t="shared" si="4"/>
        <v>55225.21100000001</v>
      </c>
      <c r="J121" s="1267">
        <f t="shared" si="4"/>
        <v>2664525.0190198291</v>
      </c>
      <c r="K121" s="1004">
        <f t="shared" si="4"/>
        <v>241347</v>
      </c>
      <c r="M121" s="16"/>
    </row>
    <row r="122" spans="1:14" ht="12.75" thickBot="1" x14ac:dyDescent="0.25">
      <c r="A122" s="335"/>
      <c r="B122" s="336"/>
      <c r="C122" s="337"/>
      <c r="D122" s="133"/>
      <c r="E122" s="145"/>
      <c r="F122" s="133"/>
      <c r="G122" s="133"/>
      <c r="H122" s="337"/>
      <c r="I122" s="337"/>
      <c r="J122" s="633"/>
      <c r="K122" s="771"/>
      <c r="M122" s="16"/>
    </row>
    <row r="123" spans="1:14" x14ac:dyDescent="0.2">
      <c r="A123" s="666"/>
      <c r="B123" s="667"/>
      <c r="C123" s="668"/>
      <c r="D123" s="668"/>
      <c r="E123" s="668"/>
      <c r="F123" s="668"/>
      <c r="G123" s="668"/>
      <c r="H123" s="668"/>
      <c r="I123" s="668"/>
      <c r="J123" s="668"/>
      <c r="K123" s="676"/>
      <c r="M123" s="16"/>
    </row>
    <row r="124" spans="1:14" x14ac:dyDescent="0.2">
      <c r="A124" s="670" t="s">
        <v>2063</v>
      </c>
      <c r="B124" s="609"/>
      <c r="C124" s="272"/>
      <c r="D124" s="272"/>
      <c r="E124" s="272"/>
      <c r="F124" s="272"/>
      <c r="G124" s="272"/>
      <c r="H124" s="272"/>
      <c r="I124" s="272"/>
      <c r="J124" s="272"/>
      <c r="K124" s="677"/>
      <c r="M124" s="16"/>
    </row>
    <row r="125" spans="1:14" ht="13.5" customHeight="1" x14ac:dyDescent="0.2">
      <c r="A125" s="2037" t="s">
        <v>2146</v>
      </c>
      <c r="B125" s="2035"/>
      <c r="C125" s="2035"/>
      <c r="D125" s="2035"/>
      <c r="E125" s="2035"/>
      <c r="F125" s="2035"/>
      <c r="G125" s="2035"/>
      <c r="H125" s="2035"/>
      <c r="I125" s="2036"/>
      <c r="J125" s="2037"/>
      <c r="K125" s="2036"/>
      <c r="M125" s="16"/>
    </row>
    <row r="126" spans="1:14" ht="36" customHeight="1" x14ac:dyDescent="0.2">
      <c r="A126" s="2034" t="s">
        <v>2084</v>
      </c>
      <c r="B126" s="2035"/>
      <c r="C126" s="2035"/>
      <c r="D126" s="2035"/>
      <c r="E126" s="2035"/>
      <c r="F126" s="2035"/>
      <c r="G126" s="2035"/>
      <c r="H126" s="2035"/>
      <c r="I126" s="2035"/>
      <c r="J126" s="2035"/>
      <c r="K126" s="2036"/>
      <c r="M126" s="16"/>
    </row>
    <row r="127" spans="1:14" ht="12" customHeight="1" x14ac:dyDescent="0.2">
      <c r="A127" s="2037" t="s">
        <v>1247</v>
      </c>
      <c r="B127" s="2035"/>
      <c r="C127" s="2035"/>
      <c r="D127" s="2035"/>
      <c r="E127" s="2035"/>
      <c r="F127" s="2035"/>
      <c r="G127" s="2035"/>
      <c r="H127" s="2035"/>
      <c r="I127" s="2035"/>
      <c r="J127" s="2035"/>
      <c r="K127" s="2036"/>
      <c r="M127" s="16"/>
    </row>
    <row r="128" spans="1:14" ht="36" customHeight="1" x14ac:dyDescent="0.2">
      <c r="A128" s="2034" t="s">
        <v>2109</v>
      </c>
      <c r="B128" s="2035"/>
      <c r="C128" s="2035"/>
      <c r="D128" s="2035"/>
      <c r="E128" s="2035"/>
      <c r="F128" s="2035"/>
      <c r="G128" s="2035"/>
      <c r="H128" s="2035"/>
      <c r="I128" s="2036"/>
      <c r="J128" s="2037"/>
      <c r="K128" s="2036"/>
      <c r="M128" s="16"/>
      <c r="N128" s="17"/>
    </row>
    <row r="129" spans="1:13" ht="12" customHeight="1" x14ac:dyDescent="0.2">
      <c r="A129" s="2037" t="s">
        <v>2079</v>
      </c>
      <c r="B129" s="2035"/>
      <c r="C129" s="2035"/>
      <c r="D129" s="2035"/>
      <c r="E129" s="2035"/>
      <c r="F129" s="2035"/>
      <c r="G129" s="2035"/>
      <c r="H129" s="2035"/>
      <c r="I129" s="2035"/>
      <c r="J129" s="2035"/>
      <c r="K129" s="2036"/>
      <c r="M129" s="16"/>
    </row>
    <row r="130" spans="1:13" ht="24" customHeight="1" x14ac:dyDescent="0.2">
      <c r="A130" s="2034" t="s">
        <v>2088</v>
      </c>
      <c r="B130" s="2035"/>
      <c r="C130" s="2035"/>
      <c r="D130" s="2035"/>
      <c r="E130" s="2035"/>
      <c r="F130" s="2035"/>
      <c r="G130" s="2035"/>
      <c r="H130" s="2035"/>
      <c r="I130" s="2035"/>
      <c r="J130" s="2035"/>
      <c r="K130" s="2036"/>
      <c r="M130" s="16"/>
    </row>
    <row r="131" spans="1:13" ht="24" customHeight="1" x14ac:dyDescent="0.2">
      <c r="A131" s="2034" t="s">
        <v>1248</v>
      </c>
      <c r="B131" s="2035"/>
      <c r="C131" s="2035"/>
      <c r="D131" s="2035"/>
      <c r="E131" s="2035"/>
      <c r="F131" s="2035"/>
      <c r="G131" s="2035"/>
      <c r="H131" s="2035"/>
      <c r="I131" s="2035"/>
      <c r="J131" s="2035"/>
      <c r="K131" s="2036"/>
      <c r="M131" s="16"/>
    </row>
    <row r="132" spans="1:13" ht="12.75" thickBot="1" x14ac:dyDescent="0.25">
      <c r="A132" s="2038" t="s">
        <v>2129</v>
      </c>
      <c r="B132" s="2039"/>
      <c r="C132" s="2039"/>
      <c r="D132" s="2039"/>
      <c r="E132" s="2039"/>
      <c r="F132" s="2039"/>
      <c r="G132" s="2039"/>
      <c r="H132" s="2039"/>
      <c r="I132" s="2039"/>
      <c r="J132" s="2039"/>
      <c r="K132" s="2040"/>
      <c r="M132" s="16"/>
    </row>
    <row r="133" spans="1:13" x14ac:dyDescent="0.2">
      <c r="B133" s="112"/>
      <c r="C133" s="137"/>
      <c r="D133" s="138"/>
      <c r="E133" s="138"/>
      <c r="F133" s="138"/>
      <c r="G133" s="138"/>
      <c r="H133" s="138"/>
      <c r="I133" s="138"/>
      <c r="J133" s="137"/>
      <c r="K133" s="574"/>
    </row>
    <row r="134" spans="1:13" x14ac:dyDescent="0.2">
      <c r="A134" s="46"/>
      <c r="B134" s="112"/>
      <c r="C134" s="112"/>
      <c r="D134" s="112"/>
      <c r="E134" s="112"/>
      <c r="F134" s="112"/>
      <c r="G134" s="112"/>
      <c r="H134" s="112"/>
      <c r="I134" s="112"/>
      <c r="J134" s="112"/>
      <c r="K134" s="112"/>
    </row>
  </sheetData>
  <mergeCells count="10">
    <mergeCell ref="A132:K132"/>
    <mergeCell ref="A129:K129"/>
    <mergeCell ref="A1:K1"/>
    <mergeCell ref="A2:K2"/>
    <mergeCell ref="A125:K125"/>
    <mergeCell ref="A126:K126"/>
    <mergeCell ref="A130:K130"/>
    <mergeCell ref="A127:K127"/>
    <mergeCell ref="A128:K128"/>
    <mergeCell ref="A131:K131"/>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7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3" x14ac:dyDescent="0.2">
      <c r="A1" s="2056" t="s">
        <v>2144</v>
      </c>
      <c r="B1" s="2057"/>
      <c r="C1" s="2057"/>
      <c r="D1" s="2057"/>
      <c r="E1" s="2057"/>
      <c r="F1" s="2057"/>
      <c r="G1" s="2057"/>
      <c r="H1" s="2057"/>
      <c r="I1" s="2057"/>
      <c r="J1" s="2057"/>
      <c r="K1" s="2058"/>
    </row>
    <row r="2" spans="1:13" ht="13.5" customHeight="1" thickBot="1" x14ac:dyDescent="0.25">
      <c r="A2" s="2044" t="s">
        <v>1945</v>
      </c>
      <c r="B2" s="2045"/>
      <c r="C2" s="2045"/>
      <c r="D2" s="2045"/>
      <c r="E2" s="2045"/>
      <c r="F2" s="2045"/>
      <c r="G2" s="2045"/>
      <c r="H2" s="2045"/>
      <c r="I2" s="2045"/>
      <c r="J2" s="2045"/>
      <c r="K2" s="2046"/>
    </row>
    <row r="3" spans="1:13" s="596" customFormat="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3" ht="12.75" customHeight="1" x14ac:dyDescent="0.2">
      <c r="A4" s="3" t="s">
        <v>241</v>
      </c>
      <c r="B4" s="1730">
        <v>191.76945847230002</v>
      </c>
      <c r="C4" s="1203">
        <f>SUM(D4:J4)</f>
        <v>1093.5725078873363</v>
      </c>
      <c r="D4" s="1456">
        <v>384.23099999999999</v>
      </c>
      <c r="E4" s="1985">
        <v>0</v>
      </c>
      <c r="F4" s="1271">
        <v>0</v>
      </c>
      <c r="G4" s="1271">
        <v>0</v>
      </c>
      <c r="H4" s="1916">
        <v>0</v>
      </c>
      <c r="I4" s="1538">
        <v>0</v>
      </c>
      <c r="J4" s="1809">
        <v>709.34150788733632</v>
      </c>
      <c r="K4" s="910">
        <v>77</v>
      </c>
    </row>
    <row r="5" spans="1:13" ht="12.75" customHeight="1" x14ac:dyDescent="0.2">
      <c r="A5" s="3" t="s">
        <v>1298</v>
      </c>
      <c r="B5" s="1730">
        <v>747.15022870389998</v>
      </c>
      <c r="C5" s="1203">
        <f t="shared" ref="C5:C56" si="0">SUM(D5:J5)</f>
        <v>7719.9740597398759</v>
      </c>
      <c r="D5" s="1456">
        <v>3031.9769999999999</v>
      </c>
      <c r="E5" s="1985">
        <v>0</v>
      </c>
      <c r="F5" s="1271">
        <v>153.363</v>
      </c>
      <c r="G5" s="1271">
        <v>0</v>
      </c>
      <c r="H5" s="1916">
        <v>0</v>
      </c>
      <c r="I5" s="1539">
        <v>10.317</v>
      </c>
      <c r="J5" s="1809">
        <v>4524.3170597398766</v>
      </c>
      <c r="K5" s="911">
        <v>363</v>
      </c>
    </row>
    <row r="6" spans="1:13" ht="12.75" customHeight="1" x14ac:dyDescent="0.2">
      <c r="A6" s="3" t="s">
        <v>1299</v>
      </c>
      <c r="B6" s="1730">
        <v>358.70880097289995</v>
      </c>
      <c r="C6" s="1203">
        <f t="shared" si="0"/>
        <v>3138.3201401459592</v>
      </c>
      <c r="D6" s="1456">
        <v>1044.3869999999999</v>
      </c>
      <c r="E6" s="1985">
        <v>0</v>
      </c>
      <c r="F6" s="1271">
        <v>0</v>
      </c>
      <c r="G6" s="1271">
        <v>0</v>
      </c>
      <c r="H6" s="1916">
        <v>0</v>
      </c>
      <c r="I6" s="1539">
        <v>0.32800000000000001</v>
      </c>
      <c r="J6" s="1809">
        <v>2093.605140145959</v>
      </c>
      <c r="K6" s="911">
        <v>144</v>
      </c>
    </row>
    <row r="7" spans="1:13" ht="12.75" customHeight="1" x14ac:dyDescent="0.2">
      <c r="A7" s="3" t="s">
        <v>1300</v>
      </c>
      <c r="B7" s="1730">
        <v>99.541662486199996</v>
      </c>
      <c r="C7" s="1203">
        <f t="shared" si="0"/>
        <v>196.15288709966538</v>
      </c>
      <c r="D7" s="1456">
        <v>25.536000000000001</v>
      </c>
      <c r="E7" s="1985">
        <v>0</v>
      </c>
      <c r="F7" s="1271">
        <v>0</v>
      </c>
      <c r="G7" s="1271">
        <v>0</v>
      </c>
      <c r="H7" s="1916">
        <v>0</v>
      </c>
      <c r="I7" s="1539">
        <v>5.2999999999999999E-2</v>
      </c>
      <c r="J7" s="1809">
        <v>170.56388709966538</v>
      </c>
      <c r="K7" s="911">
        <v>28</v>
      </c>
    </row>
    <row r="8" spans="1:13" ht="12.75" customHeight="1" x14ac:dyDescent="0.2">
      <c r="A8" s="3" t="s">
        <v>1301</v>
      </c>
      <c r="B8" s="1730">
        <v>506.26234132759998</v>
      </c>
      <c r="C8" s="1203">
        <f t="shared" si="0"/>
        <v>3407.8626534158811</v>
      </c>
      <c r="D8" s="1456">
        <v>1700.5809999999999</v>
      </c>
      <c r="E8" s="1985">
        <v>0</v>
      </c>
      <c r="F8" s="1271">
        <v>67.316999999999993</v>
      </c>
      <c r="G8" s="1271">
        <v>0</v>
      </c>
      <c r="H8" s="1916">
        <v>0</v>
      </c>
      <c r="I8" s="1539">
        <v>25.994</v>
      </c>
      <c r="J8" s="1809">
        <v>1613.9706534158811</v>
      </c>
      <c r="K8" s="911">
        <v>196</v>
      </c>
    </row>
    <row r="9" spans="1:13" ht="12.75" customHeight="1" x14ac:dyDescent="0.2">
      <c r="A9" s="3" t="s">
        <v>1302</v>
      </c>
      <c r="B9" s="1730">
        <v>205.76498088070002</v>
      </c>
      <c r="C9" s="1203">
        <f t="shared" si="0"/>
        <v>771.46366343575028</v>
      </c>
      <c r="D9" s="1456">
        <v>476.54899999999998</v>
      </c>
      <c r="E9" s="1985">
        <v>0</v>
      </c>
      <c r="F9" s="1271">
        <v>12.686</v>
      </c>
      <c r="G9" s="1271">
        <v>0</v>
      </c>
      <c r="H9" s="1916">
        <v>0</v>
      </c>
      <c r="I9" s="1539">
        <v>0.25600000000000001</v>
      </c>
      <c r="J9" s="1809">
        <v>281.97266343575035</v>
      </c>
      <c r="K9" s="911">
        <v>42</v>
      </c>
    </row>
    <row r="10" spans="1:13" ht="12.75" customHeight="1" x14ac:dyDescent="0.2">
      <c r="A10" s="3" t="s">
        <v>425</v>
      </c>
      <c r="B10" s="1730">
        <v>149.32205328369997</v>
      </c>
      <c r="C10" s="1203">
        <f t="shared" si="0"/>
        <v>955.50486216036165</v>
      </c>
      <c r="D10" s="1456">
        <v>460.97800000000001</v>
      </c>
      <c r="E10" s="1985">
        <v>0</v>
      </c>
      <c r="F10" s="1271">
        <v>0</v>
      </c>
      <c r="G10" s="1271">
        <v>0</v>
      </c>
      <c r="H10" s="1916">
        <v>0</v>
      </c>
      <c r="I10" s="1539">
        <v>0.56599999999999995</v>
      </c>
      <c r="J10" s="1809">
        <v>493.96086216036167</v>
      </c>
      <c r="K10" s="911">
        <v>94</v>
      </c>
    </row>
    <row r="11" spans="1:13" ht="12.75" customHeight="1" x14ac:dyDescent="0.2">
      <c r="A11" s="3" t="s">
        <v>1303</v>
      </c>
      <c r="B11" s="1730">
        <v>6492.6695999250005</v>
      </c>
      <c r="C11" s="1203">
        <f t="shared" si="0"/>
        <v>39896.322994876529</v>
      </c>
      <c r="D11" s="1456">
        <v>20368.596000000001</v>
      </c>
      <c r="E11" s="1985">
        <v>0</v>
      </c>
      <c r="F11" s="1271">
        <v>2784.4470000000001</v>
      </c>
      <c r="G11" s="1271">
        <v>0</v>
      </c>
      <c r="H11" s="1916">
        <v>0</v>
      </c>
      <c r="I11" s="1539">
        <v>466.03800000000001</v>
      </c>
      <c r="J11" s="1809">
        <v>16277.241994876525</v>
      </c>
      <c r="K11" s="911">
        <v>2270</v>
      </c>
    </row>
    <row r="12" spans="1:13" ht="12.75" customHeight="1" x14ac:dyDescent="0.2">
      <c r="A12" s="3" t="s">
        <v>561</v>
      </c>
      <c r="B12" s="1730">
        <v>9898.6990374920006</v>
      </c>
      <c r="C12" s="1203">
        <f t="shared" si="0"/>
        <v>124946.49002648098</v>
      </c>
      <c r="D12" s="1456">
        <v>38449.9</v>
      </c>
      <c r="E12" s="1985">
        <v>6300.5173699999996</v>
      </c>
      <c r="F12" s="1271">
        <v>5412.2569999999996</v>
      </c>
      <c r="G12" s="1271">
        <v>0</v>
      </c>
      <c r="H12" s="1916">
        <v>6161.9712199999994</v>
      </c>
      <c r="I12" s="1539">
        <v>874.024</v>
      </c>
      <c r="J12" s="1809">
        <v>67747.820436480979</v>
      </c>
      <c r="K12" s="911">
        <v>4602</v>
      </c>
    </row>
    <row r="13" spans="1:13" ht="12.75" customHeight="1" x14ac:dyDescent="0.2">
      <c r="A13" s="3" t="s">
        <v>1304</v>
      </c>
      <c r="B13" s="1730">
        <v>309.48998865129994</v>
      </c>
      <c r="C13" s="1203">
        <f t="shared" si="0"/>
        <v>1886.4822691980216</v>
      </c>
      <c r="D13" s="1456">
        <v>748.58199999999999</v>
      </c>
      <c r="E13" s="1985">
        <v>0</v>
      </c>
      <c r="F13" s="1271">
        <v>0</v>
      </c>
      <c r="G13" s="1271">
        <v>0</v>
      </c>
      <c r="H13" s="1916">
        <v>0</v>
      </c>
      <c r="I13" s="1539">
        <v>0.156</v>
      </c>
      <c r="J13" s="1809">
        <v>1137.7442691980216</v>
      </c>
      <c r="K13" s="911">
        <v>147</v>
      </c>
    </row>
    <row r="14" spans="1:13" ht="12.75" customHeight="1" x14ac:dyDescent="0.2">
      <c r="A14" s="3" t="s">
        <v>1305</v>
      </c>
      <c r="B14" s="1730">
        <v>302.88649736790001</v>
      </c>
      <c r="C14" s="1203">
        <f t="shared" si="0"/>
        <v>1854.4418232743251</v>
      </c>
      <c r="D14" s="1456">
        <v>1072.143</v>
      </c>
      <c r="E14" s="1985">
        <v>0</v>
      </c>
      <c r="F14" s="1271">
        <v>0</v>
      </c>
      <c r="G14" s="1271">
        <v>0</v>
      </c>
      <c r="H14" s="1916">
        <v>0</v>
      </c>
      <c r="I14" s="1539">
        <v>10.824</v>
      </c>
      <c r="J14" s="1809">
        <v>771.4748232743251</v>
      </c>
      <c r="K14" s="911">
        <v>109</v>
      </c>
      <c r="M14" s="16"/>
    </row>
    <row r="15" spans="1:13" ht="12.75" customHeight="1" x14ac:dyDescent="0.2">
      <c r="A15" s="3" t="s">
        <v>1306</v>
      </c>
      <c r="B15" s="1730">
        <v>187.14512923629999</v>
      </c>
      <c r="C15" s="1203">
        <f t="shared" si="0"/>
        <v>802.81168651748123</v>
      </c>
      <c r="D15" s="1456">
        <v>302.57</v>
      </c>
      <c r="E15" s="1985">
        <v>0</v>
      </c>
      <c r="F15" s="1271">
        <v>0</v>
      </c>
      <c r="G15" s="1271">
        <v>0</v>
      </c>
      <c r="H15" s="1916">
        <v>0</v>
      </c>
      <c r="I15" s="1539">
        <v>3.3570000000000002</v>
      </c>
      <c r="J15" s="1809">
        <v>496.88468651748121</v>
      </c>
      <c r="K15" s="911">
        <v>65</v>
      </c>
    </row>
    <row r="16" spans="1:13" ht="12.75" customHeight="1" x14ac:dyDescent="0.2">
      <c r="A16" s="3" t="s">
        <v>1307</v>
      </c>
      <c r="B16" s="1730">
        <v>349.46262661239996</v>
      </c>
      <c r="C16" s="1203">
        <f t="shared" si="0"/>
        <v>2399.313723622527</v>
      </c>
      <c r="D16" s="1456">
        <v>784.37199999999996</v>
      </c>
      <c r="E16" s="1985">
        <v>0</v>
      </c>
      <c r="F16" s="1271">
        <v>0</v>
      </c>
      <c r="G16" s="1271">
        <v>0</v>
      </c>
      <c r="H16" s="1916">
        <v>0</v>
      </c>
      <c r="I16" s="1539">
        <v>1.8</v>
      </c>
      <c r="J16" s="1809">
        <v>1613.1417236225273</v>
      </c>
      <c r="K16" s="911">
        <v>185</v>
      </c>
    </row>
    <row r="17" spans="1:11" ht="12.75" customHeight="1" x14ac:dyDescent="0.2">
      <c r="A17" s="3" t="s">
        <v>1188</v>
      </c>
      <c r="B17" s="1730">
        <v>152.87452610930001</v>
      </c>
      <c r="C17" s="1203">
        <f t="shared" si="0"/>
        <v>1422.6746305363115</v>
      </c>
      <c r="D17" s="1456">
        <v>480.30700000000002</v>
      </c>
      <c r="E17" s="1985">
        <v>0</v>
      </c>
      <c r="F17" s="1271">
        <v>0</v>
      </c>
      <c r="G17" s="1271">
        <v>0</v>
      </c>
      <c r="H17" s="1916">
        <v>0</v>
      </c>
      <c r="I17" s="1539">
        <v>34.92</v>
      </c>
      <c r="J17" s="1809">
        <v>907.44763053631152</v>
      </c>
      <c r="K17" s="911">
        <v>72</v>
      </c>
    </row>
    <row r="18" spans="1:11" ht="12.75" customHeight="1" x14ac:dyDescent="0.2">
      <c r="A18" s="3" t="s">
        <v>1308</v>
      </c>
      <c r="B18" s="1730">
        <v>243.24410063130003</v>
      </c>
      <c r="C18" s="1203">
        <f t="shared" si="0"/>
        <v>2015.1137242571263</v>
      </c>
      <c r="D18" s="1456">
        <v>701.12</v>
      </c>
      <c r="E18" s="1985">
        <v>0</v>
      </c>
      <c r="F18" s="1271">
        <v>32.649000000000001</v>
      </c>
      <c r="G18" s="1271">
        <v>0</v>
      </c>
      <c r="H18" s="1916">
        <v>0</v>
      </c>
      <c r="I18" s="1539">
        <v>28.93</v>
      </c>
      <c r="J18" s="1809">
        <v>1252.4147242571262</v>
      </c>
      <c r="K18" s="911">
        <v>147</v>
      </c>
    </row>
    <row r="19" spans="1:11" ht="12.75" customHeight="1" x14ac:dyDescent="0.2">
      <c r="A19" s="3" t="s">
        <v>1309</v>
      </c>
      <c r="B19" s="1730">
        <v>202.69714747340001</v>
      </c>
      <c r="C19" s="1203">
        <f t="shared" si="0"/>
        <v>998.125723721246</v>
      </c>
      <c r="D19" s="1456">
        <v>466.63900000000001</v>
      </c>
      <c r="E19" s="1985">
        <v>0</v>
      </c>
      <c r="F19" s="1271">
        <v>12.61</v>
      </c>
      <c r="G19" s="1271">
        <v>0</v>
      </c>
      <c r="H19" s="1916">
        <v>0</v>
      </c>
      <c r="I19" s="1539">
        <v>0.36199999999999999</v>
      </c>
      <c r="J19" s="1809">
        <v>518.51472372124601</v>
      </c>
      <c r="K19" s="911">
        <v>62</v>
      </c>
    </row>
    <row r="20" spans="1:11" ht="12.75" customHeight="1" x14ac:dyDescent="0.2">
      <c r="A20" s="3" t="s">
        <v>1089</v>
      </c>
      <c r="B20" s="1730">
        <v>125.14738130929999</v>
      </c>
      <c r="C20" s="1203">
        <f t="shared" si="0"/>
        <v>249.81330031535276</v>
      </c>
      <c r="D20" s="1456">
        <v>163.226</v>
      </c>
      <c r="E20" s="1985">
        <v>0</v>
      </c>
      <c r="F20" s="1271">
        <v>0</v>
      </c>
      <c r="G20" s="1271">
        <v>0</v>
      </c>
      <c r="H20" s="1916">
        <v>0</v>
      </c>
      <c r="I20" s="1539">
        <v>0.14499999999999999</v>
      </c>
      <c r="J20" s="1809">
        <v>86.442300315352767</v>
      </c>
      <c r="K20" s="911">
        <v>17</v>
      </c>
    </row>
    <row r="21" spans="1:11" ht="12.75" customHeight="1" x14ac:dyDescent="0.2">
      <c r="A21" s="3" t="s">
        <v>1310</v>
      </c>
      <c r="B21" s="1730">
        <v>4742.4439154421998</v>
      </c>
      <c r="C21" s="1203">
        <f t="shared" si="0"/>
        <v>41458.865330588058</v>
      </c>
      <c r="D21" s="1456">
        <v>19098.298999999999</v>
      </c>
      <c r="E21" s="1985">
        <v>0</v>
      </c>
      <c r="F21" s="1271">
        <v>5862.3310000000001</v>
      </c>
      <c r="G21" s="1271">
        <v>0</v>
      </c>
      <c r="H21" s="1916">
        <v>0</v>
      </c>
      <c r="I21" s="1539">
        <v>361.74200000000002</v>
      </c>
      <c r="J21" s="1809">
        <v>16136.493330588059</v>
      </c>
      <c r="K21" s="911">
        <v>1826</v>
      </c>
    </row>
    <row r="22" spans="1:11" ht="12.75" customHeight="1" x14ac:dyDescent="0.2">
      <c r="A22" s="3" t="s">
        <v>150</v>
      </c>
      <c r="B22" s="1730">
        <v>174.30827201720001</v>
      </c>
      <c r="C22" s="1203">
        <f t="shared" si="0"/>
        <v>675.48460861427839</v>
      </c>
      <c r="D22" s="1456">
        <v>309.95800000000003</v>
      </c>
      <c r="E22" s="1985">
        <v>0</v>
      </c>
      <c r="F22" s="1271">
        <v>0</v>
      </c>
      <c r="G22" s="1271">
        <v>0</v>
      </c>
      <c r="H22" s="1916">
        <v>0</v>
      </c>
      <c r="I22" s="1539">
        <v>11.91</v>
      </c>
      <c r="J22" s="1809">
        <v>353.61660861427828</v>
      </c>
      <c r="K22" s="911">
        <v>68</v>
      </c>
    </row>
    <row r="23" spans="1:11" ht="12.75" customHeight="1" x14ac:dyDescent="0.2">
      <c r="A23" s="3" t="s">
        <v>1311</v>
      </c>
      <c r="B23" s="1730">
        <v>172.97685457510002</v>
      </c>
      <c r="C23" s="1203">
        <f t="shared" si="0"/>
        <v>1976.5481927547551</v>
      </c>
      <c r="D23" s="1456">
        <v>725.61599999999999</v>
      </c>
      <c r="E23" s="1985">
        <v>0</v>
      </c>
      <c r="F23" s="1271">
        <v>0</v>
      </c>
      <c r="G23" s="1271">
        <v>0</v>
      </c>
      <c r="H23" s="1916">
        <v>0</v>
      </c>
      <c r="I23" s="1539">
        <v>5.3940000000000001</v>
      </c>
      <c r="J23" s="1809">
        <v>1245.5381927547551</v>
      </c>
      <c r="K23" s="911">
        <v>102</v>
      </c>
    </row>
    <row r="24" spans="1:11" ht="12.75" customHeight="1" x14ac:dyDescent="0.2">
      <c r="A24" s="3" t="s">
        <v>1312</v>
      </c>
      <c r="B24" s="1730">
        <v>180.95372800960004</v>
      </c>
      <c r="C24" s="1203">
        <f t="shared" si="0"/>
        <v>1024.9784765807372</v>
      </c>
      <c r="D24" s="1456">
        <v>519.11900000000003</v>
      </c>
      <c r="E24" s="1985">
        <v>0</v>
      </c>
      <c r="F24" s="1271">
        <v>0</v>
      </c>
      <c r="G24" s="1271">
        <v>0</v>
      </c>
      <c r="H24" s="1916">
        <v>0</v>
      </c>
      <c r="I24" s="1539">
        <v>4.8179999999999996</v>
      </c>
      <c r="J24" s="1809">
        <v>501.0414765807372</v>
      </c>
      <c r="K24" s="911">
        <v>53</v>
      </c>
    </row>
    <row r="25" spans="1:11" ht="12.75" customHeight="1" x14ac:dyDescent="0.2">
      <c r="A25" s="3" t="s">
        <v>1313</v>
      </c>
      <c r="B25" s="1730">
        <v>137.45250514589998</v>
      </c>
      <c r="C25" s="1203">
        <f t="shared" si="0"/>
        <v>1243.0877201653489</v>
      </c>
      <c r="D25" s="1456">
        <v>467.822</v>
      </c>
      <c r="E25" s="1985">
        <v>0</v>
      </c>
      <c r="F25" s="1271">
        <v>0</v>
      </c>
      <c r="G25" s="1271">
        <v>0</v>
      </c>
      <c r="H25" s="1916">
        <v>0</v>
      </c>
      <c r="I25" s="1539">
        <v>3.6999999999999998E-2</v>
      </c>
      <c r="J25" s="1809">
        <v>775.22872016534893</v>
      </c>
      <c r="K25" s="911">
        <v>73</v>
      </c>
    </row>
    <row r="26" spans="1:11" ht="12.75" customHeight="1" x14ac:dyDescent="0.2">
      <c r="A26" s="3" t="s">
        <v>1581</v>
      </c>
      <c r="B26" s="1730">
        <v>237.09257767119999</v>
      </c>
      <c r="C26" s="1203">
        <f t="shared" si="0"/>
        <v>1767.2433745898288</v>
      </c>
      <c r="D26" s="1456">
        <v>566.97799999999995</v>
      </c>
      <c r="E26" s="1985">
        <v>0</v>
      </c>
      <c r="F26" s="1271">
        <v>0</v>
      </c>
      <c r="G26" s="1271">
        <v>0</v>
      </c>
      <c r="H26" s="1916">
        <v>0</v>
      </c>
      <c r="I26" s="1539">
        <v>0</v>
      </c>
      <c r="J26" s="1809">
        <v>1200.265374589829</v>
      </c>
      <c r="K26" s="911">
        <v>119</v>
      </c>
    </row>
    <row r="27" spans="1:11" ht="12.75" customHeight="1" x14ac:dyDescent="0.2">
      <c r="A27" s="3" t="s">
        <v>160</v>
      </c>
      <c r="B27" s="1730">
        <v>126.63564340329999</v>
      </c>
      <c r="C27" s="1203">
        <f t="shared" si="0"/>
        <v>1001.7960829386675</v>
      </c>
      <c r="D27" s="1456">
        <v>346.53800000000001</v>
      </c>
      <c r="E27" s="1985">
        <v>0</v>
      </c>
      <c r="F27" s="1271">
        <v>0</v>
      </c>
      <c r="G27" s="1271">
        <v>0</v>
      </c>
      <c r="H27" s="1916">
        <v>0</v>
      </c>
      <c r="I27" s="1539">
        <v>54.988</v>
      </c>
      <c r="J27" s="1809">
        <v>600.27008293866743</v>
      </c>
      <c r="K27" s="911">
        <v>78</v>
      </c>
    </row>
    <row r="28" spans="1:11" ht="12.75" customHeight="1" x14ac:dyDescent="0.2">
      <c r="A28" s="3" t="s">
        <v>586</v>
      </c>
      <c r="B28" s="1730">
        <v>454.36129682569992</v>
      </c>
      <c r="C28" s="1203">
        <f t="shared" si="0"/>
        <v>3465.5277963296958</v>
      </c>
      <c r="D28" s="1456">
        <v>1860.5719999999999</v>
      </c>
      <c r="E28" s="1985">
        <v>0</v>
      </c>
      <c r="F28" s="1271">
        <v>76.994</v>
      </c>
      <c r="G28" s="1271">
        <v>0</v>
      </c>
      <c r="H28" s="1916">
        <v>0</v>
      </c>
      <c r="I28" s="1539">
        <v>62.612000000000002</v>
      </c>
      <c r="J28" s="1809">
        <v>1465.3497963296961</v>
      </c>
      <c r="K28" s="911">
        <v>165</v>
      </c>
    </row>
    <row r="29" spans="1:11" ht="12.75" customHeight="1" x14ac:dyDescent="0.2">
      <c r="A29" s="3" t="s">
        <v>479</v>
      </c>
      <c r="B29" s="1730">
        <v>176.6441216771</v>
      </c>
      <c r="C29" s="1203">
        <f t="shared" si="0"/>
        <v>1162.8343553858113</v>
      </c>
      <c r="D29" s="1456">
        <v>432.52800000000002</v>
      </c>
      <c r="E29" s="1985">
        <v>0</v>
      </c>
      <c r="F29" s="1271">
        <v>0</v>
      </c>
      <c r="G29" s="1271">
        <v>0</v>
      </c>
      <c r="H29" s="1916">
        <v>0</v>
      </c>
      <c r="I29" s="1539">
        <v>9.9000000000000005E-2</v>
      </c>
      <c r="J29" s="1809">
        <v>730.2073553858113</v>
      </c>
      <c r="K29" s="911">
        <v>88</v>
      </c>
    </row>
    <row r="30" spans="1:11" ht="12.75" customHeight="1" x14ac:dyDescent="0.2">
      <c r="A30" s="3" t="s">
        <v>2098</v>
      </c>
      <c r="B30" s="1730">
        <v>784.42978206290024</v>
      </c>
      <c r="C30" s="1203">
        <f t="shared" si="0"/>
        <v>2903.2086102737189</v>
      </c>
      <c r="D30" s="1456">
        <v>1292.6379999999999</v>
      </c>
      <c r="E30" s="1985">
        <v>0</v>
      </c>
      <c r="F30" s="1271">
        <v>49.311999999999998</v>
      </c>
      <c r="G30" s="1271">
        <v>0</v>
      </c>
      <c r="H30" s="1916">
        <v>0</v>
      </c>
      <c r="I30" s="1539">
        <v>5.0439999999999996</v>
      </c>
      <c r="J30" s="1809">
        <v>1556.214610273719</v>
      </c>
      <c r="K30" s="911">
        <v>203</v>
      </c>
    </row>
    <row r="31" spans="1:11" ht="12.75" customHeight="1" x14ac:dyDescent="0.2">
      <c r="A31" s="3" t="s">
        <v>587</v>
      </c>
      <c r="B31" s="1730">
        <v>772.02184089330012</v>
      </c>
      <c r="C31" s="1203">
        <f t="shared" si="0"/>
        <v>6430.0806477924216</v>
      </c>
      <c r="D31" s="1456">
        <v>2960.9259999999999</v>
      </c>
      <c r="E31" s="1985">
        <v>0</v>
      </c>
      <c r="F31" s="1271">
        <v>29.288</v>
      </c>
      <c r="G31" s="1271">
        <v>0</v>
      </c>
      <c r="H31" s="1916">
        <v>0</v>
      </c>
      <c r="I31" s="1539">
        <v>33.646999999999998</v>
      </c>
      <c r="J31" s="1809">
        <v>3406.2196477924217</v>
      </c>
      <c r="K31" s="911">
        <v>340</v>
      </c>
    </row>
    <row r="32" spans="1:11" ht="12.75" customHeight="1" x14ac:dyDescent="0.2">
      <c r="A32" s="3" t="s">
        <v>592</v>
      </c>
      <c r="B32" s="1730">
        <v>643.00483723440004</v>
      </c>
      <c r="C32" s="1203">
        <f t="shared" si="0"/>
        <v>3097.2161109353592</v>
      </c>
      <c r="D32" s="1456">
        <v>1471.1410000000001</v>
      </c>
      <c r="E32" s="1985">
        <v>0</v>
      </c>
      <c r="F32" s="1271">
        <v>0</v>
      </c>
      <c r="G32" s="1271">
        <v>0</v>
      </c>
      <c r="H32" s="1916">
        <v>0</v>
      </c>
      <c r="I32" s="1539">
        <v>1.944</v>
      </c>
      <c r="J32" s="1809">
        <v>1624.1311109353594</v>
      </c>
      <c r="K32" s="911">
        <v>238</v>
      </c>
    </row>
    <row r="33" spans="1:11" ht="12.75" customHeight="1" x14ac:dyDescent="0.2">
      <c r="A33" s="3" t="s">
        <v>730</v>
      </c>
      <c r="B33" s="1730">
        <v>2037.8887193365997</v>
      </c>
      <c r="C33" s="1203">
        <f t="shared" si="0"/>
        <v>16635.642196674136</v>
      </c>
      <c r="D33" s="1456">
        <v>7804.8059999999996</v>
      </c>
      <c r="E33" s="1985">
        <v>0</v>
      </c>
      <c r="F33" s="1271">
        <v>883.25599999999997</v>
      </c>
      <c r="G33" s="1271">
        <v>0</v>
      </c>
      <c r="H33" s="1916">
        <v>0</v>
      </c>
      <c r="I33" s="1539">
        <v>119.211</v>
      </c>
      <c r="J33" s="1809">
        <v>7828.369196674138</v>
      </c>
      <c r="K33" s="911">
        <v>809</v>
      </c>
    </row>
    <row r="34" spans="1:11" ht="12.75" customHeight="1" x14ac:dyDescent="0.2">
      <c r="A34" s="3" t="s">
        <v>1314</v>
      </c>
      <c r="B34" s="1730">
        <v>518.27318789150002</v>
      </c>
      <c r="C34" s="1203">
        <f t="shared" si="0"/>
        <v>3264.4660728063782</v>
      </c>
      <c r="D34" s="1456">
        <v>1769.9770000000001</v>
      </c>
      <c r="E34" s="1985">
        <v>0</v>
      </c>
      <c r="F34" s="1271">
        <v>145.38800000000001</v>
      </c>
      <c r="G34" s="1271">
        <v>0</v>
      </c>
      <c r="H34" s="1916">
        <v>0</v>
      </c>
      <c r="I34" s="1539">
        <v>22.215</v>
      </c>
      <c r="J34" s="1809">
        <v>1326.8860728063783</v>
      </c>
      <c r="K34" s="911">
        <v>138</v>
      </c>
    </row>
    <row r="35" spans="1:11" ht="12.75" customHeight="1" x14ac:dyDescent="0.2">
      <c r="A35" s="3" t="s">
        <v>802</v>
      </c>
      <c r="B35" s="1730">
        <v>268.1659630684</v>
      </c>
      <c r="C35" s="1203">
        <f t="shared" si="0"/>
        <v>2040.9127373552069</v>
      </c>
      <c r="D35" s="1456">
        <v>1222.7339999999999</v>
      </c>
      <c r="E35" s="1985">
        <v>0</v>
      </c>
      <c r="F35" s="1271">
        <v>0</v>
      </c>
      <c r="G35" s="1271">
        <v>0</v>
      </c>
      <c r="H35" s="1916">
        <v>0</v>
      </c>
      <c r="I35" s="1539">
        <v>10.250999999999999</v>
      </c>
      <c r="J35" s="1809">
        <v>807.92773735520711</v>
      </c>
      <c r="K35" s="911">
        <v>123</v>
      </c>
    </row>
    <row r="36" spans="1:11" ht="12.75" customHeight="1" x14ac:dyDescent="0.2">
      <c r="A36" s="3" t="s">
        <v>1315</v>
      </c>
      <c r="B36" s="1730">
        <v>101.9631968348</v>
      </c>
      <c r="C36" s="1203">
        <f t="shared" si="0"/>
        <v>397.72579596032756</v>
      </c>
      <c r="D36" s="1456">
        <v>233.01599999999999</v>
      </c>
      <c r="E36" s="1985">
        <v>0</v>
      </c>
      <c r="F36" s="1271">
        <v>0</v>
      </c>
      <c r="G36" s="1271">
        <v>0</v>
      </c>
      <c r="H36" s="1916">
        <v>0</v>
      </c>
      <c r="I36" s="1539">
        <v>0</v>
      </c>
      <c r="J36" s="1809">
        <v>164.70979596032754</v>
      </c>
      <c r="K36" s="911">
        <v>35</v>
      </c>
    </row>
    <row r="37" spans="1:11" ht="12.75" customHeight="1" x14ac:dyDescent="0.2">
      <c r="A37" s="3" t="s">
        <v>1316</v>
      </c>
      <c r="B37" s="1730">
        <v>491.91189380730003</v>
      </c>
      <c r="C37" s="1203">
        <f t="shared" si="0"/>
        <v>3083.3923038229286</v>
      </c>
      <c r="D37" s="1456">
        <v>1606.982</v>
      </c>
      <c r="E37" s="1985">
        <v>0</v>
      </c>
      <c r="F37" s="1271">
        <v>54.9</v>
      </c>
      <c r="G37" s="1271">
        <v>0</v>
      </c>
      <c r="H37" s="1916">
        <v>0</v>
      </c>
      <c r="I37" s="1539">
        <v>11.117000000000001</v>
      </c>
      <c r="J37" s="1809">
        <v>1410.3933038229288</v>
      </c>
      <c r="K37" s="911">
        <v>203</v>
      </c>
    </row>
    <row r="38" spans="1:11" ht="12.75" customHeight="1" x14ac:dyDescent="0.2">
      <c r="A38" s="3" t="s">
        <v>488</v>
      </c>
      <c r="B38" s="1730">
        <v>269.01913020879999</v>
      </c>
      <c r="C38" s="1203">
        <f t="shared" si="0"/>
        <v>1694.3571693462691</v>
      </c>
      <c r="D38" s="1456">
        <v>1062.394</v>
      </c>
      <c r="E38" s="1985">
        <v>0</v>
      </c>
      <c r="F38" s="1271">
        <v>16.146999999999998</v>
      </c>
      <c r="G38" s="1271">
        <v>0</v>
      </c>
      <c r="H38" s="1916">
        <v>0</v>
      </c>
      <c r="I38" s="1539">
        <v>0</v>
      </c>
      <c r="J38" s="1809">
        <v>615.81616934626913</v>
      </c>
      <c r="K38" s="911">
        <v>94</v>
      </c>
    </row>
    <row r="39" spans="1:11" ht="12.75" customHeight="1" x14ac:dyDescent="0.2">
      <c r="A39" s="3" t="s">
        <v>990</v>
      </c>
      <c r="B39" s="1730">
        <v>877.2047800616001</v>
      </c>
      <c r="C39" s="1203">
        <f t="shared" si="0"/>
        <v>6121.4938831246327</v>
      </c>
      <c r="D39" s="1456">
        <v>2582.15</v>
      </c>
      <c r="E39" s="1985">
        <v>0</v>
      </c>
      <c r="F39" s="1271">
        <v>236.267</v>
      </c>
      <c r="G39" s="1271">
        <v>0</v>
      </c>
      <c r="H39" s="1916">
        <v>0</v>
      </c>
      <c r="I39" s="1539">
        <v>49.488999999999997</v>
      </c>
      <c r="J39" s="1809">
        <v>3253.5878831246328</v>
      </c>
      <c r="K39" s="911">
        <v>299</v>
      </c>
    </row>
    <row r="40" spans="1:11" ht="12.75" customHeight="1" x14ac:dyDescent="0.2">
      <c r="A40" s="3" t="s">
        <v>1317</v>
      </c>
      <c r="B40" s="1730">
        <v>327.15799064430001</v>
      </c>
      <c r="C40" s="1203">
        <f t="shared" si="0"/>
        <v>4542.3423625647174</v>
      </c>
      <c r="D40" s="1456">
        <v>1835.0519999999999</v>
      </c>
      <c r="E40" s="1985">
        <v>0</v>
      </c>
      <c r="F40" s="1271">
        <v>0</v>
      </c>
      <c r="G40" s="1271">
        <v>0</v>
      </c>
      <c r="H40" s="1916">
        <v>0</v>
      </c>
      <c r="I40" s="1539">
        <v>33.006999999999998</v>
      </c>
      <c r="J40" s="1809">
        <v>2674.2833625647172</v>
      </c>
      <c r="K40" s="911">
        <v>220</v>
      </c>
    </row>
    <row r="41" spans="1:11" ht="12.75" customHeight="1" x14ac:dyDescent="0.2">
      <c r="A41" s="3" t="s">
        <v>993</v>
      </c>
      <c r="B41" s="1730">
        <v>283.71700003149999</v>
      </c>
      <c r="C41" s="1203">
        <f t="shared" si="0"/>
        <v>1246.8811658168493</v>
      </c>
      <c r="D41" s="1456">
        <v>769.88199999999995</v>
      </c>
      <c r="E41" s="1985">
        <v>0</v>
      </c>
      <c r="F41" s="1271">
        <v>25.99</v>
      </c>
      <c r="G41" s="1271">
        <v>0</v>
      </c>
      <c r="H41" s="1916">
        <v>0</v>
      </c>
      <c r="I41" s="1539">
        <v>0.252</v>
      </c>
      <c r="J41" s="1809">
        <v>450.75716581684935</v>
      </c>
      <c r="K41" s="911">
        <v>76</v>
      </c>
    </row>
    <row r="42" spans="1:11" ht="12.75" customHeight="1" x14ac:dyDescent="0.2">
      <c r="A42" s="3" t="s">
        <v>597</v>
      </c>
      <c r="B42" s="1730">
        <v>960.3965491747</v>
      </c>
      <c r="C42" s="1203">
        <f t="shared" si="0"/>
        <v>7407.5202889422435</v>
      </c>
      <c r="D42" s="1456">
        <v>2929.4720000000002</v>
      </c>
      <c r="E42" s="1985">
        <v>0</v>
      </c>
      <c r="F42" s="1271">
        <v>124.759</v>
      </c>
      <c r="G42" s="1271">
        <v>0</v>
      </c>
      <c r="H42" s="1916">
        <v>0</v>
      </c>
      <c r="I42" s="1539">
        <v>12.081</v>
      </c>
      <c r="J42" s="1809">
        <v>4341.2082889422436</v>
      </c>
      <c r="K42" s="911">
        <v>387</v>
      </c>
    </row>
    <row r="43" spans="1:11" ht="12.75" customHeight="1" x14ac:dyDescent="0.2">
      <c r="A43" s="3" t="s">
        <v>1318</v>
      </c>
      <c r="B43" s="1730">
        <v>578.04286841980002</v>
      </c>
      <c r="C43" s="1203">
        <f t="shared" si="0"/>
        <v>4678.7160818307602</v>
      </c>
      <c r="D43" s="1456">
        <v>2631.5160000000001</v>
      </c>
      <c r="E43" s="1985">
        <v>0</v>
      </c>
      <c r="F43" s="1271">
        <v>59.517000000000003</v>
      </c>
      <c r="G43" s="1271">
        <v>0</v>
      </c>
      <c r="H43" s="1916">
        <v>0</v>
      </c>
      <c r="I43" s="1539">
        <v>18.187000000000001</v>
      </c>
      <c r="J43" s="1809">
        <v>1969.4960818307607</v>
      </c>
      <c r="K43" s="911">
        <v>224</v>
      </c>
    </row>
    <row r="44" spans="1:11" ht="12.75" customHeight="1" x14ac:dyDescent="0.2">
      <c r="A44" s="3" t="s">
        <v>1319</v>
      </c>
      <c r="B44" s="1730">
        <v>265.08879343519999</v>
      </c>
      <c r="C44" s="1203">
        <f t="shared" si="0"/>
        <v>2375.564771116643</v>
      </c>
      <c r="D44" s="1456">
        <v>1121.252</v>
      </c>
      <c r="E44" s="1985">
        <v>0</v>
      </c>
      <c r="F44" s="1271">
        <v>0</v>
      </c>
      <c r="G44" s="1271">
        <v>0</v>
      </c>
      <c r="H44" s="1916">
        <v>0</v>
      </c>
      <c r="I44" s="1539">
        <v>10</v>
      </c>
      <c r="J44" s="1809">
        <v>1244.3127711166428</v>
      </c>
      <c r="K44" s="911">
        <v>113</v>
      </c>
    </row>
    <row r="45" spans="1:11" ht="12.75" customHeight="1" x14ac:dyDescent="0.2">
      <c r="A45" s="3" t="s">
        <v>749</v>
      </c>
      <c r="B45" s="1730">
        <v>107.22949596800001</v>
      </c>
      <c r="C45" s="1203">
        <f t="shared" si="0"/>
        <v>984.98594135573433</v>
      </c>
      <c r="D45" s="1456">
        <v>526.99</v>
      </c>
      <c r="E45" s="1985">
        <v>0</v>
      </c>
      <c r="F45" s="1271">
        <v>0</v>
      </c>
      <c r="G45" s="1271">
        <v>0</v>
      </c>
      <c r="H45" s="1916">
        <v>0</v>
      </c>
      <c r="I45" s="1539">
        <v>0.28000000000000003</v>
      </c>
      <c r="J45" s="1809">
        <v>457.71594135573434</v>
      </c>
      <c r="K45" s="911">
        <v>51</v>
      </c>
    </row>
    <row r="46" spans="1:11" ht="12.75" customHeight="1" x14ac:dyDescent="0.2">
      <c r="A46" s="3" t="s">
        <v>688</v>
      </c>
      <c r="B46" s="1730">
        <v>201.22134427870003</v>
      </c>
      <c r="C46" s="1203">
        <f t="shared" si="0"/>
        <v>1395.76330971479</v>
      </c>
      <c r="D46" s="1456">
        <v>639.53300000000002</v>
      </c>
      <c r="E46" s="1985">
        <v>0</v>
      </c>
      <c r="F46" s="1271">
        <v>0</v>
      </c>
      <c r="G46" s="1271">
        <v>0</v>
      </c>
      <c r="H46" s="1916">
        <v>0</v>
      </c>
      <c r="I46" s="1539">
        <v>0.18099999999999999</v>
      </c>
      <c r="J46" s="1809">
        <v>756.04930971478984</v>
      </c>
      <c r="K46" s="911">
        <v>80</v>
      </c>
    </row>
    <row r="47" spans="1:11" ht="12.75" customHeight="1" x14ac:dyDescent="0.2">
      <c r="A47" s="3" t="s">
        <v>1320</v>
      </c>
      <c r="B47" s="1730">
        <v>44.308993850200004</v>
      </c>
      <c r="C47" s="1203">
        <f t="shared" si="0"/>
        <v>191.54567421548421</v>
      </c>
      <c r="D47" s="1456">
        <v>0</v>
      </c>
      <c r="E47" s="1985">
        <v>0</v>
      </c>
      <c r="F47" s="1271">
        <v>0</v>
      </c>
      <c r="G47" s="1271">
        <v>0</v>
      </c>
      <c r="H47" s="1916">
        <v>0</v>
      </c>
      <c r="I47" s="1539">
        <v>10</v>
      </c>
      <c r="J47" s="1809">
        <v>181.54567421548421</v>
      </c>
      <c r="K47" s="911">
        <v>20</v>
      </c>
    </row>
    <row r="48" spans="1:11" ht="12.75" customHeight="1" x14ac:dyDescent="0.2">
      <c r="A48" s="3" t="s">
        <v>601</v>
      </c>
      <c r="B48" s="1730">
        <v>1817.0178131247003</v>
      </c>
      <c r="C48" s="1203">
        <f t="shared" si="0"/>
        <v>13943.902715994765</v>
      </c>
      <c r="D48" s="1456">
        <v>6637.2079999999996</v>
      </c>
      <c r="E48" s="1985">
        <v>0</v>
      </c>
      <c r="F48" s="1271">
        <v>368.834</v>
      </c>
      <c r="G48" s="1271">
        <v>0</v>
      </c>
      <c r="H48" s="1916">
        <v>0</v>
      </c>
      <c r="I48" s="1539">
        <v>39.848999999999997</v>
      </c>
      <c r="J48" s="1809">
        <v>6898.0117159947658</v>
      </c>
      <c r="K48" s="911">
        <v>755</v>
      </c>
    </row>
    <row r="49" spans="1:13" ht="12.75" customHeight="1" x14ac:dyDescent="0.2">
      <c r="A49" s="3" t="s">
        <v>999</v>
      </c>
      <c r="B49" s="1730">
        <v>172.61770960129999</v>
      </c>
      <c r="C49" s="1203">
        <f t="shared" si="0"/>
        <v>1899.1131875992924</v>
      </c>
      <c r="D49" s="1456">
        <v>567.35799999999995</v>
      </c>
      <c r="E49" s="1985">
        <v>0</v>
      </c>
      <c r="F49" s="1271">
        <v>0</v>
      </c>
      <c r="G49" s="1271">
        <v>0</v>
      </c>
      <c r="H49" s="1916">
        <v>0</v>
      </c>
      <c r="I49" s="1539">
        <v>3.8010000000000002</v>
      </c>
      <c r="J49" s="1809">
        <v>1327.9541875992923</v>
      </c>
      <c r="K49" s="911">
        <v>120</v>
      </c>
    </row>
    <row r="50" spans="1:13" ht="12.75" customHeight="1" x14ac:dyDescent="0.2">
      <c r="A50" s="3" t="s">
        <v>1321</v>
      </c>
      <c r="B50" s="1730">
        <v>1387.3750933141998</v>
      </c>
      <c r="C50" s="1203">
        <f t="shared" si="0"/>
        <v>11823.479904375738</v>
      </c>
      <c r="D50" s="1456">
        <v>4541.0820000000003</v>
      </c>
      <c r="E50" s="1985">
        <v>0</v>
      </c>
      <c r="F50" s="1271">
        <v>219.26499999999999</v>
      </c>
      <c r="G50" s="1271">
        <v>0</v>
      </c>
      <c r="H50" s="1916">
        <v>0</v>
      </c>
      <c r="I50" s="1539">
        <v>85.177000000000007</v>
      </c>
      <c r="J50" s="1809">
        <v>6977.9559043757372</v>
      </c>
      <c r="K50" s="911">
        <v>600</v>
      </c>
    </row>
    <row r="51" spans="1:13" ht="12.75" customHeight="1" x14ac:dyDescent="0.2">
      <c r="A51" s="3" t="s">
        <v>1322</v>
      </c>
      <c r="B51" s="1730">
        <v>147.33696829159999</v>
      </c>
      <c r="C51" s="1203">
        <f t="shared" si="0"/>
        <v>901.90121307180607</v>
      </c>
      <c r="D51" s="1456">
        <v>466.745</v>
      </c>
      <c r="E51" s="1985">
        <v>0</v>
      </c>
      <c r="F51" s="1271">
        <v>0</v>
      </c>
      <c r="G51" s="1271">
        <v>0</v>
      </c>
      <c r="H51" s="1916">
        <v>0</v>
      </c>
      <c r="I51" s="1539">
        <v>0.753</v>
      </c>
      <c r="J51" s="1809">
        <v>434.40321307180602</v>
      </c>
      <c r="K51" s="911">
        <v>73</v>
      </c>
    </row>
    <row r="52" spans="1:13" ht="12.75" customHeight="1" x14ac:dyDescent="0.2">
      <c r="A52" s="3" t="s">
        <v>1323</v>
      </c>
      <c r="B52" s="1730">
        <v>557.13536825419988</v>
      </c>
      <c r="C52" s="1203">
        <f t="shared" si="0"/>
        <v>5842.4092569544755</v>
      </c>
      <c r="D52" s="1456">
        <v>2436.0680000000002</v>
      </c>
      <c r="E52" s="1985">
        <v>0</v>
      </c>
      <c r="F52" s="1271">
        <v>130.25700000000001</v>
      </c>
      <c r="G52" s="1271">
        <v>0</v>
      </c>
      <c r="H52" s="1916">
        <v>0</v>
      </c>
      <c r="I52" s="1539">
        <v>71.945999999999998</v>
      </c>
      <c r="J52" s="1809">
        <v>3204.1382569544753</v>
      </c>
      <c r="K52" s="911">
        <v>248</v>
      </c>
    </row>
    <row r="53" spans="1:13" ht="12.75" customHeight="1" x14ac:dyDescent="0.2">
      <c r="A53" s="3" t="s">
        <v>1324</v>
      </c>
      <c r="B53" s="1730">
        <v>731.72457914140011</v>
      </c>
      <c r="C53" s="1203">
        <f t="shared" si="0"/>
        <v>5242.3811692587642</v>
      </c>
      <c r="D53" s="1456">
        <v>2358.6979999999999</v>
      </c>
      <c r="E53" s="1985">
        <v>0</v>
      </c>
      <c r="F53" s="1271">
        <v>83.343000000000004</v>
      </c>
      <c r="G53" s="1271">
        <v>0</v>
      </c>
      <c r="H53" s="1916">
        <v>0</v>
      </c>
      <c r="I53" s="1539">
        <v>80.641000000000005</v>
      </c>
      <c r="J53" s="1809">
        <v>2719.6991692587644</v>
      </c>
      <c r="K53" s="911">
        <v>300</v>
      </c>
    </row>
    <row r="54" spans="1:13" ht="12.75" customHeight="1" x14ac:dyDescent="0.2">
      <c r="A54" s="3" t="s">
        <v>1325</v>
      </c>
      <c r="B54" s="1730">
        <v>7585.9177386350002</v>
      </c>
      <c r="C54" s="1203">
        <f t="shared" si="0"/>
        <v>41505.474300605711</v>
      </c>
      <c r="D54" s="1456">
        <v>23001.082999999999</v>
      </c>
      <c r="E54" s="1985">
        <v>0</v>
      </c>
      <c r="F54" s="1271">
        <v>6058.3270000000002</v>
      </c>
      <c r="G54" s="1271">
        <v>0</v>
      </c>
      <c r="H54" s="1916">
        <v>0</v>
      </c>
      <c r="I54" s="1539">
        <v>644.25900000000001</v>
      </c>
      <c r="J54" s="1809">
        <v>11801.805300605713</v>
      </c>
      <c r="K54" s="911">
        <v>1793</v>
      </c>
    </row>
    <row r="55" spans="1:13" ht="12.75" customHeight="1" x14ac:dyDescent="0.2">
      <c r="A55" s="3" t="s">
        <v>647</v>
      </c>
      <c r="B55" s="1730">
        <v>271.27752670230001</v>
      </c>
      <c r="C55" s="1203">
        <f t="shared" si="0"/>
        <v>1477.5946810381161</v>
      </c>
      <c r="D55" s="1456">
        <v>918.70500000000004</v>
      </c>
      <c r="E55" s="1985">
        <v>0</v>
      </c>
      <c r="F55" s="1271">
        <v>0</v>
      </c>
      <c r="G55" s="1271">
        <v>0</v>
      </c>
      <c r="H55" s="1916">
        <v>0</v>
      </c>
      <c r="I55" s="1539">
        <v>18.451000000000001</v>
      </c>
      <c r="J55" s="1809">
        <v>540.4386810381161</v>
      </c>
      <c r="K55" s="911">
        <v>94</v>
      </c>
    </row>
    <row r="56" spans="1:13" ht="12.75" customHeight="1" x14ac:dyDescent="0.2">
      <c r="A56" s="3" t="s">
        <v>1326</v>
      </c>
      <c r="B56" s="1730">
        <v>2138.1683246357002</v>
      </c>
      <c r="C56" s="1203">
        <f t="shared" si="0"/>
        <v>14101.887134341221</v>
      </c>
      <c r="D56" s="1456">
        <v>5422.723</v>
      </c>
      <c r="E56" s="1985">
        <v>0</v>
      </c>
      <c r="F56" s="1271">
        <v>487.72899999999998</v>
      </c>
      <c r="G56" s="1271">
        <v>0</v>
      </c>
      <c r="H56" s="1916">
        <v>0</v>
      </c>
      <c r="I56" s="1539">
        <v>90.932000000000002</v>
      </c>
      <c r="J56" s="1809">
        <v>8100.5031343412202</v>
      </c>
      <c r="K56" s="911">
        <v>773</v>
      </c>
    </row>
    <row r="57" spans="1:13" ht="12.75" customHeight="1" x14ac:dyDescent="0.2">
      <c r="A57" s="320"/>
      <c r="B57" s="321"/>
      <c r="C57" s="1026"/>
      <c r="D57" s="1026"/>
      <c r="E57" s="1026"/>
      <c r="F57" s="1026"/>
      <c r="G57" s="1026"/>
      <c r="H57" s="1026"/>
      <c r="I57" s="1243"/>
      <c r="J57" s="1027"/>
      <c r="K57" s="772"/>
    </row>
    <row r="58" spans="1:13" ht="12.75" customHeight="1" x14ac:dyDescent="0.2">
      <c r="A58" s="322" t="s">
        <v>2048</v>
      </c>
      <c r="B58" s="323">
        <f>SUM(B4:B56)</f>
        <v>51265.321964605209</v>
      </c>
      <c r="C58" s="1272">
        <f t="shared" ref="C58:K58" si="1">SUM(C4:C56)</f>
        <v>412760.76530152047</v>
      </c>
      <c r="D58" s="1272">
        <f t="shared" si="1"/>
        <v>173799.25499999998</v>
      </c>
      <c r="E58" s="1272">
        <f t="shared" si="1"/>
        <v>6300.5173699999996</v>
      </c>
      <c r="F58" s="1272">
        <f>SUM(F4:F56)</f>
        <v>23387.233000000004</v>
      </c>
      <c r="G58" s="1272">
        <f t="shared" si="1"/>
        <v>0</v>
      </c>
      <c r="H58" s="1272">
        <f t="shared" si="1"/>
        <v>6161.9712199999994</v>
      </c>
      <c r="I58" s="1273">
        <f t="shared" si="1"/>
        <v>3332.3850000000011</v>
      </c>
      <c r="J58" s="1274">
        <f t="shared" si="1"/>
        <v>199779.40371152037</v>
      </c>
      <c r="K58" s="1005">
        <f t="shared" si="1"/>
        <v>19601</v>
      </c>
    </row>
    <row r="59" spans="1:13" ht="12.75" customHeight="1" thickBot="1" x14ac:dyDescent="0.25">
      <c r="A59" s="320"/>
      <c r="B59" s="324"/>
      <c r="C59" s="1031"/>
      <c r="D59" s="1275"/>
      <c r="E59" s="1275"/>
      <c r="F59" s="1275"/>
      <c r="G59" s="1275"/>
      <c r="H59" s="1275"/>
      <c r="I59" s="1540"/>
      <c r="J59" s="1276"/>
      <c r="K59" s="773"/>
    </row>
    <row r="60" spans="1:13" ht="12.75" customHeight="1" x14ac:dyDescent="0.2">
      <c r="A60" s="158" t="s">
        <v>284</v>
      </c>
      <c r="B60" s="1733">
        <v>51265.32196455681</v>
      </c>
      <c r="C60" s="1203">
        <f>SUM(D60:J60)</f>
        <v>412760.76530152035</v>
      </c>
      <c r="D60" s="1457">
        <v>173799.25499999998</v>
      </c>
      <c r="E60" s="1781">
        <v>6300.5173699999996</v>
      </c>
      <c r="F60" s="1277">
        <v>23387.233000000004</v>
      </c>
      <c r="G60" s="1277">
        <v>0</v>
      </c>
      <c r="H60" s="1781">
        <v>6161.9712199999994</v>
      </c>
      <c r="I60" s="1489">
        <v>3332.3850000000011</v>
      </c>
      <c r="J60" s="1811">
        <v>199779.40371152037</v>
      </c>
      <c r="K60" s="868">
        <v>19601</v>
      </c>
      <c r="M60" s="16"/>
    </row>
    <row r="61" spans="1:13" ht="12.75" customHeight="1" x14ac:dyDescent="0.2">
      <c r="A61" s="178"/>
      <c r="B61" s="325"/>
      <c r="C61" s="1058"/>
      <c r="D61" s="1224"/>
      <c r="E61" s="1058"/>
      <c r="F61" s="1224"/>
      <c r="G61" s="1224"/>
      <c r="H61" s="1058"/>
      <c r="I61" s="1471"/>
      <c r="J61" s="1068"/>
      <c r="K61" s="953"/>
    </row>
    <row r="62" spans="1:13" ht="12.75" customHeight="1" x14ac:dyDescent="0.2">
      <c r="A62" s="322" t="s">
        <v>2048</v>
      </c>
      <c r="B62" s="323">
        <f>SUM(B60)</f>
        <v>51265.32196455681</v>
      </c>
      <c r="C62" s="1272">
        <f t="shared" ref="C62:K62" si="2">SUM(C60)</f>
        <v>412760.76530152035</v>
      </c>
      <c r="D62" s="1272">
        <f t="shared" si="2"/>
        <v>173799.25499999998</v>
      </c>
      <c r="E62" s="1272">
        <f t="shared" si="2"/>
        <v>6300.5173699999996</v>
      </c>
      <c r="F62" s="1272">
        <f t="shared" si="2"/>
        <v>23387.233000000004</v>
      </c>
      <c r="G62" s="1272">
        <f t="shared" si="2"/>
        <v>0</v>
      </c>
      <c r="H62" s="1272">
        <f t="shared" si="2"/>
        <v>6161.9712199999994</v>
      </c>
      <c r="I62" s="1273">
        <f t="shared" si="2"/>
        <v>3332.3850000000011</v>
      </c>
      <c r="J62" s="1274">
        <f t="shared" si="2"/>
        <v>199779.40371152037</v>
      </c>
      <c r="K62" s="1005">
        <f t="shared" si="2"/>
        <v>19601</v>
      </c>
    </row>
    <row r="63" spans="1:13" ht="12.75" customHeight="1" thickBot="1" x14ac:dyDescent="0.25">
      <c r="A63" s="326"/>
      <c r="B63" s="327"/>
      <c r="C63" s="328"/>
      <c r="D63" s="328"/>
      <c r="E63" s="328"/>
      <c r="F63" s="328"/>
      <c r="G63" s="328"/>
      <c r="H63" s="328"/>
      <c r="I63" s="1541"/>
      <c r="J63" s="634"/>
      <c r="K63" s="773"/>
    </row>
    <row r="64" spans="1:13" x14ac:dyDescent="0.2">
      <c r="A64" s="666"/>
      <c r="B64" s="667"/>
      <c r="C64" s="668"/>
      <c r="D64" s="668"/>
      <c r="E64" s="668"/>
      <c r="F64" s="668"/>
      <c r="G64" s="668"/>
      <c r="H64" s="668"/>
      <c r="I64" s="668"/>
      <c r="J64" s="668"/>
      <c r="K64" s="829"/>
    </row>
    <row r="65" spans="1:11" ht="15" customHeight="1" x14ac:dyDescent="0.2">
      <c r="A65" s="670" t="s">
        <v>2063</v>
      </c>
      <c r="B65" s="609"/>
      <c r="C65" s="272"/>
      <c r="D65" s="272"/>
      <c r="E65" s="272"/>
      <c r="F65" s="272"/>
      <c r="G65" s="272"/>
      <c r="H65" s="272"/>
      <c r="I65" s="1699"/>
      <c r="J65" s="1699"/>
      <c r="K65" s="677"/>
    </row>
    <row r="66" spans="1:11" ht="12" customHeight="1" x14ac:dyDescent="0.2">
      <c r="A66" s="2037" t="s">
        <v>2146</v>
      </c>
      <c r="B66" s="2035"/>
      <c r="C66" s="2035"/>
      <c r="D66" s="2035"/>
      <c r="E66" s="2035"/>
      <c r="F66" s="2035"/>
      <c r="G66" s="2035"/>
      <c r="H66" s="2035"/>
      <c r="I66" s="2036"/>
      <c r="J66" s="2037"/>
      <c r="K66" s="2036"/>
    </row>
    <row r="67" spans="1:11" ht="36" customHeight="1" x14ac:dyDescent="0.2">
      <c r="A67" s="2034" t="s">
        <v>2084</v>
      </c>
      <c r="B67" s="2035"/>
      <c r="C67" s="2035"/>
      <c r="D67" s="2035"/>
      <c r="E67" s="2035"/>
      <c r="F67" s="2035"/>
      <c r="G67" s="2035"/>
      <c r="H67" s="2035"/>
      <c r="I67" s="2036"/>
      <c r="J67" s="2037"/>
      <c r="K67" s="2036"/>
    </row>
    <row r="68" spans="1:11" x14ac:dyDescent="0.2">
      <c r="A68" s="2037" t="s">
        <v>1247</v>
      </c>
      <c r="B68" s="2035"/>
      <c r="C68" s="2035"/>
      <c r="D68" s="2035"/>
      <c r="E68" s="2035"/>
      <c r="F68" s="2035"/>
      <c r="G68" s="2035"/>
      <c r="H68" s="2035"/>
      <c r="I68" s="2036"/>
      <c r="J68" s="2037"/>
      <c r="K68" s="2036"/>
    </row>
    <row r="69" spans="1:11" ht="36" customHeight="1" x14ac:dyDescent="0.2">
      <c r="A69" s="2034" t="s">
        <v>2109</v>
      </c>
      <c r="B69" s="2035"/>
      <c r="C69" s="2035"/>
      <c r="D69" s="2035"/>
      <c r="E69" s="2035"/>
      <c r="F69" s="2035"/>
      <c r="G69" s="2035"/>
      <c r="H69" s="2035"/>
      <c r="I69" s="2036"/>
      <c r="J69" s="2037"/>
      <c r="K69" s="2036"/>
    </row>
    <row r="70" spans="1:11" ht="12" customHeight="1" x14ac:dyDescent="0.2">
      <c r="A70" s="2037" t="s">
        <v>2079</v>
      </c>
      <c r="B70" s="2035"/>
      <c r="C70" s="2035"/>
      <c r="D70" s="2035"/>
      <c r="E70" s="2035"/>
      <c r="F70" s="2035"/>
      <c r="G70" s="2035"/>
      <c r="H70" s="2035"/>
      <c r="I70" s="2036"/>
      <c r="J70" s="2037"/>
      <c r="K70" s="2036"/>
    </row>
    <row r="71" spans="1:11" ht="24" customHeight="1" x14ac:dyDescent="0.2">
      <c r="A71" s="2034" t="s">
        <v>2088</v>
      </c>
      <c r="B71" s="2035"/>
      <c r="C71" s="2035"/>
      <c r="D71" s="2035"/>
      <c r="E71" s="2035"/>
      <c r="F71" s="2035"/>
      <c r="G71" s="2035"/>
      <c r="H71" s="2035"/>
      <c r="I71" s="2035"/>
      <c r="J71" s="2035"/>
      <c r="K71" s="2036"/>
    </row>
    <row r="72" spans="1:11" ht="24" customHeight="1" x14ac:dyDescent="0.2">
      <c r="A72" s="2034" t="s">
        <v>1248</v>
      </c>
      <c r="B72" s="2035"/>
      <c r="C72" s="2035"/>
      <c r="D72" s="2035"/>
      <c r="E72" s="2035"/>
      <c r="F72" s="2035"/>
      <c r="G72" s="2035"/>
      <c r="H72" s="2035"/>
      <c r="I72" s="2035"/>
      <c r="J72" s="2035"/>
      <c r="K72" s="2036"/>
    </row>
    <row r="73" spans="1:11" ht="12.75" thickBot="1" x14ac:dyDescent="0.25">
      <c r="A73" s="2038" t="s">
        <v>2129</v>
      </c>
      <c r="B73" s="2039"/>
      <c r="C73" s="2039"/>
      <c r="D73" s="2039"/>
      <c r="E73" s="2039"/>
      <c r="F73" s="2039"/>
      <c r="G73" s="2039"/>
      <c r="H73" s="2039"/>
      <c r="I73" s="2039"/>
      <c r="J73" s="2039"/>
      <c r="K73" s="2040"/>
    </row>
    <row r="74" spans="1:11" x14ac:dyDescent="0.2">
      <c r="B74" s="112"/>
      <c r="C74" s="112"/>
      <c r="D74" s="114"/>
      <c r="E74" s="114"/>
      <c r="F74" s="114"/>
      <c r="G74" s="114"/>
      <c r="H74" s="114"/>
      <c r="I74" s="114"/>
      <c r="J74" s="114"/>
      <c r="K74" s="574"/>
    </row>
    <row r="75" spans="1:11" x14ac:dyDescent="0.2">
      <c r="A75" s="46"/>
      <c r="B75" s="112"/>
      <c r="C75" s="112"/>
      <c r="D75" s="112"/>
      <c r="E75" s="112"/>
      <c r="F75" s="112"/>
      <c r="G75" s="112"/>
      <c r="H75" s="112"/>
      <c r="I75" s="112"/>
      <c r="J75" s="112"/>
      <c r="K75" s="112"/>
    </row>
  </sheetData>
  <mergeCells count="10">
    <mergeCell ref="A73:K73"/>
    <mergeCell ref="A70:K70"/>
    <mergeCell ref="A1:K1"/>
    <mergeCell ref="A2:K2"/>
    <mergeCell ref="A66:K66"/>
    <mergeCell ref="A67:K67"/>
    <mergeCell ref="A71:K71"/>
    <mergeCell ref="A68:K68"/>
    <mergeCell ref="A69:K69"/>
    <mergeCell ref="A72:K72"/>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N11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241</v>
      </c>
      <c r="B4" s="1730">
        <v>2154.7460799391001</v>
      </c>
      <c r="C4" s="1203">
        <f>SUM(D4:J4)</f>
        <v>21841.75719965485</v>
      </c>
      <c r="D4" s="1456">
        <v>12171.365</v>
      </c>
      <c r="E4" s="1986">
        <v>0</v>
      </c>
      <c r="F4" s="1278">
        <v>349.89</v>
      </c>
      <c r="G4" s="1278">
        <v>0</v>
      </c>
      <c r="H4" s="1917">
        <v>0</v>
      </c>
      <c r="I4" s="1654">
        <v>67.028999999999996</v>
      </c>
      <c r="J4" s="1811">
        <v>9253.4731996548508</v>
      </c>
      <c r="K4" s="910">
        <v>938</v>
      </c>
    </row>
    <row r="5" spans="1:11" ht="12.75" customHeight="1" x14ac:dyDescent="0.2">
      <c r="A5" s="3" t="s">
        <v>1112</v>
      </c>
      <c r="B5" s="1730">
        <v>501.46404112010009</v>
      </c>
      <c r="C5" s="1203">
        <f t="shared" ref="C5:C68" si="0">SUM(D5:J5)</f>
        <v>3297.4187067204557</v>
      </c>
      <c r="D5" s="1456">
        <v>1673.355</v>
      </c>
      <c r="E5" s="1986">
        <v>0</v>
      </c>
      <c r="F5" s="1278">
        <v>0</v>
      </c>
      <c r="G5" s="1278">
        <v>0</v>
      </c>
      <c r="H5" s="1917">
        <v>0</v>
      </c>
      <c r="I5" s="1278">
        <v>20.757000000000001</v>
      </c>
      <c r="J5" s="1812">
        <v>1603.3067067204558</v>
      </c>
      <c r="K5" s="911">
        <v>218</v>
      </c>
    </row>
    <row r="6" spans="1:11" ht="12.75" customHeight="1" x14ac:dyDescent="0.2">
      <c r="A6" s="3" t="s">
        <v>1113</v>
      </c>
      <c r="B6" s="1730">
        <v>31.898633814399997</v>
      </c>
      <c r="C6" s="1203">
        <f t="shared" si="0"/>
        <v>46.611272579549023</v>
      </c>
      <c r="D6" s="1456">
        <v>0</v>
      </c>
      <c r="E6" s="1986">
        <v>0</v>
      </c>
      <c r="F6" s="1278">
        <v>0</v>
      </c>
      <c r="G6" s="1278">
        <v>0</v>
      </c>
      <c r="H6" s="1917">
        <v>0</v>
      </c>
      <c r="I6" s="1278">
        <v>0</v>
      </c>
      <c r="J6" s="1812">
        <v>46.611272579549023</v>
      </c>
      <c r="K6" s="1777" t="s">
        <v>2147</v>
      </c>
    </row>
    <row r="7" spans="1:11" ht="12.75" customHeight="1" x14ac:dyDescent="0.2">
      <c r="A7" s="3" t="s">
        <v>1114</v>
      </c>
      <c r="B7" s="1730">
        <v>39.687274313900012</v>
      </c>
      <c r="C7" s="1203">
        <f t="shared" si="0"/>
        <v>88.474035663352595</v>
      </c>
      <c r="D7" s="1456">
        <v>26.556000000000001</v>
      </c>
      <c r="E7" s="1986">
        <v>0</v>
      </c>
      <c r="F7" s="1278">
        <v>0</v>
      </c>
      <c r="G7" s="1278">
        <v>0</v>
      </c>
      <c r="H7" s="1917">
        <v>0</v>
      </c>
      <c r="I7" s="1278">
        <v>0</v>
      </c>
      <c r="J7" s="1812">
        <v>61.918035663352597</v>
      </c>
      <c r="K7" s="911">
        <v>12</v>
      </c>
    </row>
    <row r="8" spans="1:11" ht="12.75" customHeight="1" x14ac:dyDescent="0.2">
      <c r="A8" s="3" t="s">
        <v>530</v>
      </c>
      <c r="B8" s="1730">
        <v>30.253414433700001</v>
      </c>
      <c r="C8" s="1203">
        <f t="shared" si="0"/>
        <v>351.27982109110667</v>
      </c>
      <c r="D8" s="1456">
        <v>150.249</v>
      </c>
      <c r="E8" s="1986">
        <v>0</v>
      </c>
      <c r="F8" s="1278">
        <v>0</v>
      </c>
      <c r="G8" s="1278">
        <v>0</v>
      </c>
      <c r="H8" s="1917">
        <v>0</v>
      </c>
      <c r="I8" s="1278">
        <v>0</v>
      </c>
      <c r="J8" s="1812">
        <v>201.03082109110667</v>
      </c>
      <c r="K8" s="911">
        <v>20</v>
      </c>
    </row>
    <row r="9" spans="1:11" ht="12.75" customHeight="1" x14ac:dyDescent="0.2">
      <c r="A9" s="3" t="s">
        <v>134</v>
      </c>
      <c r="B9" s="1730">
        <v>375.2410462734</v>
      </c>
      <c r="C9" s="1203">
        <f t="shared" si="0"/>
        <v>4163.6419284724616</v>
      </c>
      <c r="D9" s="1456">
        <v>1893.866</v>
      </c>
      <c r="E9" s="1986">
        <v>0</v>
      </c>
      <c r="F9" s="1278">
        <v>0</v>
      </c>
      <c r="G9" s="1278">
        <v>0</v>
      </c>
      <c r="H9" s="1917">
        <v>0</v>
      </c>
      <c r="I9" s="1278">
        <v>59.057000000000002</v>
      </c>
      <c r="J9" s="1812">
        <v>2210.7189284724614</v>
      </c>
      <c r="K9" s="911">
        <v>229</v>
      </c>
    </row>
    <row r="10" spans="1:11" ht="12.75" customHeight="1" x14ac:dyDescent="0.2">
      <c r="A10" s="3" t="s">
        <v>1115</v>
      </c>
      <c r="B10" s="1730">
        <v>827.06596030590003</v>
      </c>
      <c r="C10" s="1203">
        <f t="shared" si="0"/>
        <v>6509.996283181611</v>
      </c>
      <c r="D10" s="1456">
        <v>2329.2350000000001</v>
      </c>
      <c r="E10" s="1986">
        <v>0</v>
      </c>
      <c r="F10" s="1278">
        <v>88.683999999999997</v>
      </c>
      <c r="G10" s="1278">
        <v>0</v>
      </c>
      <c r="H10" s="1917">
        <v>0</v>
      </c>
      <c r="I10" s="1278">
        <v>53.198999999999998</v>
      </c>
      <c r="J10" s="1812">
        <v>4038.8782831816106</v>
      </c>
      <c r="K10" s="911">
        <v>383</v>
      </c>
    </row>
    <row r="11" spans="1:11" ht="12.75" customHeight="1" x14ac:dyDescent="0.2">
      <c r="A11" s="3" t="s">
        <v>767</v>
      </c>
      <c r="B11" s="1730">
        <v>183.51402080279996</v>
      </c>
      <c r="C11" s="1203">
        <f t="shared" si="0"/>
        <v>1092.3430866252661</v>
      </c>
      <c r="D11" s="1456">
        <v>689.82299999999998</v>
      </c>
      <c r="E11" s="1986">
        <v>0</v>
      </c>
      <c r="F11" s="1278">
        <v>0</v>
      </c>
      <c r="G11" s="1278">
        <v>0</v>
      </c>
      <c r="H11" s="1917">
        <v>0</v>
      </c>
      <c r="I11" s="1278">
        <v>10.257</v>
      </c>
      <c r="J11" s="1812">
        <v>392.26308662526623</v>
      </c>
      <c r="K11" s="911">
        <v>86</v>
      </c>
    </row>
    <row r="12" spans="1:11" ht="12.75" customHeight="1" x14ac:dyDescent="0.2">
      <c r="A12" s="3" t="s">
        <v>559</v>
      </c>
      <c r="B12" s="1730">
        <v>224.48395835610003</v>
      </c>
      <c r="C12" s="1203">
        <f t="shared" si="0"/>
        <v>2267.8010051177944</v>
      </c>
      <c r="D12" s="1456">
        <v>1251.9480000000001</v>
      </c>
      <c r="E12" s="1986">
        <v>0</v>
      </c>
      <c r="F12" s="1278">
        <v>0</v>
      </c>
      <c r="G12" s="1278">
        <v>0</v>
      </c>
      <c r="H12" s="1917">
        <v>0</v>
      </c>
      <c r="I12" s="1278">
        <v>12.638</v>
      </c>
      <c r="J12" s="1812">
        <v>1003.2150051177944</v>
      </c>
      <c r="K12" s="911">
        <v>120</v>
      </c>
    </row>
    <row r="13" spans="1:11" ht="12.75" customHeight="1" x14ac:dyDescent="0.2">
      <c r="A13" s="3" t="s">
        <v>1116</v>
      </c>
      <c r="B13" s="1730">
        <v>2519.1947889672001</v>
      </c>
      <c r="C13" s="1203">
        <f t="shared" si="0"/>
        <v>23355.65939511931</v>
      </c>
      <c r="D13" s="1456">
        <v>12853.716</v>
      </c>
      <c r="E13" s="1986">
        <v>0</v>
      </c>
      <c r="F13" s="1278">
        <v>883.06200000000001</v>
      </c>
      <c r="G13" s="1278">
        <v>0</v>
      </c>
      <c r="H13" s="1917">
        <v>0</v>
      </c>
      <c r="I13" s="1278">
        <v>127.65300000000001</v>
      </c>
      <c r="J13" s="1812">
        <v>9491.2283951193094</v>
      </c>
      <c r="K13" s="911">
        <v>1101</v>
      </c>
    </row>
    <row r="14" spans="1:11" ht="12.75" customHeight="1" x14ac:dyDescent="0.2">
      <c r="A14" s="3" t="s">
        <v>1117</v>
      </c>
      <c r="B14" s="1730">
        <v>506.46148398679998</v>
      </c>
      <c r="C14" s="1203">
        <f t="shared" si="0"/>
        <v>4146.2824443687878</v>
      </c>
      <c r="D14" s="1456">
        <v>1892.117</v>
      </c>
      <c r="E14" s="1986">
        <v>0</v>
      </c>
      <c r="F14" s="1278">
        <v>12.784000000000001</v>
      </c>
      <c r="G14" s="1278">
        <v>0</v>
      </c>
      <c r="H14" s="1917">
        <v>0</v>
      </c>
      <c r="I14" s="1278">
        <v>65.141000000000005</v>
      </c>
      <c r="J14" s="1812">
        <v>2176.2404443687878</v>
      </c>
      <c r="K14" s="911">
        <v>175</v>
      </c>
    </row>
    <row r="15" spans="1:11" ht="12.75" customHeight="1" x14ac:dyDescent="0.2">
      <c r="A15" s="3" t="s">
        <v>54</v>
      </c>
      <c r="B15" s="1730">
        <v>561.60528519449986</v>
      </c>
      <c r="C15" s="1203">
        <f t="shared" si="0"/>
        <v>4063.18744937784</v>
      </c>
      <c r="D15" s="1456">
        <v>2226.5970000000002</v>
      </c>
      <c r="E15" s="1986">
        <v>0</v>
      </c>
      <c r="F15" s="1278">
        <v>50.381999999999998</v>
      </c>
      <c r="G15" s="1278">
        <v>0</v>
      </c>
      <c r="H15" s="1917">
        <v>0</v>
      </c>
      <c r="I15" s="1278">
        <v>29.867999999999999</v>
      </c>
      <c r="J15" s="1812">
        <v>1756.3404493778398</v>
      </c>
      <c r="K15" s="911">
        <v>224</v>
      </c>
    </row>
    <row r="16" spans="1:11" ht="12.75" customHeight="1" x14ac:dyDescent="0.2">
      <c r="A16" s="3" t="s">
        <v>561</v>
      </c>
      <c r="B16" s="1730">
        <v>2766.2544512572003</v>
      </c>
      <c r="C16" s="1203">
        <f t="shared" si="0"/>
        <v>23191.932552344741</v>
      </c>
      <c r="D16" s="1456">
        <v>14502.582</v>
      </c>
      <c r="E16" s="1986">
        <v>0</v>
      </c>
      <c r="F16" s="1278">
        <v>1168.0129999999999</v>
      </c>
      <c r="G16" s="1278">
        <v>0</v>
      </c>
      <c r="H16" s="1917">
        <v>0</v>
      </c>
      <c r="I16" s="1278">
        <v>51.780999999999999</v>
      </c>
      <c r="J16" s="1812">
        <v>7469.5565523447394</v>
      </c>
      <c r="K16" s="911">
        <v>881</v>
      </c>
    </row>
    <row r="17" spans="1:11" ht="12.75" customHeight="1" x14ac:dyDescent="0.2">
      <c r="A17" s="3" t="s">
        <v>659</v>
      </c>
      <c r="B17" s="1730">
        <v>591.90660675829997</v>
      </c>
      <c r="C17" s="1203">
        <f t="shared" si="0"/>
        <v>4001.4700637103097</v>
      </c>
      <c r="D17" s="1456">
        <v>2127.509</v>
      </c>
      <c r="E17" s="1986">
        <v>0</v>
      </c>
      <c r="F17" s="1278">
        <v>0</v>
      </c>
      <c r="G17" s="1278">
        <v>0</v>
      </c>
      <c r="H17" s="1917">
        <v>0</v>
      </c>
      <c r="I17" s="1278">
        <v>201.523</v>
      </c>
      <c r="J17" s="1812">
        <v>1672.4380637103093</v>
      </c>
      <c r="K17" s="911">
        <v>239</v>
      </c>
    </row>
    <row r="18" spans="1:11" ht="12.75" customHeight="1" x14ac:dyDescent="0.2">
      <c r="A18" s="3" t="s">
        <v>700</v>
      </c>
      <c r="B18" s="1730">
        <v>260.23704076169997</v>
      </c>
      <c r="C18" s="1203">
        <f t="shared" si="0"/>
        <v>1659.8612654911256</v>
      </c>
      <c r="D18" s="1456">
        <v>832.54399999999998</v>
      </c>
      <c r="E18" s="1986">
        <v>0</v>
      </c>
      <c r="F18" s="1278">
        <v>0</v>
      </c>
      <c r="G18" s="1278">
        <v>0</v>
      </c>
      <c r="H18" s="1917">
        <v>0</v>
      </c>
      <c r="I18" s="1278">
        <v>27.2</v>
      </c>
      <c r="J18" s="1812">
        <v>800.11726549112552</v>
      </c>
      <c r="K18" s="911">
        <v>89</v>
      </c>
    </row>
    <row r="19" spans="1:11" ht="12.75" customHeight="1" x14ac:dyDescent="0.2">
      <c r="A19" s="3" t="s">
        <v>1118</v>
      </c>
      <c r="B19" s="1730">
        <v>468.36492864299993</v>
      </c>
      <c r="C19" s="1203">
        <f t="shared" si="0"/>
        <v>3440.8176848488101</v>
      </c>
      <c r="D19" s="1456">
        <v>1192.6769999999999</v>
      </c>
      <c r="E19" s="1986">
        <v>0</v>
      </c>
      <c r="F19" s="1278">
        <v>0</v>
      </c>
      <c r="G19" s="1278">
        <v>0</v>
      </c>
      <c r="H19" s="1917">
        <v>0</v>
      </c>
      <c r="I19" s="1278">
        <v>7.7770000000000001</v>
      </c>
      <c r="J19" s="1812">
        <v>2240.36368484881</v>
      </c>
      <c r="K19" s="911">
        <v>194</v>
      </c>
    </row>
    <row r="20" spans="1:11" ht="12.75" customHeight="1" x14ac:dyDescent="0.2">
      <c r="A20" s="3" t="s">
        <v>250</v>
      </c>
      <c r="B20" s="1730">
        <v>691.67759267070005</v>
      </c>
      <c r="C20" s="1203">
        <f t="shared" si="0"/>
        <v>5875.7844125687898</v>
      </c>
      <c r="D20" s="1456">
        <v>2585.5970000000002</v>
      </c>
      <c r="E20" s="1986">
        <v>0</v>
      </c>
      <c r="F20" s="1278">
        <v>79.058000000000007</v>
      </c>
      <c r="G20" s="1278">
        <v>0</v>
      </c>
      <c r="H20" s="1917">
        <v>0</v>
      </c>
      <c r="I20" s="1278">
        <v>35.316000000000003</v>
      </c>
      <c r="J20" s="1812">
        <v>3175.8134125687893</v>
      </c>
      <c r="K20" s="911">
        <v>331</v>
      </c>
    </row>
    <row r="21" spans="1:11" ht="12.75" customHeight="1" x14ac:dyDescent="0.2">
      <c r="A21" s="3" t="s">
        <v>61</v>
      </c>
      <c r="B21" s="1730">
        <v>465.61186077819991</v>
      </c>
      <c r="C21" s="1203">
        <f t="shared" si="0"/>
        <v>3822.6541477284372</v>
      </c>
      <c r="D21" s="1456">
        <v>2141.5230000000001</v>
      </c>
      <c r="E21" s="1986">
        <v>0</v>
      </c>
      <c r="F21" s="1278">
        <v>18.422000000000001</v>
      </c>
      <c r="G21" s="1278">
        <v>0</v>
      </c>
      <c r="H21" s="1917">
        <v>0</v>
      </c>
      <c r="I21" s="1278">
        <v>4.1790000000000003</v>
      </c>
      <c r="J21" s="1812">
        <v>1658.5301477284368</v>
      </c>
      <c r="K21" s="911">
        <v>205</v>
      </c>
    </row>
    <row r="22" spans="1:11" ht="12.75" customHeight="1" x14ac:dyDescent="0.2">
      <c r="A22" s="3" t="s">
        <v>1119</v>
      </c>
      <c r="B22" s="1730">
        <v>466.96574986590002</v>
      </c>
      <c r="C22" s="1203">
        <f t="shared" si="0"/>
        <v>2938.8267429738971</v>
      </c>
      <c r="D22" s="1456">
        <v>1262.3699999999999</v>
      </c>
      <c r="E22" s="1986">
        <v>0</v>
      </c>
      <c r="F22" s="1278">
        <v>48.929000000000002</v>
      </c>
      <c r="G22" s="1278">
        <v>0</v>
      </c>
      <c r="H22" s="1917">
        <v>0</v>
      </c>
      <c r="I22" s="1278">
        <v>29.956</v>
      </c>
      <c r="J22" s="1812">
        <v>1597.5717429738975</v>
      </c>
      <c r="K22" s="911">
        <v>167</v>
      </c>
    </row>
    <row r="23" spans="1:11" ht="12.75" customHeight="1" x14ac:dyDescent="0.2">
      <c r="A23" s="3" t="s">
        <v>1120</v>
      </c>
      <c r="B23" s="1730">
        <v>567.2958994068</v>
      </c>
      <c r="C23" s="1203">
        <f t="shared" si="0"/>
        <v>4028.4303233298647</v>
      </c>
      <c r="D23" s="1456">
        <v>1901.7619999999999</v>
      </c>
      <c r="E23" s="1986">
        <v>0</v>
      </c>
      <c r="F23" s="1278">
        <v>0</v>
      </c>
      <c r="G23" s="1278">
        <v>0</v>
      </c>
      <c r="H23" s="1917">
        <v>0</v>
      </c>
      <c r="I23" s="1278">
        <v>12.353999999999999</v>
      </c>
      <c r="J23" s="1812">
        <v>2114.3143233298647</v>
      </c>
      <c r="K23" s="911">
        <v>200</v>
      </c>
    </row>
    <row r="24" spans="1:11" ht="12.75" customHeight="1" x14ac:dyDescent="0.2">
      <c r="A24" s="3" t="s">
        <v>255</v>
      </c>
      <c r="B24" s="1730">
        <v>703.47938690600017</v>
      </c>
      <c r="C24" s="1203">
        <f t="shared" si="0"/>
        <v>6387.5762662659881</v>
      </c>
      <c r="D24" s="1456">
        <v>3646.1109999999999</v>
      </c>
      <c r="E24" s="1986">
        <v>0</v>
      </c>
      <c r="F24" s="1278">
        <v>0</v>
      </c>
      <c r="G24" s="1278">
        <v>0</v>
      </c>
      <c r="H24" s="1917">
        <v>0</v>
      </c>
      <c r="I24" s="1278">
        <v>28.92</v>
      </c>
      <c r="J24" s="1812">
        <v>2712.5452662659882</v>
      </c>
      <c r="K24" s="911">
        <v>349</v>
      </c>
    </row>
    <row r="25" spans="1:11" ht="12.75" customHeight="1" x14ac:dyDescent="0.2">
      <c r="A25" s="3" t="s">
        <v>961</v>
      </c>
      <c r="B25" s="1730">
        <v>1066.6370950165999</v>
      </c>
      <c r="C25" s="1203">
        <f t="shared" si="0"/>
        <v>7285.983703028427</v>
      </c>
      <c r="D25" s="1456">
        <v>4081.0390000000002</v>
      </c>
      <c r="E25" s="1986">
        <v>0</v>
      </c>
      <c r="F25" s="1278">
        <v>164.79900000000001</v>
      </c>
      <c r="G25" s="1278">
        <v>0</v>
      </c>
      <c r="H25" s="1917">
        <v>0</v>
      </c>
      <c r="I25" s="1278">
        <v>37.665999999999997</v>
      </c>
      <c r="J25" s="1812">
        <v>3002.4797030284258</v>
      </c>
      <c r="K25" s="911">
        <v>408</v>
      </c>
    </row>
    <row r="26" spans="1:11" ht="12.75" customHeight="1" x14ac:dyDescent="0.2">
      <c r="A26" s="3" t="s">
        <v>1121</v>
      </c>
      <c r="B26" s="1730">
        <v>654.0087282211</v>
      </c>
      <c r="C26" s="1203">
        <f t="shared" si="0"/>
        <v>6724.7677203500971</v>
      </c>
      <c r="D26" s="1456">
        <v>2648.2919999999999</v>
      </c>
      <c r="E26" s="1986">
        <v>0</v>
      </c>
      <c r="F26" s="1278">
        <v>81.180000000000007</v>
      </c>
      <c r="G26" s="1278">
        <v>0</v>
      </c>
      <c r="H26" s="1917">
        <v>0</v>
      </c>
      <c r="I26" s="1278">
        <v>63.945999999999998</v>
      </c>
      <c r="J26" s="1812">
        <v>3931.349720350097</v>
      </c>
      <c r="K26" s="911">
        <v>286</v>
      </c>
    </row>
    <row r="27" spans="1:11" ht="12.75" customHeight="1" x14ac:dyDescent="0.2">
      <c r="A27" s="3" t="s">
        <v>442</v>
      </c>
      <c r="B27" s="1730">
        <v>1017.2883828934</v>
      </c>
      <c r="C27" s="1203">
        <f t="shared" si="0"/>
        <v>8660.6245286823942</v>
      </c>
      <c r="D27" s="1456">
        <v>4267.8950000000004</v>
      </c>
      <c r="E27" s="1986">
        <v>0</v>
      </c>
      <c r="F27" s="1278">
        <v>116.327</v>
      </c>
      <c r="G27" s="1278">
        <v>0</v>
      </c>
      <c r="H27" s="1917">
        <v>0</v>
      </c>
      <c r="I27" s="1278">
        <v>233.131</v>
      </c>
      <c r="J27" s="1812">
        <v>4043.2715286823936</v>
      </c>
      <c r="K27" s="911">
        <v>481</v>
      </c>
    </row>
    <row r="28" spans="1:11" ht="12.75" customHeight="1" x14ac:dyDescent="0.2">
      <c r="A28" s="3" t="s">
        <v>1122</v>
      </c>
      <c r="B28" s="1730">
        <v>183.72868527689999</v>
      </c>
      <c r="C28" s="1203">
        <f t="shared" si="0"/>
        <v>1004.3630077328228</v>
      </c>
      <c r="D28" s="1456">
        <v>460.75700000000001</v>
      </c>
      <c r="E28" s="1986">
        <v>0</v>
      </c>
      <c r="F28" s="1278">
        <v>0</v>
      </c>
      <c r="G28" s="1278">
        <v>0</v>
      </c>
      <c r="H28" s="1917">
        <v>0</v>
      </c>
      <c r="I28" s="1278">
        <v>0</v>
      </c>
      <c r="J28" s="1812">
        <v>543.60600773282283</v>
      </c>
      <c r="K28" s="911">
        <v>64</v>
      </c>
    </row>
    <row r="29" spans="1:11" ht="12.75" customHeight="1" x14ac:dyDescent="0.2">
      <c r="A29" s="3" t="s">
        <v>1123</v>
      </c>
      <c r="B29" s="1730">
        <v>389.77953715209998</v>
      </c>
      <c r="C29" s="1203">
        <f t="shared" si="0"/>
        <v>2640.8427930643657</v>
      </c>
      <c r="D29" s="1456">
        <v>1321.51</v>
      </c>
      <c r="E29" s="1986">
        <v>0</v>
      </c>
      <c r="F29" s="1278">
        <v>33.567</v>
      </c>
      <c r="G29" s="1278">
        <v>0</v>
      </c>
      <c r="H29" s="1917">
        <v>0</v>
      </c>
      <c r="I29" s="1278">
        <v>10.519</v>
      </c>
      <c r="J29" s="1812">
        <v>1275.2467930643654</v>
      </c>
      <c r="K29" s="911">
        <v>140</v>
      </c>
    </row>
    <row r="30" spans="1:11" ht="12.75" customHeight="1" x14ac:dyDescent="0.2">
      <c r="A30" s="3" t="s">
        <v>445</v>
      </c>
      <c r="B30" s="1730">
        <v>2798.1883164148999</v>
      </c>
      <c r="C30" s="1203">
        <f t="shared" si="0"/>
        <v>20992.558308688152</v>
      </c>
      <c r="D30" s="1456">
        <v>11042.754999999999</v>
      </c>
      <c r="E30" s="1986">
        <v>0</v>
      </c>
      <c r="F30" s="1278">
        <v>426.51900000000001</v>
      </c>
      <c r="G30" s="1278">
        <v>0</v>
      </c>
      <c r="H30" s="1917">
        <v>0</v>
      </c>
      <c r="I30" s="1278">
        <v>314.89600000000002</v>
      </c>
      <c r="J30" s="1812">
        <v>9208.3883086881542</v>
      </c>
      <c r="K30" s="911">
        <v>971</v>
      </c>
    </row>
    <row r="31" spans="1:11" ht="12.75" customHeight="1" x14ac:dyDescent="0.2">
      <c r="A31" s="3" t="s">
        <v>259</v>
      </c>
      <c r="B31" s="1730">
        <v>31656.633948945004</v>
      </c>
      <c r="C31" s="1203">
        <f t="shared" si="0"/>
        <v>291842.84551019419</v>
      </c>
      <c r="D31" s="1456">
        <v>111619.01300000001</v>
      </c>
      <c r="E31" s="1986">
        <v>7349.73117</v>
      </c>
      <c r="F31" s="1278">
        <v>17265.766</v>
      </c>
      <c r="G31" s="1278">
        <v>0</v>
      </c>
      <c r="H31" s="1917">
        <v>1399.69156</v>
      </c>
      <c r="I31" s="1278">
        <v>2473.933</v>
      </c>
      <c r="J31" s="1812">
        <v>151734.7107801942</v>
      </c>
      <c r="K31" s="911">
        <v>10243</v>
      </c>
    </row>
    <row r="32" spans="1:11" ht="12.75" customHeight="1" x14ac:dyDescent="0.2">
      <c r="A32" s="3" t="s">
        <v>1124</v>
      </c>
      <c r="B32" s="1730">
        <v>160.6102993591</v>
      </c>
      <c r="C32" s="1203">
        <f t="shared" si="0"/>
        <v>618.02608225556776</v>
      </c>
      <c r="D32" s="1456">
        <v>356.63299999999998</v>
      </c>
      <c r="E32" s="1986">
        <v>0</v>
      </c>
      <c r="F32" s="1278">
        <v>0</v>
      </c>
      <c r="G32" s="1278">
        <v>0</v>
      </c>
      <c r="H32" s="1917">
        <v>0</v>
      </c>
      <c r="I32" s="1278">
        <v>10.016</v>
      </c>
      <c r="J32" s="1812">
        <v>251.37708225556773</v>
      </c>
      <c r="K32" s="911">
        <v>49</v>
      </c>
    </row>
    <row r="33" spans="1:11" ht="12.75" customHeight="1" x14ac:dyDescent="0.2">
      <c r="A33" s="3" t="s">
        <v>963</v>
      </c>
      <c r="B33" s="1730">
        <v>423.10946736499994</v>
      </c>
      <c r="C33" s="1203">
        <f t="shared" si="0"/>
        <v>4961.9171368334719</v>
      </c>
      <c r="D33" s="1456">
        <v>2368.5430000000001</v>
      </c>
      <c r="E33" s="1986">
        <v>0</v>
      </c>
      <c r="F33" s="1278">
        <v>0</v>
      </c>
      <c r="G33" s="1278">
        <v>0</v>
      </c>
      <c r="H33" s="1917">
        <v>0</v>
      </c>
      <c r="I33" s="1278">
        <v>27.738</v>
      </c>
      <c r="J33" s="1812">
        <v>2565.6361368334719</v>
      </c>
      <c r="K33" s="911">
        <v>220</v>
      </c>
    </row>
    <row r="34" spans="1:11" ht="12.75" customHeight="1" x14ac:dyDescent="0.2">
      <c r="A34" s="3" t="s">
        <v>77</v>
      </c>
      <c r="B34" s="1730">
        <v>230.5569919923</v>
      </c>
      <c r="C34" s="1203">
        <f t="shared" si="0"/>
        <v>2654.0364300753909</v>
      </c>
      <c r="D34" s="1456">
        <v>1666.3230000000001</v>
      </c>
      <c r="E34" s="1986">
        <v>0</v>
      </c>
      <c r="F34" s="1278">
        <v>0</v>
      </c>
      <c r="G34" s="1278">
        <v>0</v>
      </c>
      <c r="H34" s="1917">
        <v>0</v>
      </c>
      <c r="I34" s="1278">
        <v>0.89800000000000002</v>
      </c>
      <c r="J34" s="1812">
        <v>986.81543007539074</v>
      </c>
      <c r="K34" s="911">
        <v>141</v>
      </c>
    </row>
    <row r="35" spans="1:11" ht="12.75" customHeight="1" x14ac:dyDescent="0.2">
      <c r="A35" s="3" t="s">
        <v>1125</v>
      </c>
      <c r="B35" s="1730">
        <v>179.62065619200001</v>
      </c>
      <c r="C35" s="1203">
        <f t="shared" si="0"/>
        <v>1070.5608620470657</v>
      </c>
      <c r="D35" s="1456">
        <v>676.44</v>
      </c>
      <c r="E35" s="1986">
        <v>0</v>
      </c>
      <c r="F35" s="1278">
        <v>0</v>
      </c>
      <c r="G35" s="1278">
        <v>0</v>
      </c>
      <c r="H35" s="1917">
        <v>0</v>
      </c>
      <c r="I35" s="1278">
        <v>25.783000000000001</v>
      </c>
      <c r="J35" s="1812">
        <v>368.3378620470657</v>
      </c>
      <c r="K35" s="911">
        <v>48</v>
      </c>
    </row>
    <row r="36" spans="1:11" ht="12.75" customHeight="1" x14ac:dyDescent="0.2">
      <c r="A36" s="3" t="s">
        <v>1126</v>
      </c>
      <c r="B36" s="1730">
        <v>288.30065908140006</v>
      </c>
      <c r="C36" s="1203">
        <f t="shared" si="0"/>
        <v>3604.6105937346565</v>
      </c>
      <c r="D36" s="1456">
        <v>1954.9079999999999</v>
      </c>
      <c r="E36" s="1986">
        <v>0</v>
      </c>
      <c r="F36" s="1278">
        <v>0</v>
      </c>
      <c r="G36" s="1278">
        <v>0</v>
      </c>
      <c r="H36" s="1917">
        <v>0</v>
      </c>
      <c r="I36" s="1278">
        <v>125.56100000000001</v>
      </c>
      <c r="J36" s="1812">
        <v>1524.1415937346567</v>
      </c>
      <c r="K36" s="911">
        <v>181</v>
      </c>
    </row>
    <row r="37" spans="1:11" ht="12.75" customHeight="1" x14ac:dyDescent="0.2">
      <c r="A37" s="3" t="s">
        <v>1127</v>
      </c>
      <c r="B37" s="1730">
        <v>1515.1695975501002</v>
      </c>
      <c r="C37" s="1203">
        <f t="shared" si="0"/>
        <v>16390.55986504475</v>
      </c>
      <c r="D37" s="1456">
        <v>8459.7150000000001</v>
      </c>
      <c r="E37" s="1986">
        <v>0</v>
      </c>
      <c r="F37" s="1278">
        <v>274.71800000000002</v>
      </c>
      <c r="G37" s="1278">
        <v>0</v>
      </c>
      <c r="H37" s="1917">
        <v>0</v>
      </c>
      <c r="I37" s="1278">
        <v>152.40799999999999</v>
      </c>
      <c r="J37" s="1812">
        <v>7503.7188650447515</v>
      </c>
      <c r="K37" s="911">
        <v>810</v>
      </c>
    </row>
    <row r="38" spans="1:11" ht="12.75" customHeight="1" x14ac:dyDescent="0.2">
      <c r="A38" s="3" t="s">
        <v>1128</v>
      </c>
      <c r="B38" s="1730">
        <v>168.40318418080003</v>
      </c>
      <c r="C38" s="1203">
        <f t="shared" si="0"/>
        <v>1281.6562988196738</v>
      </c>
      <c r="D38" s="1456">
        <v>571.20500000000004</v>
      </c>
      <c r="E38" s="1986">
        <v>0</v>
      </c>
      <c r="F38" s="1278">
        <v>14.907</v>
      </c>
      <c r="G38" s="1278">
        <v>0</v>
      </c>
      <c r="H38" s="1917">
        <v>0</v>
      </c>
      <c r="I38" s="1278">
        <v>1.9850000000000001</v>
      </c>
      <c r="J38" s="1812">
        <v>693.55929881967359</v>
      </c>
      <c r="K38" s="911">
        <v>70</v>
      </c>
    </row>
    <row r="39" spans="1:11" ht="12.75" customHeight="1" x14ac:dyDescent="0.2">
      <c r="A39" s="3" t="s">
        <v>264</v>
      </c>
      <c r="B39" s="1730">
        <v>161.63258516330001</v>
      </c>
      <c r="C39" s="1203">
        <f t="shared" si="0"/>
        <v>2297.0490313312466</v>
      </c>
      <c r="D39" s="1456">
        <v>1079.3869999999999</v>
      </c>
      <c r="E39" s="1986">
        <v>0</v>
      </c>
      <c r="F39" s="1278">
        <v>0</v>
      </c>
      <c r="G39" s="1278">
        <v>0</v>
      </c>
      <c r="H39" s="1917">
        <v>0</v>
      </c>
      <c r="I39" s="1278">
        <v>9.4990000000000006</v>
      </c>
      <c r="J39" s="1812">
        <v>1208.1630313312467</v>
      </c>
      <c r="K39" s="911">
        <v>56</v>
      </c>
    </row>
    <row r="40" spans="1:11" ht="12.75" customHeight="1" x14ac:dyDescent="0.2">
      <c r="A40" s="3" t="s">
        <v>1129</v>
      </c>
      <c r="B40" s="1730">
        <v>133.09166926839998</v>
      </c>
      <c r="C40" s="1203">
        <f t="shared" si="0"/>
        <v>1516.4710467843506</v>
      </c>
      <c r="D40" s="1456">
        <v>1067.278</v>
      </c>
      <c r="E40" s="1986">
        <v>0</v>
      </c>
      <c r="F40" s="1278">
        <v>0</v>
      </c>
      <c r="G40" s="1278">
        <v>0</v>
      </c>
      <c r="H40" s="1917">
        <v>0</v>
      </c>
      <c r="I40" s="1278">
        <v>50.695999999999998</v>
      </c>
      <c r="J40" s="1812">
        <v>398.49704678435069</v>
      </c>
      <c r="K40" s="911">
        <v>76</v>
      </c>
    </row>
    <row r="41" spans="1:11" ht="12.75" customHeight="1" x14ac:dyDescent="0.2">
      <c r="A41" s="3" t="s">
        <v>150</v>
      </c>
      <c r="B41" s="1730">
        <v>60.690492071400008</v>
      </c>
      <c r="C41" s="1203">
        <f t="shared" si="0"/>
        <v>109.16612829305464</v>
      </c>
      <c r="D41" s="1456">
        <v>39.526000000000003</v>
      </c>
      <c r="E41" s="1986">
        <v>0</v>
      </c>
      <c r="F41" s="1278">
        <v>0</v>
      </c>
      <c r="G41" s="1278">
        <v>0</v>
      </c>
      <c r="H41" s="1917">
        <v>0</v>
      </c>
      <c r="I41" s="1278">
        <v>2.5720000000000001</v>
      </c>
      <c r="J41" s="1812">
        <v>67.068128293054642</v>
      </c>
      <c r="K41" s="1777">
        <v>14</v>
      </c>
    </row>
    <row r="42" spans="1:11" ht="12.75" customHeight="1" x14ac:dyDescent="0.2">
      <c r="A42" s="3" t="s">
        <v>714</v>
      </c>
      <c r="B42" s="1730">
        <v>173.6434546868</v>
      </c>
      <c r="C42" s="1203">
        <f t="shared" si="0"/>
        <v>2173.3335402200964</v>
      </c>
      <c r="D42" s="1456">
        <v>938.42</v>
      </c>
      <c r="E42" s="1986">
        <v>0</v>
      </c>
      <c r="F42" s="1278">
        <v>0</v>
      </c>
      <c r="G42" s="1278">
        <v>0</v>
      </c>
      <c r="H42" s="1917">
        <v>0</v>
      </c>
      <c r="I42" s="1278">
        <v>10.629</v>
      </c>
      <c r="J42" s="1812">
        <v>1224.2845402200967</v>
      </c>
      <c r="K42" s="911">
        <v>123</v>
      </c>
    </row>
    <row r="43" spans="1:11" ht="12.75" customHeight="1" x14ac:dyDescent="0.2">
      <c r="A43" s="3" t="s">
        <v>463</v>
      </c>
      <c r="B43" s="1730">
        <v>3780.9711933450003</v>
      </c>
      <c r="C43" s="1203">
        <f t="shared" si="0"/>
        <v>47283.08511141772</v>
      </c>
      <c r="D43" s="1456">
        <v>22243.473999999998</v>
      </c>
      <c r="E43" s="1986">
        <v>0</v>
      </c>
      <c r="F43" s="1278">
        <v>957.95299999999997</v>
      </c>
      <c r="G43" s="1278">
        <v>0</v>
      </c>
      <c r="H43" s="1917">
        <v>318.19637</v>
      </c>
      <c r="I43" s="1278">
        <v>272.74299999999999</v>
      </c>
      <c r="J43" s="1812">
        <v>23490.718741417717</v>
      </c>
      <c r="K43" s="911">
        <v>2077</v>
      </c>
    </row>
    <row r="44" spans="1:11" ht="12.75" customHeight="1" x14ac:dyDescent="0.2">
      <c r="A44" s="3" t="s">
        <v>380</v>
      </c>
      <c r="B44" s="1730">
        <v>756.79730730869994</v>
      </c>
      <c r="C44" s="1203">
        <f t="shared" si="0"/>
        <v>5662.9011444934577</v>
      </c>
      <c r="D44" s="1456">
        <v>2904.3159999999998</v>
      </c>
      <c r="E44" s="1986">
        <v>0</v>
      </c>
      <c r="F44" s="1278">
        <v>0</v>
      </c>
      <c r="G44" s="1278">
        <v>0</v>
      </c>
      <c r="H44" s="1917">
        <v>0</v>
      </c>
      <c r="I44" s="1278">
        <v>124.48399999999999</v>
      </c>
      <c r="J44" s="1812">
        <v>2634.1011444934579</v>
      </c>
      <c r="K44" s="911">
        <v>329</v>
      </c>
    </row>
    <row r="45" spans="1:11" ht="12.75" customHeight="1" x14ac:dyDescent="0.2">
      <c r="A45" s="3" t="s">
        <v>788</v>
      </c>
      <c r="B45" s="1730">
        <v>277.10178710049996</v>
      </c>
      <c r="C45" s="1203">
        <f t="shared" si="0"/>
        <v>2876.2652964972035</v>
      </c>
      <c r="D45" s="1456">
        <v>1647.585</v>
      </c>
      <c r="E45" s="1986">
        <v>0</v>
      </c>
      <c r="F45" s="1278">
        <v>0</v>
      </c>
      <c r="G45" s="1278">
        <v>0</v>
      </c>
      <c r="H45" s="1917">
        <v>0</v>
      </c>
      <c r="I45" s="1278">
        <v>137.81200000000001</v>
      </c>
      <c r="J45" s="1812">
        <v>1090.8682964972036</v>
      </c>
      <c r="K45" s="911">
        <v>150</v>
      </c>
    </row>
    <row r="46" spans="1:11" ht="12.75" customHeight="1" x14ac:dyDescent="0.2">
      <c r="A46" s="3" t="s">
        <v>1130</v>
      </c>
      <c r="B46" s="1730">
        <v>106.59455056369998</v>
      </c>
      <c r="C46" s="1203">
        <f t="shared" si="0"/>
        <v>474.59534688390914</v>
      </c>
      <c r="D46" s="1456">
        <v>0</v>
      </c>
      <c r="E46" s="1986">
        <v>0</v>
      </c>
      <c r="F46" s="1278">
        <v>0</v>
      </c>
      <c r="G46" s="1278">
        <v>0</v>
      </c>
      <c r="H46" s="1917">
        <v>0</v>
      </c>
      <c r="I46" s="1278">
        <v>0</v>
      </c>
      <c r="J46" s="1812">
        <v>474.59534688390914</v>
      </c>
      <c r="K46" s="911">
        <v>45</v>
      </c>
    </row>
    <row r="47" spans="1:11" ht="12.75" customHeight="1" x14ac:dyDescent="0.2">
      <c r="A47" s="3" t="s">
        <v>1131</v>
      </c>
      <c r="B47" s="1730">
        <v>209.07159249849997</v>
      </c>
      <c r="C47" s="1203">
        <f t="shared" si="0"/>
        <v>1940.9535194059547</v>
      </c>
      <c r="D47" s="1456">
        <v>1073.6969999999999</v>
      </c>
      <c r="E47" s="1986">
        <v>0</v>
      </c>
      <c r="F47" s="1278">
        <v>129.83199999999999</v>
      </c>
      <c r="G47" s="1278">
        <v>0</v>
      </c>
      <c r="H47" s="1917">
        <v>0</v>
      </c>
      <c r="I47" s="1278">
        <v>9.6850000000000005</v>
      </c>
      <c r="J47" s="1812">
        <v>727.73951940595475</v>
      </c>
      <c r="K47" s="911">
        <v>84</v>
      </c>
    </row>
    <row r="48" spans="1:11" ht="12.75" customHeight="1" x14ac:dyDescent="0.2">
      <c r="A48" s="3" t="s">
        <v>1057</v>
      </c>
      <c r="B48" s="1730">
        <v>720.24479762470014</v>
      </c>
      <c r="C48" s="1203">
        <f t="shared" si="0"/>
        <v>4322.5306981780323</v>
      </c>
      <c r="D48" s="1456">
        <v>2224.7779999999998</v>
      </c>
      <c r="E48" s="1986">
        <v>0</v>
      </c>
      <c r="F48" s="1278">
        <v>12.701000000000001</v>
      </c>
      <c r="G48" s="1278">
        <v>0</v>
      </c>
      <c r="H48" s="1917">
        <v>0</v>
      </c>
      <c r="I48" s="1278">
        <v>27.673999999999999</v>
      </c>
      <c r="J48" s="1812">
        <v>2057.3776981780329</v>
      </c>
      <c r="K48" s="911">
        <v>317</v>
      </c>
    </row>
    <row r="49" spans="1:11" ht="12.75" customHeight="1" x14ac:dyDescent="0.2">
      <c r="A49" s="3" t="s">
        <v>1132</v>
      </c>
      <c r="B49" s="1730">
        <v>60.105882533599996</v>
      </c>
      <c r="C49" s="1203">
        <f t="shared" si="0"/>
        <v>259.65660491050079</v>
      </c>
      <c r="D49" s="1456">
        <v>68.710999999999999</v>
      </c>
      <c r="E49" s="1986">
        <v>0</v>
      </c>
      <c r="F49" s="1278">
        <v>0</v>
      </c>
      <c r="G49" s="1278">
        <v>0</v>
      </c>
      <c r="H49" s="1917">
        <v>0</v>
      </c>
      <c r="I49" s="1278">
        <v>0.25</v>
      </c>
      <c r="J49" s="1812">
        <v>190.69560491050078</v>
      </c>
      <c r="K49" s="911">
        <v>20</v>
      </c>
    </row>
    <row r="50" spans="1:11" ht="12.75" customHeight="1" x14ac:dyDescent="0.2">
      <c r="A50" s="3" t="s">
        <v>153</v>
      </c>
      <c r="B50" s="1730">
        <v>484.87737603870005</v>
      </c>
      <c r="C50" s="1203">
        <f t="shared" si="0"/>
        <v>5361.942633972988</v>
      </c>
      <c r="D50" s="1456">
        <v>2950.3069999999998</v>
      </c>
      <c r="E50" s="1986">
        <v>0</v>
      </c>
      <c r="F50" s="1278">
        <v>0</v>
      </c>
      <c r="G50" s="1278">
        <v>0</v>
      </c>
      <c r="H50" s="1917">
        <v>0</v>
      </c>
      <c r="I50" s="1278">
        <v>46.273000000000003</v>
      </c>
      <c r="J50" s="1812">
        <v>2365.3626339729881</v>
      </c>
      <c r="K50" s="911">
        <v>266</v>
      </c>
    </row>
    <row r="51" spans="1:11" ht="12.75" customHeight="1" x14ac:dyDescent="0.2">
      <c r="A51" s="3" t="s">
        <v>84</v>
      </c>
      <c r="B51" s="1730">
        <v>535.42060350610006</v>
      </c>
      <c r="C51" s="1203">
        <f t="shared" si="0"/>
        <v>4260.1284707395353</v>
      </c>
      <c r="D51" s="1456">
        <v>2378.0839999999998</v>
      </c>
      <c r="E51" s="1986">
        <v>0</v>
      </c>
      <c r="F51" s="1278">
        <v>0</v>
      </c>
      <c r="G51" s="1278">
        <v>0</v>
      </c>
      <c r="H51" s="1917">
        <v>0</v>
      </c>
      <c r="I51" s="1278">
        <v>89.438000000000002</v>
      </c>
      <c r="J51" s="1812">
        <v>1792.6064707395353</v>
      </c>
      <c r="K51" s="911">
        <v>217</v>
      </c>
    </row>
    <row r="52" spans="1:11" ht="12.75" customHeight="1" x14ac:dyDescent="0.2">
      <c r="A52" s="3" t="s">
        <v>156</v>
      </c>
      <c r="B52" s="1730">
        <v>318.82485148680007</v>
      </c>
      <c r="C52" s="1203">
        <f t="shared" si="0"/>
        <v>1748.7493701383664</v>
      </c>
      <c r="D52" s="1456">
        <v>945.88400000000001</v>
      </c>
      <c r="E52" s="1986">
        <v>0</v>
      </c>
      <c r="F52" s="1278">
        <v>68.521000000000001</v>
      </c>
      <c r="G52" s="1278">
        <v>0</v>
      </c>
      <c r="H52" s="1917">
        <v>0</v>
      </c>
      <c r="I52" s="1278">
        <v>24.635000000000002</v>
      </c>
      <c r="J52" s="1812">
        <v>709.70937013836658</v>
      </c>
      <c r="K52" s="911">
        <v>105</v>
      </c>
    </row>
    <row r="53" spans="1:11" ht="12.75" customHeight="1" x14ac:dyDescent="0.2">
      <c r="A53" s="3" t="s">
        <v>1133</v>
      </c>
      <c r="B53" s="1730">
        <v>488.69866233999994</v>
      </c>
      <c r="C53" s="1203">
        <f t="shared" si="0"/>
        <v>3323.1099745965548</v>
      </c>
      <c r="D53" s="1456">
        <v>1528.3810000000001</v>
      </c>
      <c r="E53" s="1986">
        <v>0</v>
      </c>
      <c r="F53" s="1278">
        <v>109.505</v>
      </c>
      <c r="G53" s="1278">
        <v>0</v>
      </c>
      <c r="H53" s="1917">
        <v>0</v>
      </c>
      <c r="I53" s="1278">
        <v>90.085999999999999</v>
      </c>
      <c r="J53" s="1812">
        <v>1595.1379745965551</v>
      </c>
      <c r="K53" s="911">
        <v>225</v>
      </c>
    </row>
    <row r="54" spans="1:11" ht="12.75" customHeight="1" x14ac:dyDescent="0.2">
      <c r="A54" s="3" t="s">
        <v>1134</v>
      </c>
      <c r="B54" s="1730">
        <v>692.39968386680005</v>
      </c>
      <c r="C54" s="1203">
        <f t="shared" si="0"/>
        <v>4890.2859760707079</v>
      </c>
      <c r="D54" s="1456">
        <v>2166.5630000000001</v>
      </c>
      <c r="E54" s="1986">
        <v>0</v>
      </c>
      <c r="F54" s="1278">
        <v>16.518000000000001</v>
      </c>
      <c r="G54" s="1278">
        <v>0</v>
      </c>
      <c r="H54" s="1917">
        <v>0</v>
      </c>
      <c r="I54" s="1278">
        <v>47.612000000000002</v>
      </c>
      <c r="J54" s="1812">
        <v>2659.5929760707077</v>
      </c>
      <c r="K54" s="911">
        <v>279</v>
      </c>
    </row>
    <row r="55" spans="1:11" ht="12.75" customHeight="1" x14ac:dyDescent="0.2">
      <c r="A55" s="3" t="s">
        <v>1135</v>
      </c>
      <c r="B55" s="1730">
        <v>53.013846322700005</v>
      </c>
      <c r="C55" s="1203">
        <f t="shared" si="0"/>
        <v>17732.665686875429</v>
      </c>
      <c r="D55" s="1456">
        <v>198.583</v>
      </c>
      <c r="E55" s="1986">
        <v>3363.4376000000002</v>
      </c>
      <c r="F55" s="1278">
        <v>0</v>
      </c>
      <c r="G55" s="1278">
        <v>0</v>
      </c>
      <c r="H55" s="1917">
        <v>1937.58592</v>
      </c>
      <c r="I55" s="1278">
        <v>0</v>
      </c>
      <c r="J55" s="1812">
        <v>12233.05916687543</v>
      </c>
      <c r="K55" s="911">
        <v>25</v>
      </c>
    </row>
    <row r="56" spans="1:11" ht="12.75" customHeight="1" x14ac:dyDescent="0.2">
      <c r="A56" s="3" t="s">
        <v>1136</v>
      </c>
      <c r="B56" s="1730">
        <v>296.00431824079993</v>
      </c>
      <c r="C56" s="1203">
        <f t="shared" si="0"/>
        <v>2580.942016601979</v>
      </c>
      <c r="D56" s="1456">
        <v>868.10900000000004</v>
      </c>
      <c r="E56" s="1986">
        <v>0</v>
      </c>
      <c r="F56" s="1278">
        <v>0</v>
      </c>
      <c r="G56" s="1278">
        <v>0</v>
      </c>
      <c r="H56" s="1917">
        <v>0</v>
      </c>
      <c r="I56" s="1278">
        <v>15.635999999999999</v>
      </c>
      <c r="J56" s="1812">
        <v>1697.1970166019792</v>
      </c>
      <c r="K56" s="911">
        <v>139</v>
      </c>
    </row>
    <row r="57" spans="1:11" ht="12.75" customHeight="1" x14ac:dyDescent="0.2">
      <c r="A57" s="3" t="s">
        <v>582</v>
      </c>
      <c r="B57" s="1730">
        <v>681.42650242989998</v>
      </c>
      <c r="C57" s="1203">
        <f t="shared" si="0"/>
        <v>5550.6716673935143</v>
      </c>
      <c r="D57" s="1456">
        <v>2908.5079999999998</v>
      </c>
      <c r="E57" s="1986">
        <v>0</v>
      </c>
      <c r="F57" s="1278">
        <v>53.212000000000003</v>
      </c>
      <c r="G57" s="1278">
        <v>0</v>
      </c>
      <c r="H57" s="1917">
        <v>0</v>
      </c>
      <c r="I57" s="1278">
        <v>51.012999999999998</v>
      </c>
      <c r="J57" s="1812">
        <v>2537.9386673935146</v>
      </c>
      <c r="K57" s="911">
        <v>315</v>
      </c>
    </row>
    <row r="58" spans="1:11" ht="12.75" customHeight="1" x14ac:dyDescent="0.2">
      <c r="A58" s="3" t="s">
        <v>1137</v>
      </c>
      <c r="B58" s="1730">
        <v>17341.589394187999</v>
      </c>
      <c r="C58" s="1203">
        <f t="shared" si="0"/>
        <v>189791.76675672026</v>
      </c>
      <c r="D58" s="1456">
        <v>77393.035999999993</v>
      </c>
      <c r="E58" s="1986">
        <v>80.037129999999991</v>
      </c>
      <c r="F58" s="1278">
        <v>8665.9429999999993</v>
      </c>
      <c r="G58" s="1278">
        <v>0</v>
      </c>
      <c r="H58" s="1917">
        <v>35490.453860000001</v>
      </c>
      <c r="I58" s="1278">
        <v>2458.7040000000002</v>
      </c>
      <c r="J58" s="1812">
        <v>65703.592766720263</v>
      </c>
      <c r="K58" s="911">
        <v>7001</v>
      </c>
    </row>
    <row r="59" spans="1:11" ht="12.75" customHeight="1" x14ac:dyDescent="0.2">
      <c r="A59" s="3" t="s">
        <v>158</v>
      </c>
      <c r="B59" s="1730">
        <v>2868.4424640747998</v>
      </c>
      <c r="C59" s="1203">
        <f t="shared" si="0"/>
        <v>20682.386937147148</v>
      </c>
      <c r="D59" s="1456">
        <v>10352.816000000001</v>
      </c>
      <c r="E59" s="1986">
        <v>24.429749999999999</v>
      </c>
      <c r="F59" s="1278">
        <v>457.05399999999997</v>
      </c>
      <c r="G59" s="1278">
        <v>0</v>
      </c>
      <c r="H59" s="1917">
        <v>670.51479999999992</v>
      </c>
      <c r="I59" s="1278">
        <v>257.11599999999999</v>
      </c>
      <c r="J59" s="1812">
        <v>8920.4563871471491</v>
      </c>
      <c r="K59" s="911">
        <v>1096</v>
      </c>
    </row>
    <row r="60" spans="1:11" ht="12.75" customHeight="1" x14ac:dyDescent="0.2">
      <c r="A60" s="3" t="s">
        <v>160</v>
      </c>
      <c r="B60" s="1730">
        <v>66.56889858949998</v>
      </c>
      <c r="C60" s="1203">
        <f t="shared" si="0"/>
        <v>198.48437557242161</v>
      </c>
      <c r="D60" s="1456">
        <v>176.93600000000001</v>
      </c>
      <c r="E60" s="1986">
        <v>0</v>
      </c>
      <c r="F60" s="1278">
        <v>0</v>
      </c>
      <c r="G60" s="1278">
        <v>0</v>
      </c>
      <c r="H60" s="1917">
        <v>0</v>
      </c>
      <c r="I60" s="1278">
        <v>0</v>
      </c>
      <c r="J60" s="1812">
        <v>21.548375572421605</v>
      </c>
      <c r="K60" s="1777" t="s">
        <v>2147</v>
      </c>
    </row>
    <row r="61" spans="1:11" ht="12.75" customHeight="1" x14ac:dyDescent="0.2">
      <c r="A61" s="3" t="s">
        <v>1138</v>
      </c>
      <c r="B61" s="1730">
        <v>60.30124682320001</v>
      </c>
      <c r="C61" s="1203">
        <f t="shared" si="0"/>
        <v>963.78698511688776</v>
      </c>
      <c r="D61" s="1456">
        <v>256.06</v>
      </c>
      <c r="E61" s="1986">
        <v>0</v>
      </c>
      <c r="F61" s="1278">
        <v>0</v>
      </c>
      <c r="G61" s="1278">
        <v>0</v>
      </c>
      <c r="H61" s="1917">
        <v>0</v>
      </c>
      <c r="I61" s="1278">
        <v>0</v>
      </c>
      <c r="J61" s="1812">
        <v>707.72698511688782</v>
      </c>
      <c r="K61" s="911">
        <v>67</v>
      </c>
    </row>
    <row r="62" spans="1:11" ht="12.75" customHeight="1" x14ac:dyDescent="0.2">
      <c r="A62" s="3" t="s">
        <v>2087</v>
      </c>
      <c r="B62" s="1730">
        <v>36.385225812499996</v>
      </c>
      <c r="C62" s="1203">
        <f t="shared" si="0"/>
        <v>45.43133990521838</v>
      </c>
      <c r="D62" s="1456">
        <v>0</v>
      </c>
      <c r="E62" s="1986">
        <v>0</v>
      </c>
      <c r="F62" s="1278">
        <v>0</v>
      </c>
      <c r="G62" s="1278">
        <v>0</v>
      </c>
      <c r="H62" s="1917">
        <v>0</v>
      </c>
      <c r="I62" s="1278">
        <v>0.13400000000000001</v>
      </c>
      <c r="J62" s="1812">
        <v>45.297339905218379</v>
      </c>
      <c r="K62" s="1777" t="s">
        <v>2147</v>
      </c>
    </row>
    <row r="63" spans="1:11" ht="12.75" customHeight="1" x14ac:dyDescent="0.2">
      <c r="A63" s="3" t="s">
        <v>92</v>
      </c>
      <c r="B63" s="1730">
        <v>2205.6067157359998</v>
      </c>
      <c r="C63" s="1203">
        <f t="shared" si="0"/>
        <v>14805.647901073098</v>
      </c>
      <c r="D63" s="1456">
        <v>7509.2219999999998</v>
      </c>
      <c r="E63" s="1986">
        <v>0</v>
      </c>
      <c r="F63" s="1278">
        <v>428.51900000000001</v>
      </c>
      <c r="G63" s="1278">
        <v>0</v>
      </c>
      <c r="H63" s="1917">
        <v>0</v>
      </c>
      <c r="I63" s="1278">
        <v>128.97300000000001</v>
      </c>
      <c r="J63" s="1812">
        <v>6738.9339010730982</v>
      </c>
      <c r="K63" s="911">
        <v>778</v>
      </c>
    </row>
    <row r="64" spans="1:11" ht="12.75" customHeight="1" x14ac:dyDescent="0.2">
      <c r="A64" s="3" t="s">
        <v>1139</v>
      </c>
      <c r="B64" s="1730">
        <v>604.49036880610004</v>
      </c>
      <c r="C64" s="1203">
        <f t="shared" si="0"/>
        <v>6154.2407596616904</v>
      </c>
      <c r="D64" s="1456">
        <v>2997.55</v>
      </c>
      <c r="E64" s="1986">
        <v>0</v>
      </c>
      <c r="F64" s="1278">
        <v>0</v>
      </c>
      <c r="G64" s="1278">
        <v>0</v>
      </c>
      <c r="H64" s="1917">
        <v>0</v>
      </c>
      <c r="I64" s="1278">
        <v>41.893000000000001</v>
      </c>
      <c r="J64" s="1812">
        <v>3114.7977596616902</v>
      </c>
      <c r="K64" s="911">
        <v>342</v>
      </c>
    </row>
    <row r="65" spans="1:11" ht="12.75" customHeight="1" x14ac:dyDescent="0.2">
      <c r="A65" s="3" t="s">
        <v>1140</v>
      </c>
      <c r="B65" s="1730">
        <v>311.4910358811</v>
      </c>
      <c r="C65" s="1203">
        <f t="shared" si="0"/>
        <v>3454.208379797954</v>
      </c>
      <c r="D65" s="1456">
        <v>1428.9960000000001</v>
      </c>
      <c r="E65" s="1986">
        <v>0</v>
      </c>
      <c r="F65" s="1278">
        <v>0</v>
      </c>
      <c r="G65" s="1278">
        <v>0</v>
      </c>
      <c r="H65" s="1917">
        <v>0</v>
      </c>
      <c r="I65" s="1278">
        <v>4.3899999999999997</v>
      </c>
      <c r="J65" s="1812">
        <v>2020.8223797979535</v>
      </c>
      <c r="K65" s="911">
        <v>171</v>
      </c>
    </row>
    <row r="66" spans="1:11" ht="12.75" customHeight="1" x14ac:dyDescent="0.2">
      <c r="A66" s="3" t="s">
        <v>1141</v>
      </c>
      <c r="B66" s="1730">
        <v>232.49921047839999</v>
      </c>
      <c r="C66" s="1203">
        <f t="shared" si="0"/>
        <v>2588.2249933600951</v>
      </c>
      <c r="D66" s="1456">
        <v>1121.9490000000001</v>
      </c>
      <c r="E66" s="1986">
        <v>0</v>
      </c>
      <c r="F66" s="1278">
        <v>0</v>
      </c>
      <c r="G66" s="1278">
        <v>0</v>
      </c>
      <c r="H66" s="1917">
        <v>0</v>
      </c>
      <c r="I66" s="1278">
        <v>5.0170000000000003</v>
      </c>
      <c r="J66" s="1812">
        <v>1461.2589933600948</v>
      </c>
      <c r="K66" s="911">
        <v>92</v>
      </c>
    </row>
    <row r="67" spans="1:11" ht="12.75" customHeight="1" x14ac:dyDescent="0.2">
      <c r="A67" s="3" t="s">
        <v>731</v>
      </c>
      <c r="B67" s="1730">
        <v>527.15109814729999</v>
      </c>
      <c r="C67" s="1203">
        <f t="shared" si="0"/>
        <v>3621.3688239175199</v>
      </c>
      <c r="D67" s="1456">
        <v>1774.1510000000001</v>
      </c>
      <c r="E67" s="1986">
        <v>0</v>
      </c>
      <c r="F67" s="1278">
        <v>13.943</v>
      </c>
      <c r="G67" s="1278">
        <v>0</v>
      </c>
      <c r="H67" s="1917">
        <v>0</v>
      </c>
      <c r="I67" s="1278">
        <v>48.081000000000003</v>
      </c>
      <c r="J67" s="1812">
        <v>1785.1938239175201</v>
      </c>
      <c r="K67" s="911">
        <v>140</v>
      </c>
    </row>
    <row r="68" spans="1:11" ht="12.75" customHeight="1" x14ac:dyDescent="0.2">
      <c r="A68" s="3" t="s">
        <v>1142</v>
      </c>
      <c r="B68" s="1730">
        <v>433.82622479600008</v>
      </c>
      <c r="C68" s="1203">
        <f t="shared" si="0"/>
        <v>2624.1777107323605</v>
      </c>
      <c r="D68" s="1456">
        <v>1663.229</v>
      </c>
      <c r="E68" s="1986">
        <v>0</v>
      </c>
      <c r="F68" s="1278">
        <v>0</v>
      </c>
      <c r="G68" s="1278">
        <v>0</v>
      </c>
      <c r="H68" s="1917">
        <v>0</v>
      </c>
      <c r="I68" s="1278">
        <v>56.604999999999997</v>
      </c>
      <c r="J68" s="1812">
        <v>904.34371073236048</v>
      </c>
      <c r="K68" s="911">
        <v>148</v>
      </c>
    </row>
    <row r="69" spans="1:11" ht="12.75" customHeight="1" x14ac:dyDescent="0.2">
      <c r="A69" s="3" t="s">
        <v>1143</v>
      </c>
      <c r="B69" s="1730">
        <v>1185.0431550436999</v>
      </c>
      <c r="C69" s="1203">
        <f t="shared" ref="C69:C96" si="1">SUM(D69:J69)</f>
        <v>8812.138309512</v>
      </c>
      <c r="D69" s="1456">
        <v>4173.4369999999999</v>
      </c>
      <c r="E69" s="1986">
        <v>0</v>
      </c>
      <c r="F69" s="1278">
        <v>309.31400000000002</v>
      </c>
      <c r="G69" s="1278">
        <v>0</v>
      </c>
      <c r="H69" s="1917">
        <v>0</v>
      </c>
      <c r="I69" s="1278">
        <v>68.950999999999993</v>
      </c>
      <c r="J69" s="1812">
        <v>4260.4363095119988</v>
      </c>
      <c r="K69" s="911">
        <v>434</v>
      </c>
    </row>
    <row r="70" spans="1:11" ht="12.75" customHeight="1" x14ac:dyDescent="0.2">
      <c r="A70" s="3" t="s">
        <v>738</v>
      </c>
      <c r="B70" s="1730">
        <v>202.68588254939996</v>
      </c>
      <c r="C70" s="1203">
        <f t="shared" si="1"/>
        <v>1241.6180962841977</v>
      </c>
      <c r="D70" s="1456">
        <v>670.46299999999997</v>
      </c>
      <c r="E70" s="1986">
        <v>0</v>
      </c>
      <c r="F70" s="1278">
        <v>0</v>
      </c>
      <c r="G70" s="1278">
        <v>0</v>
      </c>
      <c r="H70" s="1917">
        <v>0</v>
      </c>
      <c r="I70" s="1278">
        <v>24.846</v>
      </c>
      <c r="J70" s="1812">
        <v>546.30909628419761</v>
      </c>
      <c r="K70" s="911">
        <v>84</v>
      </c>
    </row>
    <row r="71" spans="1:11" ht="12.75" customHeight="1" x14ac:dyDescent="0.2">
      <c r="A71" s="3" t="s">
        <v>1144</v>
      </c>
      <c r="B71" s="1730">
        <v>175.9659063464</v>
      </c>
      <c r="C71" s="1203">
        <f t="shared" si="1"/>
        <v>1170.4468738193364</v>
      </c>
      <c r="D71" s="1456">
        <v>630.08600000000001</v>
      </c>
      <c r="E71" s="1986">
        <v>0</v>
      </c>
      <c r="F71" s="1278">
        <v>0</v>
      </c>
      <c r="G71" s="1278">
        <v>0</v>
      </c>
      <c r="H71" s="1917">
        <v>0</v>
      </c>
      <c r="I71" s="1278">
        <v>12.714</v>
      </c>
      <c r="J71" s="1812">
        <v>527.64687381933641</v>
      </c>
      <c r="K71" s="911">
        <v>71</v>
      </c>
    </row>
    <row r="72" spans="1:11" ht="12.75" customHeight="1" x14ac:dyDescent="0.2">
      <c r="A72" s="3" t="s">
        <v>1067</v>
      </c>
      <c r="B72" s="1730">
        <v>553.95124575520003</v>
      </c>
      <c r="C72" s="1203">
        <f t="shared" si="1"/>
        <v>5154.3857404783339</v>
      </c>
      <c r="D72" s="1456">
        <v>2842.1439999999998</v>
      </c>
      <c r="E72" s="1986">
        <v>0</v>
      </c>
      <c r="F72" s="1278">
        <v>0</v>
      </c>
      <c r="G72" s="1278">
        <v>0</v>
      </c>
      <c r="H72" s="1917">
        <v>0</v>
      </c>
      <c r="I72" s="1278">
        <v>22.757999999999999</v>
      </c>
      <c r="J72" s="1812">
        <v>2289.4837404783343</v>
      </c>
      <c r="K72" s="911">
        <v>348</v>
      </c>
    </row>
    <row r="73" spans="1:11" ht="12.75" customHeight="1" x14ac:dyDescent="0.2">
      <c r="A73" s="3" t="s">
        <v>488</v>
      </c>
      <c r="B73" s="1730">
        <v>530.23757780660003</v>
      </c>
      <c r="C73" s="1203">
        <f t="shared" si="1"/>
        <v>2570.9825597574154</v>
      </c>
      <c r="D73" s="1456">
        <v>1184.8019999999999</v>
      </c>
      <c r="E73" s="1986">
        <v>0</v>
      </c>
      <c r="F73" s="1278">
        <v>66.668000000000006</v>
      </c>
      <c r="G73" s="1278">
        <v>0</v>
      </c>
      <c r="H73" s="1917">
        <v>0</v>
      </c>
      <c r="I73" s="1278">
        <v>123.33499999999999</v>
      </c>
      <c r="J73" s="1812">
        <v>1196.1775597574153</v>
      </c>
      <c r="K73" s="911">
        <v>174</v>
      </c>
    </row>
    <row r="74" spans="1:11" ht="12.75" customHeight="1" x14ac:dyDescent="0.2">
      <c r="A74" s="3" t="s">
        <v>1068</v>
      </c>
      <c r="B74" s="1730">
        <v>1916.7001122393001</v>
      </c>
      <c r="C74" s="1203">
        <f t="shared" si="1"/>
        <v>13333.877744210446</v>
      </c>
      <c r="D74" s="1456">
        <v>7122.6880000000001</v>
      </c>
      <c r="E74" s="1986">
        <v>0</v>
      </c>
      <c r="F74" s="1278">
        <v>254.422</v>
      </c>
      <c r="G74" s="1278">
        <v>0</v>
      </c>
      <c r="H74" s="1917">
        <v>0</v>
      </c>
      <c r="I74" s="1278">
        <v>222.607</v>
      </c>
      <c r="J74" s="1812">
        <v>5734.160744210446</v>
      </c>
      <c r="K74" s="911">
        <v>754</v>
      </c>
    </row>
    <row r="75" spans="1:11" ht="12.75" customHeight="1" x14ac:dyDescent="0.2">
      <c r="A75" s="3" t="s">
        <v>167</v>
      </c>
      <c r="B75" s="1730">
        <v>345.38789413030003</v>
      </c>
      <c r="C75" s="1203">
        <f t="shared" si="1"/>
        <v>2328.5416224734722</v>
      </c>
      <c r="D75" s="1456">
        <v>1267.3710000000001</v>
      </c>
      <c r="E75" s="1986">
        <v>0</v>
      </c>
      <c r="F75" s="1278">
        <v>15.401999999999999</v>
      </c>
      <c r="G75" s="1278">
        <v>0</v>
      </c>
      <c r="H75" s="1917">
        <v>0</v>
      </c>
      <c r="I75" s="1278">
        <v>96.734999999999999</v>
      </c>
      <c r="J75" s="1812">
        <v>949.03362247347218</v>
      </c>
      <c r="K75" s="911">
        <v>164</v>
      </c>
    </row>
    <row r="76" spans="1:11" ht="12.75" customHeight="1" x14ac:dyDescent="0.2">
      <c r="A76" s="3" t="s">
        <v>1145</v>
      </c>
      <c r="B76" s="1730">
        <v>790.81404815970018</v>
      </c>
      <c r="C76" s="1203">
        <f t="shared" si="1"/>
        <v>7704.9627307418305</v>
      </c>
      <c r="D76" s="1456">
        <v>4463.8500000000004</v>
      </c>
      <c r="E76" s="1986">
        <v>0</v>
      </c>
      <c r="F76" s="1278">
        <v>249.16</v>
      </c>
      <c r="G76" s="1278">
        <v>0</v>
      </c>
      <c r="H76" s="1917">
        <v>0</v>
      </c>
      <c r="I76" s="1278">
        <v>61.38</v>
      </c>
      <c r="J76" s="1812">
        <v>2930.5727307418301</v>
      </c>
      <c r="K76" s="911">
        <v>363</v>
      </c>
    </row>
    <row r="77" spans="1:11" ht="12.75" customHeight="1" x14ac:dyDescent="0.2">
      <c r="A77" s="3" t="s">
        <v>1146</v>
      </c>
      <c r="B77" s="1730">
        <v>674.20196261000001</v>
      </c>
      <c r="C77" s="1203">
        <f t="shared" si="1"/>
        <v>6200.181082668144</v>
      </c>
      <c r="D77" s="1456">
        <v>3370.259</v>
      </c>
      <c r="E77" s="1986">
        <v>0</v>
      </c>
      <c r="F77" s="1278">
        <v>16.178999999999998</v>
      </c>
      <c r="G77" s="1278">
        <v>0</v>
      </c>
      <c r="H77" s="1917">
        <v>0</v>
      </c>
      <c r="I77" s="1278">
        <v>183.22300000000001</v>
      </c>
      <c r="J77" s="1812">
        <v>2630.5200826681439</v>
      </c>
      <c r="K77" s="911">
        <v>246</v>
      </c>
    </row>
    <row r="78" spans="1:11" ht="12.75" customHeight="1" x14ac:dyDescent="0.2">
      <c r="A78" s="3" t="s">
        <v>994</v>
      </c>
      <c r="B78" s="1730">
        <v>109.7397902965</v>
      </c>
      <c r="C78" s="1203">
        <f t="shared" si="1"/>
        <v>785.13615602681693</v>
      </c>
      <c r="D78" s="1456">
        <v>230.14599999999999</v>
      </c>
      <c r="E78" s="1986">
        <v>0</v>
      </c>
      <c r="F78" s="1278">
        <v>0</v>
      </c>
      <c r="G78" s="1278">
        <v>0</v>
      </c>
      <c r="H78" s="1917">
        <v>0</v>
      </c>
      <c r="I78" s="1278">
        <v>5.1230000000000002</v>
      </c>
      <c r="J78" s="1812">
        <v>549.86715602681693</v>
      </c>
      <c r="K78" s="911">
        <v>38</v>
      </c>
    </row>
    <row r="79" spans="1:11" ht="12.75" customHeight="1" x14ac:dyDescent="0.2">
      <c r="A79" s="3" t="s">
        <v>172</v>
      </c>
      <c r="B79" s="1730">
        <v>786.78435323370002</v>
      </c>
      <c r="C79" s="1203">
        <f t="shared" si="1"/>
        <v>5959.447032460801</v>
      </c>
      <c r="D79" s="1456">
        <v>3261.0990000000002</v>
      </c>
      <c r="E79" s="1986">
        <v>0</v>
      </c>
      <c r="F79" s="1278">
        <v>291.36200000000002</v>
      </c>
      <c r="G79" s="1278">
        <v>0</v>
      </c>
      <c r="H79" s="1917">
        <v>0</v>
      </c>
      <c r="I79" s="1278">
        <v>47.764000000000003</v>
      </c>
      <c r="J79" s="1812">
        <v>2359.2220324608002</v>
      </c>
      <c r="K79" s="911">
        <v>302</v>
      </c>
    </row>
    <row r="80" spans="1:11" ht="12.75" customHeight="1" x14ac:dyDescent="0.2">
      <c r="A80" s="3" t="s">
        <v>1147</v>
      </c>
      <c r="B80" s="1730">
        <v>19105.846036516999</v>
      </c>
      <c r="C80" s="1203">
        <f t="shared" si="1"/>
        <v>188594.12503505225</v>
      </c>
      <c r="D80" s="1456">
        <v>113546.557</v>
      </c>
      <c r="E80" s="1986">
        <v>1689.8556899999999</v>
      </c>
      <c r="F80" s="1278">
        <v>21790.585999999999</v>
      </c>
      <c r="G80" s="1278">
        <v>0</v>
      </c>
      <c r="H80" s="1917">
        <v>1302.75971</v>
      </c>
      <c r="I80" s="1278">
        <v>1084.5039999999999</v>
      </c>
      <c r="J80" s="1812">
        <v>49179.862635052225</v>
      </c>
      <c r="K80" s="911">
        <v>5408</v>
      </c>
    </row>
    <row r="81" spans="1:11" ht="12.75" customHeight="1" x14ac:dyDescent="0.2">
      <c r="A81" s="3" t="s">
        <v>1148</v>
      </c>
      <c r="B81" s="1730">
        <v>1603.5959919841</v>
      </c>
      <c r="C81" s="1203">
        <f t="shared" si="1"/>
        <v>13655.622332927926</v>
      </c>
      <c r="D81" s="1456">
        <v>7377.4889999999996</v>
      </c>
      <c r="E81" s="1986">
        <v>0</v>
      </c>
      <c r="F81" s="1278">
        <v>595.798</v>
      </c>
      <c r="G81" s="1278">
        <v>0</v>
      </c>
      <c r="H81" s="1917">
        <v>0</v>
      </c>
      <c r="I81" s="1278">
        <v>159.37200000000001</v>
      </c>
      <c r="J81" s="1812">
        <v>5522.9633329279259</v>
      </c>
      <c r="K81" s="911">
        <v>574</v>
      </c>
    </row>
    <row r="82" spans="1:11" ht="12.75" customHeight="1" x14ac:dyDescent="0.2">
      <c r="A82" s="3" t="s">
        <v>1149</v>
      </c>
      <c r="B82" s="1730">
        <v>2460.7947181519999</v>
      </c>
      <c r="C82" s="1203">
        <f t="shared" si="1"/>
        <v>22592.298290905979</v>
      </c>
      <c r="D82" s="1456">
        <v>9968.0069999999996</v>
      </c>
      <c r="E82" s="1986">
        <v>0</v>
      </c>
      <c r="F82" s="1278">
        <v>511.18</v>
      </c>
      <c r="G82" s="1278">
        <v>0</v>
      </c>
      <c r="H82" s="1917">
        <v>0</v>
      </c>
      <c r="I82" s="1278">
        <v>190.94800000000001</v>
      </c>
      <c r="J82" s="1812">
        <v>11922.163290905979</v>
      </c>
      <c r="K82" s="911">
        <v>1151</v>
      </c>
    </row>
    <row r="83" spans="1:11" ht="12.75" customHeight="1" x14ac:dyDescent="0.2">
      <c r="A83" s="3" t="s">
        <v>747</v>
      </c>
      <c r="B83" s="1730">
        <v>1020.5056533073999</v>
      </c>
      <c r="C83" s="1203">
        <f t="shared" si="1"/>
        <v>8224.9746297076308</v>
      </c>
      <c r="D83" s="1456">
        <v>4525.8339999999998</v>
      </c>
      <c r="E83" s="1986">
        <v>0</v>
      </c>
      <c r="F83" s="1278">
        <v>251.571</v>
      </c>
      <c r="G83" s="1278">
        <v>0</v>
      </c>
      <c r="H83" s="1917">
        <v>0</v>
      </c>
      <c r="I83" s="1278">
        <v>12.807</v>
      </c>
      <c r="J83" s="1812">
        <v>3434.7626297076308</v>
      </c>
      <c r="K83" s="911">
        <v>520</v>
      </c>
    </row>
    <row r="84" spans="1:11" ht="12.75" customHeight="1" x14ac:dyDescent="0.2">
      <c r="A84" s="3" t="s">
        <v>749</v>
      </c>
      <c r="B84" s="1730">
        <v>404.54060869749998</v>
      </c>
      <c r="C84" s="1203">
        <f t="shared" si="1"/>
        <v>5784.7306583755544</v>
      </c>
      <c r="D84" s="1456">
        <v>1909.838</v>
      </c>
      <c r="E84" s="1986">
        <v>0</v>
      </c>
      <c r="F84" s="1278">
        <v>0</v>
      </c>
      <c r="G84" s="1278">
        <v>0</v>
      </c>
      <c r="H84" s="1917">
        <v>0</v>
      </c>
      <c r="I84" s="1278">
        <v>61.529000000000003</v>
      </c>
      <c r="J84" s="1812">
        <v>3813.3636583755542</v>
      </c>
      <c r="K84" s="911">
        <v>308</v>
      </c>
    </row>
    <row r="85" spans="1:11" ht="12.75" customHeight="1" x14ac:dyDescent="0.2">
      <c r="A85" s="3" t="s">
        <v>750</v>
      </c>
      <c r="B85" s="1730">
        <v>254.02755281980004</v>
      </c>
      <c r="C85" s="1203">
        <f t="shared" si="1"/>
        <v>2932.079122500325</v>
      </c>
      <c r="D85" s="1456">
        <v>1228.8579999999999</v>
      </c>
      <c r="E85" s="1986">
        <v>0</v>
      </c>
      <c r="F85" s="1278">
        <v>0</v>
      </c>
      <c r="G85" s="1278">
        <v>0</v>
      </c>
      <c r="H85" s="1917">
        <v>0</v>
      </c>
      <c r="I85" s="1278">
        <v>0.33500000000000002</v>
      </c>
      <c r="J85" s="1812">
        <v>1702.8861225003252</v>
      </c>
      <c r="K85" s="911">
        <v>133</v>
      </c>
    </row>
    <row r="86" spans="1:11" ht="12.75" customHeight="1" x14ac:dyDescent="0.2">
      <c r="A86" s="3" t="s">
        <v>688</v>
      </c>
      <c r="B86" s="1730">
        <v>106.8445670113</v>
      </c>
      <c r="C86" s="1203">
        <f t="shared" si="1"/>
        <v>2253.1691796774985</v>
      </c>
      <c r="D86" s="1456">
        <v>67.436999999999998</v>
      </c>
      <c r="E86" s="1986">
        <v>0</v>
      </c>
      <c r="F86" s="1278">
        <v>0</v>
      </c>
      <c r="G86" s="1278">
        <v>0</v>
      </c>
      <c r="H86" s="1917">
        <v>0</v>
      </c>
      <c r="I86" s="1278">
        <v>0.13200000000000001</v>
      </c>
      <c r="J86" s="1812">
        <v>2185.6001796774985</v>
      </c>
      <c r="K86" s="911">
        <v>157</v>
      </c>
    </row>
    <row r="87" spans="1:11" ht="12.75" customHeight="1" x14ac:dyDescent="0.2">
      <c r="A87" s="3" t="s">
        <v>753</v>
      </c>
      <c r="B87" s="1730">
        <v>358.78721232700002</v>
      </c>
      <c r="C87" s="1203">
        <f t="shared" si="1"/>
        <v>2198.8424263392599</v>
      </c>
      <c r="D87" s="1456">
        <v>826.53599999999994</v>
      </c>
      <c r="E87" s="1986">
        <v>0</v>
      </c>
      <c r="F87" s="1278">
        <v>68.91</v>
      </c>
      <c r="G87" s="1278">
        <v>0</v>
      </c>
      <c r="H87" s="1917">
        <v>0</v>
      </c>
      <c r="I87" s="1278">
        <v>0.28399999999999997</v>
      </c>
      <c r="J87" s="1812">
        <v>1303.1124263392601</v>
      </c>
      <c r="K87" s="911">
        <v>169</v>
      </c>
    </row>
    <row r="88" spans="1:11" ht="12.75" customHeight="1" x14ac:dyDescent="0.2">
      <c r="A88" s="3" t="s">
        <v>1150</v>
      </c>
      <c r="B88" s="1730">
        <v>412.65776966990006</v>
      </c>
      <c r="C88" s="1203">
        <f t="shared" si="1"/>
        <v>2616.7037445757096</v>
      </c>
      <c r="D88" s="1456">
        <v>1462.3219999999999</v>
      </c>
      <c r="E88" s="1986">
        <v>0</v>
      </c>
      <c r="F88" s="1278">
        <v>0</v>
      </c>
      <c r="G88" s="1278">
        <v>0</v>
      </c>
      <c r="H88" s="1917">
        <v>0</v>
      </c>
      <c r="I88" s="1278">
        <v>35.793999999999997</v>
      </c>
      <c r="J88" s="1812">
        <v>1118.5877445757094</v>
      </c>
      <c r="K88" s="911">
        <v>138</v>
      </c>
    </row>
    <row r="89" spans="1:11" ht="12.75" customHeight="1" x14ac:dyDescent="0.2">
      <c r="A89" s="3" t="s">
        <v>503</v>
      </c>
      <c r="B89" s="1730">
        <v>51.780493553199996</v>
      </c>
      <c r="C89" s="1203">
        <f t="shared" si="1"/>
        <v>214.43509338931597</v>
      </c>
      <c r="D89" s="1456">
        <v>196.13300000000001</v>
      </c>
      <c r="E89" s="1986">
        <v>0</v>
      </c>
      <c r="F89" s="1278">
        <v>0</v>
      </c>
      <c r="G89" s="1278">
        <v>0</v>
      </c>
      <c r="H89" s="1917">
        <v>0</v>
      </c>
      <c r="I89" s="1278">
        <v>6.851</v>
      </c>
      <c r="J89" s="1812">
        <v>11.451093389315959</v>
      </c>
      <c r="K89" s="1777" t="s">
        <v>2147</v>
      </c>
    </row>
    <row r="90" spans="1:11" ht="12.75" customHeight="1" x14ac:dyDescent="0.2">
      <c r="A90" s="3" t="s">
        <v>1151</v>
      </c>
      <c r="B90" s="1730">
        <v>346.82289649809996</v>
      </c>
      <c r="C90" s="1203">
        <f t="shared" si="1"/>
        <v>1792.7007897872547</v>
      </c>
      <c r="D90" s="1456">
        <v>925.91800000000001</v>
      </c>
      <c r="E90" s="1986">
        <v>0</v>
      </c>
      <c r="F90" s="1278">
        <v>32.042000000000002</v>
      </c>
      <c r="G90" s="1278">
        <v>0</v>
      </c>
      <c r="H90" s="1917">
        <v>0</v>
      </c>
      <c r="I90" s="1278">
        <v>7.3999999999999996E-2</v>
      </c>
      <c r="J90" s="1812">
        <v>834.66678978725474</v>
      </c>
      <c r="K90" s="911">
        <v>97</v>
      </c>
    </row>
    <row r="91" spans="1:11" ht="12.75" customHeight="1" x14ac:dyDescent="0.2">
      <c r="A91" s="3" t="s">
        <v>556</v>
      </c>
      <c r="B91" s="1730">
        <v>340.10334493279998</v>
      </c>
      <c r="C91" s="1203">
        <f t="shared" si="1"/>
        <v>2951.5853092328321</v>
      </c>
      <c r="D91" s="1456">
        <v>1362.864</v>
      </c>
      <c r="E91" s="1986">
        <v>0</v>
      </c>
      <c r="F91" s="1278">
        <v>0</v>
      </c>
      <c r="G91" s="1278">
        <v>0</v>
      </c>
      <c r="H91" s="1917">
        <v>0</v>
      </c>
      <c r="I91" s="1278">
        <v>18.709</v>
      </c>
      <c r="J91" s="1812">
        <v>1570.012309232832</v>
      </c>
      <c r="K91" s="911">
        <v>149</v>
      </c>
    </row>
    <row r="92" spans="1:11" ht="12.75" customHeight="1" x14ac:dyDescent="0.2">
      <c r="A92" s="3" t="s">
        <v>2073</v>
      </c>
      <c r="B92" s="1730">
        <v>1435.3640679856999</v>
      </c>
      <c r="C92" s="1203">
        <f t="shared" si="1"/>
        <v>10557.319193897163</v>
      </c>
      <c r="D92" s="1456">
        <v>4120.5050000000001</v>
      </c>
      <c r="E92" s="1986">
        <v>0</v>
      </c>
      <c r="F92" s="1278">
        <v>208.23599999999999</v>
      </c>
      <c r="G92" s="1278">
        <v>0</v>
      </c>
      <c r="H92" s="1917">
        <v>0</v>
      </c>
      <c r="I92" s="1278">
        <v>114.676</v>
      </c>
      <c r="J92" s="1812">
        <v>6113.9021938971628</v>
      </c>
      <c r="K92" s="911">
        <v>475</v>
      </c>
    </row>
    <row r="93" spans="1:11" ht="12.75" customHeight="1" x14ac:dyDescent="0.2">
      <c r="A93" s="3" t="s">
        <v>514</v>
      </c>
      <c r="B93" s="1730">
        <v>558.55894055840008</v>
      </c>
      <c r="C93" s="1203">
        <f t="shared" si="1"/>
        <v>3074.940638973002</v>
      </c>
      <c r="D93" s="1456">
        <v>1102.711</v>
      </c>
      <c r="E93" s="1986">
        <v>0</v>
      </c>
      <c r="F93" s="1278">
        <v>27.062000000000001</v>
      </c>
      <c r="G93" s="1278">
        <v>0</v>
      </c>
      <c r="H93" s="1917">
        <v>0</v>
      </c>
      <c r="I93" s="1278">
        <v>11.143000000000001</v>
      </c>
      <c r="J93" s="1812">
        <v>1934.0246389730021</v>
      </c>
      <c r="K93" s="911">
        <v>224</v>
      </c>
    </row>
    <row r="94" spans="1:11" ht="12.75" customHeight="1" x14ac:dyDescent="0.2">
      <c r="A94" s="3" t="s">
        <v>515</v>
      </c>
      <c r="B94" s="1730">
        <v>288.30196451500001</v>
      </c>
      <c r="C94" s="1203">
        <f t="shared" si="1"/>
        <v>2443.9607473150204</v>
      </c>
      <c r="D94" s="1456">
        <v>1147.4880000000001</v>
      </c>
      <c r="E94" s="1986">
        <v>0</v>
      </c>
      <c r="F94" s="1278">
        <v>0</v>
      </c>
      <c r="G94" s="1278">
        <v>0</v>
      </c>
      <c r="H94" s="1917">
        <v>0</v>
      </c>
      <c r="I94" s="1278">
        <v>10.093</v>
      </c>
      <c r="J94" s="1812">
        <v>1286.3797473150203</v>
      </c>
      <c r="K94" s="911">
        <v>151</v>
      </c>
    </row>
    <row r="95" spans="1:11" ht="12.75" customHeight="1" x14ac:dyDescent="0.2">
      <c r="A95" s="3" t="s">
        <v>516</v>
      </c>
      <c r="B95" s="1730">
        <v>69.912394719299982</v>
      </c>
      <c r="C95" s="1203">
        <f t="shared" si="1"/>
        <v>610.08845433256602</v>
      </c>
      <c r="D95" s="1456">
        <v>167.22300000000001</v>
      </c>
      <c r="E95" s="1986">
        <v>0</v>
      </c>
      <c r="F95" s="1278">
        <v>0</v>
      </c>
      <c r="G95" s="1278">
        <v>0</v>
      </c>
      <c r="H95" s="1917">
        <v>0</v>
      </c>
      <c r="I95" s="1278">
        <v>0</v>
      </c>
      <c r="J95" s="1812">
        <v>442.86545433256595</v>
      </c>
      <c r="K95" s="911">
        <v>51</v>
      </c>
    </row>
    <row r="96" spans="1:11" ht="12.75" customHeight="1" x14ac:dyDescent="0.2">
      <c r="A96" s="3" t="s">
        <v>862</v>
      </c>
      <c r="B96" s="1730">
        <v>816.62443191529997</v>
      </c>
      <c r="C96" s="1203">
        <f t="shared" si="1"/>
        <v>10280.493070714096</v>
      </c>
      <c r="D96" s="1456">
        <v>4882.6559999999999</v>
      </c>
      <c r="E96" s="1986">
        <v>0</v>
      </c>
      <c r="F96" s="1278">
        <v>162.25200000000001</v>
      </c>
      <c r="G96" s="1278">
        <v>0</v>
      </c>
      <c r="H96" s="1917">
        <v>0</v>
      </c>
      <c r="I96" s="1278">
        <v>44.942999999999998</v>
      </c>
      <c r="J96" s="1812">
        <v>5190.6420707140942</v>
      </c>
      <c r="K96" s="911">
        <v>585</v>
      </c>
    </row>
    <row r="97" spans="1:14" ht="12.75" customHeight="1" x14ac:dyDescent="0.2">
      <c r="A97" s="389"/>
      <c r="B97" s="390"/>
      <c r="C97" s="1026"/>
      <c r="D97" s="1026"/>
      <c r="E97" s="1026"/>
      <c r="F97" s="1026"/>
      <c r="G97" s="1026"/>
      <c r="H97" s="1026"/>
      <c r="I97" s="1026"/>
      <c r="J97" s="1027"/>
      <c r="K97" s="752"/>
    </row>
    <row r="98" spans="1:14" ht="12.75" customHeight="1" x14ac:dyDescent="0.2">
      <c r="A98" s="391" t="s">
        <v>2039</v>
      </c>
      <c r="B98" s="392">
        <f>SUM(B4:B96)</f>
        <v>127254.9886672603</v>
      </c>
      <c r="C98" s="1279">
        <f t="shared" ref="C98:J98" si="2">SUM(C4:C96)</f>
        <v>1191639.173821731</v>
      </c>
      <c r="D98" s="1279">
        <f t="shared" si="2"/>
        <v>554786.78699999989</v>
      </c>
      <c r="E98" s="1279">
        <f t="shared" si="2"/>
        <v>12507.49134</v>
      </c>
      <c r="F98" s="1279">
        <f t="shared" si="2"/>
        <v>56840.851999999999</v>
      </c>
      <c r="G98" s="1279">
        <f t="shared" si="2"/>
        <v>0</v>
      </c>
      <c r="H98" s="1279">
        <f t="shared" si="2"/>
        <v>41119.202219999999</v>
      </c>
      <c r="I98" s="1655">
        <f t="shared" si="2"/>
        <v>10956.364999999996</v>
      </c>
      <c r="J98" s="1281">
        <f t="shared" si="2"/>
        <v>515428.47626173095</v>
      </c>
      <c r="K98" s="992">
        <v>48273</v>
      </c>
    </row>
    <row r="99" spans="1:14" ht="12.75" customHeight="1" thickBot="1" x14ac:dyDescent="0.25">
      <c r="A99" s="389"/>
      <c r="B99" s="393"/>
      <c r="C99" s="1031"/>
      <c r="D99" s="1282"/>
      <c r="E99" s="1283"/>
      <c r="F99" s="1283"/>
      <c r="G99" s="1283"/>
      <c r="H99" s="1283"/>
      <c r="I99" s="1283"/>
      <c r="J99" s="1284"/>
      <c r="K99" s="753"/>
    </row>
    <row r="100" spans="1:14" ht="12.75" customHeight="1" x14ac:dyDescent="0.2">
      <c r="A100" s="158" t="s">
        <v>284</v>
      </c>
      <c r="B100" s="1733">
        <v>45912.718524748998</v>
      </c>
      <c r="C100" s="1203">
        <f>SUM(D100:J100)</f>
        <v>431664.23583899206</v>
      </c>
      <c r="D100" s="1456">
        <v>210349.33322798298</v>
      </c>
      <c r="E100" s="1781">
        <v>6591.4385100000009</v>
      </c>
      <c r="F100" s="1034">
        <v>24479.251969853081</v>
      </c>
      <c r="G100" s="1024">
        <v>0</v>
      </c>
      <c r="H100" s="1781">
        <v>34842.256789999999</v>
      </c>
      <c r="I100" s="1034">
        <v>4361.9279942732455</v>
      </c>
      <c r="J100" s="1811">
        <v>151040.02734688271</v>
      </c>
      <c r="K100" s="862">
        <v>16423</v>
      </c>
    </row>
    <row r="101" spans="1:14" ht="12.75" customHeight="1" x14ac:dyDescent="0.2">
      <c r="A101" s="107" t="s">
        <v>285</v>
      </c>
      <c r="B101" s="1733">
        <v>40292.663763898323</v>
      </c>
      <c r="C101" s="1203">
        <f>SUM(D101:J101)</f>
        <v>391548.36100021109</v>
      </c>
      <c r="D101" s="1456">
        <v>162943.17052521196</v>
      </c>
      <c r="E101" s="1941">
        <v>5908.5</v>
      </c>
      <c r="F101" s="1022">
        <v>27115.324612602213</v>
      </c>
      <c r="G101" s="1023">
        <v>0</v>
      </c>
      <c r="H101" s="1894">
        <v>5606.4306299999998</v>
      </c>
      <c r="I101" s="1022">
        <v>2964.1394457376937</v>
      </c>
      <c r="J101" s="1812">
        <v>187010.79578665926</v>
      </c>
      <c r="K101" s="862">
        <v>12813</v>
      </c>
    </row>
    <row r="102" spans="1:14" ht="12.75" customHeight="1" x14ac:dyDescent="0.2">
      <c r="A102" s="107" t="s">
        <v>286</v>
      </c>
      <c r="B102" s="1733">
        <v>41049.606378815333</v>
      </c>
      <c r="C102" s="1203">
        <f>SUM(D102:J102)</f>
        <v>368426.57698252768</v>
      </c>
      <c r="D102" s="1456">
        <v>181494.28324680508</v>
      </c>
      <c r="E102" s="1941">
        <v>7.5528300000000019</v>
      </c>
      <c r="F102" s="1022">
        <v>5246.2754175447089</v>
      </c>
      <c r="G102" s="1023">
        <v>0</v>
      </c>
      <c r="H102" s="1894">
        <v>670.51479999999992</v>
      </c>
      <c r="I102" s="1022">
        <v>3630.2975599890588</v>
      </c>
      <c r="J102" s="1812">
        <v>177377.65312818883</v>
      </c>
      <c r="K102" s="862">
        <v>19037</v>
      </c>
      <c r="M102" s="16"/>
    </row>
    <row r="103" spans="1:14" ht="12.75" customHeight="1" x14ac:dyDescent="0.2">
      <c r="A103" s="107"/>
      <c r="B103" s="390"/>
      <c r="C103" s="1026"/>
      <c r="D103" s="1026"/>
      <c r="E103" s="1026"/>
      <c r="F103" s="1026"/>
      <c r="G103" s="1026"/>
      <c r="H103" s="1026"/>
      <c r="I103" s="1026"/>
      <c r="J103" s="1653"/>
      <c r="K103" s="947"/>
    </row>
    <row r="104" spans="1:14" ht="12.75" customHeight="1" x14ac:dyDescent="0.2">
      <c r="A104" s="391" t="s">
        <v>2039</v>
      </c>
      <c r="B104" s="392">
        <f>SUM(B100:B102)</f>
        <v>127254.98866746266</v>
      </c>
      <c r="C104" s="1279">
        <f t="shared" ref="C104:J104" si="3">SUM(C100:C102)</f>
        <v>1191639.1738217308</v>
      </c>
      <c r="D104" s="1279">
        <f t="shared" si="3"/>
        <v>554786.78700000001</v>
      </c>
      <c r="E104" s="1279">
        <f t="shared" si="3"/>
        <v>12507.49134</v>
      </c>
      <c r="F104" s="1279">
        <f t="shared" si="3"/>
        <v>56840.852000000006</v>
      </c>
      <c r="G104" s="1279">
        <f t="shared" si="3"/>
        <v>0</v>
      </c>
      <c r="H104" s="1279">
        <f t="shared" si="3"/>
        <v>41119.202219999999</v>
      </c>
      <c r="I104" s="1280">
        <f t="shared" si="3"/>
        <v>10956.364999999998</v>
      </c>
      <c r="J104" s="1281">
        <f t="shared" si="3"/>
        <v>515428.47626173077</v>
      </c>
      <c r="K104" s="992">
        <f>SUM(K100:K102)</f>
        <v>48273</v>
      </c>
      <c r="M104" s="16"/>
    </row>
    <row r="105" spans="1:14" ht="12.75" thickBot="1" x14ac:dyDescent="0.25">
      <c r="A105" s="394"/>
      <c r="B105" s="395"/>
      <c r="C105" s="396"/>
      <c r="D105" s="396"/>
      <c r="E105" s="396"/>
      <c r="F105" s="396"/>
      <c r="G105" s="396"/>
      <c r="H105" s="396"/>
      <c r="I105" s="396"/>
      <c r="J105" s="628"/>
      <c r="K105" s="753"/>
      <c r="M105" s="1768"/>
    </row>
    <row r="106" spans="1:14" x14ac:dyDescent="0.2">
      <c r="A106" s="666"/>
      <c r="B106" s="667"/>
      <c r="C106" s="668"/>
      <c r="D106" s="668"/>
      <c r="E106" s="668"/>
      <c r="F106" s="668"/>
      <c r="G106" s="668"/>
      <c r="H106" s="668"/>
      <c r="I106" s="668"/>
      <c r="J106" s="668"/>
      <c r="K106" s="676"/>
      <c r="M106" s="1768"/>
    </row>
    <row r="107" spans="1:14" x14ac:dyDescent="0.2">
      <c r="A107" s="670" t="s">
        <v>2063</v>
      </c>
      <c r="B107" s="609"/>
      <c r="C107" s="272"/>
      <c r="D107" s="272"/>
      <c r="E107" s="272"/>
      <c r="F107" s="272"/>
      <c r="G107" s="272"/>
      <c r="H107" s="272"/>
      <c r="I107" s="272"/>
      <c r="J107" s="272"/>
      <c r="K107" s="677"/>
      <c r="M107" s="16"/>
    </row>
    <row r="108" spans="1:14" ht="12" customHeight="1" x14ac:dyDescent="0.2">
      <c r="A108" s="2037" t="s">
        <v>2146</v>
      </c>
      <c r="B108" s="2035"/>
      <c r="C108" s="2035"/>
      <c r="D108" s="2035"/>
      <c r="E108" s="2035"/>
      <c r="F108" s="2035"/>
      <c r="G108" s="2035"/>
      <c r="H108" s="2035"/>
      <c r="I108" s="2036"/>
      <c r="J108" s="2037"/>
      <c r="K108" s="2036"/>
      <c r="M108" s="16"/>
    </row>
    <row r="109" spans="1:14" ht="36" customHeight="1" x14ac:dyDescent="0.2">
      <c r="A109" s="2034" t="s">
        <v>2084</v>
      </c>
      <c r="B109" s="2035"/>
      <c r="C109" s="2035"/>
      <c r="D109" s="2035"/>
      <c r="E109" s="2035"/>
      <c r="F109" s="2035"/>
      <c r="G109" s="2035"/>
      <c r="H109" s="2035"/>
      <c r="I109" s="2035"/>
      <c r="J109" s="2035"/>
      <c r="K109" s="2036"/>
      <c r="M109" s="16"/>
    </row>
    <row r="110" spans="1:14" ht="12" customHeight="1" x14ac:dyDescent="0.2">
      <c r="A110" s="2037" t="s">
        <v>1247</v>
      </c>
      <c r="B110" s="2035"/>
      <c r="C110" s="2035"/>
      <c r="D110" s="2035"/>
      <c r="E110" s="2035"/>
      <c r="F110" s="2035"/>
      <c r="G110" s="2035"/>
      <c r="H110" s="2035"/>
      <c r="I110" s="2035"/>
      <c r="J110" s="2035"/>
      <c r="K110" s="2036"/>
      <c r="M110" s="16"/>
    </row>
    <row r="111" spans="1:14" ht="36" customHeight="1" x14ac:dyDescent="0.2">
      <c r="A111" s="2034" t="s">
        <v>2109</v>
      </c>
      <c r="B111" s="2035"/>
      <c r="C111" s="2035"/>
      <c r="D111" s="2035"/>
      <c r="E111" s="2035"/>
      <c r="F111" s="2035"/>
      <c r="G111" s="2035"/>
      <c r="H111" s="2035"/>
      <c r="I111" s="2036"/>
      <c r="J111" s="2037"/>
      <c r="K111" s="2036"/>
      <c r="N111" s="17"/>
    </row>
    <row r="112" spans="1:14" ht="12" customHeight="1" x14ac:dyDescent="0.2">
      <c r="A112" s="2037" t="s">
        <v>2079</v>
      </c>
      <c r="B112" s="2035"/>
      <c r="C112" s="2035"/>
      <c r="D112" s="2035"/>
      <c r="E112" s="2035"/>
      <c r="F112" s="2035"/>
      <c r="G112" s="2035"/>
      <c r="H112" s="2035"/>
      <c r="I112" s="2035"/>
      <c r="J112" s="2035"/>
      <c r="K112" s="2036"/>
    </row>
    <row r="113" spans="1:11" ht="24" customHeight="1" x14ac:dyDescent="0.2">
      <c r="A113" s="2034" t="s">
        <v>2088</v>
      </c>
      <c r="B113" s="2035"/>
      <c r="C113" s="2035"/>
      <c r="D113" s="2035"/>
      <c r="E113" s="2035"/>
      <c r="F113" s="2035"/>
      <c r="G113" s="2035"/>
      <c r="H113" s="2035"/>
      <c r="I113" s="2035"/>
      <c r="J113" s="2035"/>
      <c r="K113" s="2036"/>
    </row>
    <row r="114" spans="1:11" ht="24" customHeight="1" x14ac:dyDescent="0.2">
      <c r="A114" s="2034" t="s">
        <v>1248</v>
      </c>
      <c r="B114" s="2035"/>
      <c r="C114" s="2035"/>
      <c r="D114" s="2035"/>
      <c r="E114" s="2035"/>
      <c r="F114" s="2035"/>
      <c r="G114" s="2035"/>
      <c r="H114" s="2035"/>
      <c r="I114" s="2035"/>
      <c r="J114" s="2035"/>
      <c r="K114" s="2036"/>
    </row>
    <row r="115" spans="1:11" ht="12.75" customHeight="1" x14ac:dyDescent="0.2">
      <c r="A115" s="2037" t="s">
        <v>2129</v>
      </c>
      <c r="B115" s="2035"/>
      <c r="C115" s="2035"/>
      <c r="D115" s="2035"/>
      <c r="E115" s="2035"/>
      <c r="F115" s="2035"/>
      <c r="G115" s="2035"/>
      <c r="H115" s="2035"/>
      <c r="I115" s="2035"/>
      <c r="J115" s="2035"/>
      <c r="K115" s="2036"/>
    </row>
    <row r="116" spans="1:11" ht="12.75" thickBot="1" x14ac:dyDescent="0.25">
      <c r="A116" s="2038" t="s">
        <v>2133</v>
      </c>
      <c r="B116" s="2039"/>
      <c r="C116" s="2039"/>
      <c r="D116" s="2039"/>
      <c r="E116" s="2039"/>
      <c r="F116" s="2039"/>
      <c r="G116" s="2039"/>
      <c r="H116" s="2039"/>
      <c r="I116" s="2039"/>
      <c r="J116" s="2039"/>
      <c r="K116" s="2040"/>
    </row>
    <row r="117" spans="1:11" x14ac:dyDescent="0.2">
      <c r="A117" s="46"/>
      <c r="B117" s="112"/>
      <c r="C117" s="112"/>
      <c r="D117" s="112"/>
      <c r="E117" s="112"/>
      <c r="F117" s="112"/>
      <c r="G117" s="112"/>
      <c r="H117" s="112"/>
      <c r="I117" s="112"/>
      <c r="J117" s="112"/>
      <c r="K117" s="112"/>
    </row>
  </sheetData>
  <mergeCells count="11">
    <mergeCell ref="A116:K116"/>
    <mergeCell ref="A115:K115"/>
    <mergeCell ref="A112:K112"/>
    <mergeCell ref="A1:K1"/>
    <mergeCell ref="A2:K2"/>
    <mergeCell ref="A108:K108"/>
    <mergeCell ref="A109:K109"/>
    <mergeCell ref="A113:K113"/>
    <mergeCell ref="A110:K110"/>
    <mergeCell ref="A111:K111"/>
    <mergeCell ref="A114:K114"/>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105" max="10"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10.140625" style="2" bestFit="1" customWidth="1"/>
    <col min="14" max="16384" width="8.85546875" style="2"/>
  </cols>
  <sheetData>
    <row r="1" spans="1:11" x14ac:dyDescent="0.2">
      <c r="A1" s="2056" t="s">
        <v>2144</v>
      </c>
      <c r="B1" s="2064"/>
      <c r="C1" s="2064"/>
      <c r="D1" s="2064"/>
      <c r="E1" s="2064"/>
      <c r="F1" s="2064"/>
      <c r="G1" s="2064"/>
      <c r="H1" s="2064"/>
      <c r="I1" s="2064"/>
      <c r="J1" s="2064"/>
      <c r="K1" s="2065"/>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1163</v>
      </c>
      <c r="B4" s="1730">
        <v>5432.4030790510005</v>
      </c>
      <c r="C4" s="1203">
        <f>SUM(D4:J4)</f>
        <v>45880.103293778928</v>
      </c>
      <c r="D4" s="1456">
        <v>22088.63</v>
      </c>
      <c r="E4" s="1987">
        <v>0</v>
      </c>
      <c r="F4" s="1285">
        <v>2179.7330000000002</v>
      </c>
      <c r="G4" s="1285">
        <v>0</v>
      </c>
      <c r="H4" s="1918">
        <v>0</v>
      </c>
      <c r="I4" s="1534">
        <v>392.077</v>
      </c>
      <c r="J4" s="1809">
        <v>21219.663293778922</v>
      </c>
      <c r="K4" s="910">
        <v>1933</v>
      </c>
    </row>
    <row r="5" spans="1:11" ht="12.75" customHeight="1" x14ac:dyDescent="0.2">
      <c r="A5" s="3" t="s">
        <v>136</v>
      </c>
      <c r="B5" s="1730">
        <v>4477.3795060490002</v>
      </c>
      <c r="C5" s="1203">
        <f t="shared" ref="C5:C13" si="0">SUM(D5:J5)</f>
        <v>31015.641358084642</v>
      </c>
      <c r="D5" s="1456">
        <v>15254.858</v>
      </c>
      <c r="E5" s="1987">
        <v>0</v>
      </c>
      <c r="F5" s="1285">
        <v>1058.537</v>
      </c>
      <c r="G5" s="1285">
        <v>0</v>
      </c>
      <c r="H5" s="1918">
        <v>0</v>
      </c>
      <c r="I5" s="1535">
        <v>462.4</v>
      </c>
      <c r="J5" s="1809">
        <v>14239.846358084642</v>
      </c>
      <c r="K5" s="911">
        <v>1377</v>
      </c>
    </row>
    <row r="6" spans="1:11" ht="12.75" customHeight="1" x14ac:dyDescent="0.2">
      <c r="A6" s="3" t="s">
        <v>1164</v>
      </c>
      <c r="B6" s="1730">
        <v>6107.3885918329997</v>
      </c>
      <c r="C6" s="1203">
        <f t="shared" si="0"/>
        <v>45969.708769027115</v>
      </c>
      <c r="D6" s="1456">
        <v>20210.32</v>
      </c>
      <c r="E6" s="1987">
        <v>0</v>
      </c>
      <c r="F6" s="1285">
        <v>2584.7869999999998</v>
      </c>
      <c r="G6" s="1285">
        <v>0</v>
      </c>
      <c r="H6" s="1918">
        <v>0</v>
      </c>
      <c r="I6" s="1535">
        <v>800.899</v>
      </c>
      <c r="J6" s="1809">
        <v>22373.70276902711</v>
      </c>
      <c r="K6" s="911">
        <v>1845</v>
      </c>
    </row>
    <row r="7" spans="1:11" ht="12.75" customHeight="1" x14ac:dyDescent="0.2">
      <c r="A7" s="3" t="s">
        <v>1165</v>
      </c>
      <c r="B7" s="1730">
        <v>3234.2848448339996</v>
      </c>
      <c r="C7" s="1203">
        <f t="shared" si="0"/>
        <v>25351.528704191951</v>
      </c>
      <c r="D7" s="1456">
        <v>12470.897000000001</v>
      </c>
      <c r="E7" s="1987">
        <v>0</v>
      </c>
      <c r="F7" s="1285">
        <v>1029.347</v>
      </c>
      <c r="G7" s="1285">
        <v>0</v>
      </c>
      <c r="H7" s="1918">
        <v>0</v>
      </c>
      <c r="I7" s="1535">
        <v>102.35</v>
      </c>
      <c r="J7" s="1809">
        <v>11748.93470419195</v>
      </c>
      <c r="K7" s="911">
        <v>1272</v>
      </c>
    </row>
    <row r="8" spans="1:11" ht="12.75" customHeight="1" x14ac:dyDescent="0.2">
      <c r="A8" s="3" t="s">
        <v>1166</v>
      </c>
      <c r="B8" s="1730">
        <v>6892.3377571179999</v>
      </c>
      <c r="C8" s="1203">
        <f t="shared" si="0"/>
        <v>62000.339332985597</v>
      </c>
      <c r="D8" s="1456">
        <v>23702.442999999999</v>
      </c>
      <c r="E8" s="1987">
        <v>0</v>
      </c>
      <c r="F8" s="1285">
        <v>4194.91</v>
      </c>
      <c r="G8" s="1285">
        <v>0</v>
      </c>
      <c r="H8" s="1918">
        <v>0</v>
      </c>
      <c r="I8" s="1535">
        <v>474.88499999999999</v>
      </c>
      <c r="J8" s="1809">
        <v>33628.1013329856</v>
      </c>
      <c r="K8" s="911">
        <v>2597</v>
      </c>
    </row>
    <row r="9" spans="1:11" ht="12.75" customHeight="1" x14ac:dyDescent="0.2">
      <c r="A9" s="3" t="s">
        <v>385</v>
      </c>
      <c r="B9" s="1730">
        <v>28241.07296243</v>
      </c>
      <c r="C9" s="1203">
        <f t="shared" si="0"/>
        <v>229053.95893778728</v>
      </c>
      <c r="D9" s="1456">
        <v>91549.445000000007</v>
      </c>
      <c r="E9" s="1987">
        <v>413.21067999999997</v>
      </c>
      <c r="F9" s="1285">
        <v>18135.965</v>
      </c>
      <c r="G9" s="1285">
        <v>0</v>
      </c>
      <c r="H9" s="1918">
        <v>7717.4517799999994</v>
      </c>
      <c r="I9" s="1535">
        <v>2758.4259999999999</v>
      </c>
      <c r="J9" s="1809">
        <v>108479.46047778727</v>
      </c>
      <c r="K9" s="911">
        <v>8652</v>
      </c>
    </row>
    <row r="10" spans="1:11" ht="12.75" customHeight="1" x14ac:dyDescent="0.2">
      <c r="A10" s="3" t="s">
        <v>1167</v>
      </c>
      <c r="B10" s="1730">
        <v>12137.736785423998</v>
      </c>
      <c r="C10" s="1203">
        <f t="shared" si="0"/>
        <v>87611.806090198457</v>
      </c>
      <c r="D10" s="1456">
        <v>35767.769</v>
      </c>
      <c r="E10" s="1987">
        <v>0</v>
      </c>
      <c r="F10" s="1285">
        <v>11811.361999999999</v>
      </c>
      <c r="G10" s="1285">
        <v>0</v>
      </c>
      <c r="H10" s="1918">
        <v>0</v>
      </c>
      <c r="I10" s="1535">
        <v>924.85599999999999</v>
      </c>
      <c r="J10" s="1809">
        <v>39107.819090198449</v>
      </c>
      <c r="K10" s="911">
        <v>3423</v>
      </c>
    </row>
    <row r="11" spans="1:11" ht="12.75" customHeight="1" x14ac:dyDescent="0.2">
      <c r="A11" s="3" t="s">
        <v>1168</v>
      </c>
      <c r="B11" s="1730">
        <v>22179.883651850003</v>
      </c>
      <c r="C11" s="1203">
        <f t="shared" si="0"/>
        <v>143151.94938759971</v>
      </c>
      <c r="D11" s="1456">
        <v>68635.688999999998</v>
      </c>
      <c r="E11" s="1987">
        <v>0</v>
      </c>
      <c r="F11" s="1285">
        <v>11434.031000000001</v>
      </c>
      <c r="G11" s="1285">
        <v>0</v>
      </c>
      <c r="H11" s="1918">
        <v>0</v>
      </c>
      <c r="I11" s="1535">
        <v>1809.107</v>
      </c>
      <c r="J11" s="1809">
        <v>61273.122387599717</v>
      </c>
      <c r="K11" s="911">
        <v>5839</v>
      </c>
    </row>
    <row r="12" spans="1:11" ht="12.75" customHeight="1" x14ac:dyDescent="0.2">
      <c r="A12" s="3" t="s">
        <v>1169</v>
      </c>
      <c r="B12" s="1730">
        <v>10241.134358662999</v>
      </c>
      <c r="C12" s="1203">
        <f t="shared" si="0"/>
        <v>64823.830331058867</v>
      </c>
      <c r="D12" s="1456">
        <v>31862.812000000002</v>
      </c>
      <c r="E12" s="1987">
        <v>0</v>
      </c>
      <c r="F12" s="1285">
        <v>8188.3270000000002</v>
      </c>
      <c r="G12" s="1285">
        <v>0</v>
      </c>
      <c r="H12" s="1918">
        <v>0</v>
      </c>
      <c r="I12" s="1535">
        <v>561.51199999999994</v>
      </c>
      <c r="J12" s="1809">
        <v>24211.179331058858</v>
      </c>
      <c r="K12" s="911">
        <v>2617</v>
      </c>
    </row>
    <row r="13" spans="1:11" ht="12.75" customHeight="1" x14ac:dyDescent="0.2">
      <c r="A13" s="3" t="s">
        <v>639</v>
      </c>
      <c r="B13" s="1730">
        <v>3738.7255604420002</v>
      </c>
      <c r="C13" s="1203">
        <f t="shared" si="0"/>
        <v>37666.086641829577</v>
      </c>
      <c r="D13" s="1456">
        <v>13347.126</v>
      </c>
      <c r="E13" s="1987">
        <v>0</v>
      </c>
      <c r="F13" s="1285">
        <v>1043.375</v>
      </c>
      <c r="G13" s="1285">
        <v>0</v>
      </c>
      <c r="H13" s="1918">
        <v>0</v>
      </c>
      <c r="I13" s="1535">
        <v>182.64500000000001</v>
      </c>
      <c r="J13" s="1809">
        <v>23092.940641829577</v>
      </c>
      <c r="K13" s="911">
        <v>1606</v>
      </c>
    </row>
    <row r="14" spans="1:11" ht="12.75" customHeight="1" x14ac:dyDescent="0.2">
      <c r="A14" s="365"/>
      <c r="B14" s="366"/>
      <c r="C14" s="1026"/>
      <c r="D14" s="1026"/>
      <c r="E14" s="1026"/>
      <c r="F14" s="1026"/>
      <c r="G14" s="1026"/>
      <c r="H14" s="1918"/>
      <c r="I14" s="1243"/>
      <c r="J14" s="1027"/>
      <c r="K14" s="758"/>
    </row>
    <row r="15" spans="1:11" ht="12.75" customHeight="1" x14ac:dyDescent="0.2">
      <c r="A15" s="367" t="s">
        <v>2042</v>
      </c>
      <c r="B15" s="368">
        <f>SUM(B4:B13)</f>
        <v>102682.347097694</v>
      </c>
      <c r="C15" s="1286">
        <f t="shared" ref="C15:K15" si="1">SUM(C4:C13)</f>
        <v>772524.95284654212</v>
      </c>
      <c r="D15" s="1286">
        <f t="shared" si="1"/>
        <v>334889.98899999994</v>
      </c>
      <c r="E15" s="1286">
        <f t="shared" si="1"/>
        <v>413.21067999999997</v>
      </c>
      <c r="F15" s="1286">
        <f t="shared" si="1"/>
        <v>61660.374000000003</v>
      </c>
      <c r="G15" s="1286">
        <f t="shared" si="1"/>
        <v>0</v>
      </c>
      <c r="H15" s="1286">
        <f t="shared" si="1"/>
        <v>7717.4517799999994</v>
      </c>
      <c r="I15" s="1287">
        <f t="shared" si="1"/>
        <v>8469.1570000000011</v>
      </c>
      <c r="J15" s="1288">
        <f t="shared" si="1"/>
        <v>359374.77038654214</v>
      </c>
      <c r="K15" s="1000">
        <f t="shared" si="1"/>
        <v>31161</v>
      </c>
    </row>
    <row r="16" spans="1:11" ht="12.75" customHeight="1" thickBot="1" x14ac:dyDescent="0.25">
      <c r="A16" s="369"/>
      <c r="B16" s="370"/>
      <c r="C16" s="1031"/>
      <c r="D16" s="1289"/>
      <c r="E16" s="1289"/>
      <c r="F16" s="1289"/>
      <c r="G16" s="1289"/>
      <c r="H16" s="1289"/>
      <c r="I16" s="1536"/>
      <c r="J16" s="1290"/>
      <c r="K16" s="759"/>
    </row>
    <row r="17" spans="1:15" ht="12.75" customHeight="1" x14ac:dyDescent="0.2">
      <c r="A17" s="107" t="s">
        <v>284</v>
      </c>
      <c r="B17" s="1733">
        <v>50802.845761104807</v>
      </c>
      <c r="C17" s="1203">
        <f>SUM(D17:J17)</f>
        <v>381314.87114439858</v>
      </c>
      <c r="D17" s="1456">
        <v>165645.80059913045</v>
      </c>
      <c r="E17" s="1942">
        <v>413.21067999999997</v>
      </c>
      <c r="F17" s="1023">
        <v>29099.605068984856</v>
      </c>
      <c r="G17" s="1023">
        <v>0</v>
      </c>
      <c r="H17" s="1895">
        <v>7717.4517799999994</v>
      </c>
      <c r="I17" s="1478">
        <v>4084.9080759547533</v>
      </c>
      <c r="J17" s="1809">
        <v>174353.89494032852</v>
      </c>
      <c r="K17" s="864">
        <v>15308</v>
      </c>
      <c r="M17" s="16"/>
    </row>
    <row r="18" spans="1:15" ht="12.75" customHeight="1" x14ac:dyDescent="0.2">
      <c r="A18" s="107" t="s">
        <v>285</v>
      </c>
      <c r="B18" s="1733">
        <v>51879.501336924179</v>
      </c>
      <c r="C18" s="1203">
        <f>SUM(D18:J18)</f>
        <v>391210.08170214348</v>
      </c>
      <c r="D18" s="1456">
        <v>169244.18840086952</v>
      </c>
      <c r="E18" s="1942">
        <v>0</v>
      </c>
      <c r="F18" s="1023">
        <v>32560.76893101514</v>
      </c>
      <c r="G18" s="1023">
        <v>0</v>
      </c>
      <c r="H18" s="1895">
        <v>0</v>
      </c>
      <c r="I18" s="1478">
        <v>4384.2489240452469</v>
      </c>
      <c r="J18" s="1809">
        <v>185020.87544621358</v>
      </c>
      <c r="K18" s="864">
        <v>15853</v>
      </c>
      <c r="M18" s="1768"/>
    </row>
    <row r="19" spans="1:15" ht="12.75" customHeight="1" x14ac:dyDescent="0.2">
      <c r="A19" s="107"/>
      <c r="B19" s="366"/>
      <c r="C19" s="1026"/>
      <c r="D19" s="1026"/>
      <c r="E19" s="1026"/>
      <c r="F19" s="1026"/>
      <c r="G19" s="1026"/>
      <c r="H19" s="1026"/>
      <c r="I19" s="1243"/>
      <c r="J19" s="1027"/>
      <c r="K19" s="948"/>
      <c r="M19" s="16"/>
    </row>
    <row r="20" spans="1:15" ht="12.75" customHeight="1" x14ac:dyDescent="0.2">
      <c r="A20" s="367" t="s">
        <v>2042</v>
      </c>
      <c r="B20" s="368">
        <f>SUM(B17:B18)</f>
        <v>102682.34709802899</v>
      </c>
      <c r="C20" s="1286">
        <f t="shared" ref="C20:K20" si="2">SUM(C17:C18)</f>
        <v>772524.952846542</v>
      </c>
      <c r="D20" s="1286">
        <f t="shared" si="2"/>
        <v>334889.98899999994</v>
      </c>
      <c r="E20" s="1286">
        <f t="shared" si="2"/>
        <v>413.21067999999997</v>
      </c>
      <c r="F20" s="1286">
        <f t="shared" si="2"/>
        <v>61660.373999999996</v>
      </c>
      <c r="G20" s="1286">
        <f t="shared" si="2"/>
        <v>0</v>
      </c>
      <c r="H20" s="1286">
        <f t="shared" si="2"/>
        <v>7717.4517799999994</v>
      </c>
      <c r="I20" s="1287">
        <f t="shared" si="2"/>
        <v>8469.1569999999992</v>
      </c>
      <c r="J20" s="1288">
        <f t="shared" si="2"/>
        <v>359374.77038654208</v>
      </c>
      <c r="K20" s="1000">
        <f t="shared" si="2"/>
        <v>31161</v>
      </c>
      <c r="M20" s="16"/>
    </row>
    <row r="21" spans="1:15" ht="12.75" customHeight="1" thickBot="1" x14ac:dyDescent="0.25">
      <c r="A21" s="372"/>
      <c r="B21" s="373"/>
      <c r="C21" s="374"/>
      <c r="D21" s="374"/>
      <c r="E21" s="374"/>
      <c r="F21" s="374"/>
      <c r="G21" s="374"/>
      <c r="H21" s="374"/>
      <c r="I21" s="1537"/>
      <c r="J21" s="630"/>
      <c r="K21" s="760"/>
      <c r="M21" s="16"/>
    </row>
    <row r="22" spans="1:15" ht="12.75" customHeight="1" x14ac:dyDescent="0.2">
      <c r="A22" s="666"/>
      <c r="B22" s="667"/>
      <c r="C22" s="668"/>
      <c r="D22" s="668"/>
      <c r="E22" s="668"/>
      <c r="F22" s="668"/>
      <c r="G22" s="668"/>
      <c r="H22" s="668"/>
      <c r="I22" s="668"/>
      <c r="J22" s="668"/>
      <c r="K22" s="676"/>
      <c r="M22" s="16"/>
    </row>
    <row r="23" spans="1:15" x14ac:dyDescent="0.2">
      <c r="A23" s="670" t="s">
        <v>2063</v>
      </c>
      <c r="B23" s="609"/>
      <c r="C23" s="272"/>
      <c r="D23" s="272"/>
      <c r="E23" s="272"/>
      <c r="F23" s="272"/>
      <c r="G23" s="272"/>
      <c r="H23" s="272"/>
      <c r="I23" s="1699"/>
      <c r="J23" s="1699"/>
      <c r="K23" s="677"/>
      <c r="M23" s="16"/>
    </row>
    <row r="24" spans="1:15" ht="12" customHeight="1" x14ac:dyDescent="0.2">
      <c r="A24" s="2037" t="s">
        <v>2146</v>
      </c>
      <c r="B24" s="2035"/>
      <c r="C24" s="2035"/>
      <c r="D24" s="2035"/>
      <c r="E24" s="2035"/>
      <c r="F24" s="2035"/>
      <c r="G24" s="2035"/>
      <c r="H24" s="2035"/>
      <c r="I24" s="2036"/>
      <c r="J24" s="2037"/>
      <c r="K24" s="2036"/>
      <c r="M24" s="16"/>
    </row>
    <row r="25" spans="1:15" ht="36" customHeight="1" x14ac:dyDescent="0.2">
      <c r="A25" s="2034" t="s">
        <v>2084</v>
      </c>
      <c r="B25" s="2035"/>
      <c r="C25" s="2035"/>
      <c r="D25" s="2035"/>
      <c r="E25" s="2035"/>
      <c r="F25" s="2035"/>
      <c r="G25" s="2035"/>
      <c r="H25" s="2035"/>
      <c r="I25" s="2036"/>
      <c r="J25" s="2037"/>
      <c r="K25" s="2036"/>
    </row>
    <row r="26" spans="1:15" ht="12.75" customHeight="1" x14ac:dyDescent="0.2">
      <c r="A26" s="2037" t="s">
        <v>1247</v>
      </c>
      <c r="B26" s="2035"/>
      <c r="C26" s="2035"/>
      <c r="D26" s="2035"/>
      <c r="E26" s="2035"/>
      <c r="F26" s="2035"/>
      <c r="G26" s="2035"/>
      <c r="H26" s="2035"/>
      <c r="I26" s="2036"/>
      <c r="J26" s="2037"/>
      <c r="K26" s="2036"/>
    </row>
    <row r="27" spans="1:15" ht="36" customHeight="1" x14ac:dyDescent="0.2">
      <c r="A27" s="2034" t="s">
        <v>2109</v>
      </c>
      <c r="B27" s="2035"/>
      <c r="C27" s="2035"/>
      <c r="D27" s="2035"/>
      <c r="E27" s="2035"/>
      <c r="F27" s="2035"/>
      <c r="G27" s="2035"/>
      <c r="H27" s="2035"/>
      <c r="I27" s="2036"/>
      <c r="J27" s="2037"/>
      <c r="K27" s="2036"/>
      <c r="N27" s="17"/>
    </row>
    <row r="28" spans="1:15" ht="12" customHeight="1" x14ac:dyDescent="0.2">
      <c r="A28" s="2037" t="s">
        <v>2079</v>
      </c>
      <c r="B28" s="2035"/>
      <c r="C28" s="2035"/>
      <c r="D28" s="2035"/>
      <c r="E28" s="2035"/>
      <c r="F28" s="2035"/>
      <c r="G28" s="2035"/>
      <c r="H28" s="2035"/>
      <c r="I28" s="2036"/>
      <c r="J28" s="2037"/>
      <c r="K28" s="2036"/>
      <c r="L28" s="15"/>
      <c r="M28" s="15"/>
      <c r="N28" s="15"/>
      <c r="O28" s="15"/>
    </row>
    <row r="29" spans="1:15" ht="24" customHeight="1" x14ac:dyDescent="0.2">
      <c r="A29" s="2034" t="s">
        <v>2088</v>
      </c>
      <c r="B29" s="2035"/>
      <c r="C29" s="2035"/>
      <c r="D29" s="2035"/>
      <c r="E29" s="2035"/>
      <c r="F29" s="2035"/>
      <c r="G29" s="2035"/>
      <c r="H29" s="2035"/>
      <c r="I29" s="2036"/>
      <c r="J29" s="2037"/>
      <c r="K29" s="2036"/>
    </row>
    <row r="30" spans="1:15" ht="24" customHeight="1" x14ac:dyDescent="0.2">
      <c r="A30" s="2034" t="s">
        <v>1248</v>
      </c>
      <c r="B30" s="2035"/>
      <c r="C30" s="2035"/>
      <c r="D30" s="2035"/>
      <c r="E30" s="2035"/>
      <c r="F30" s="2035"/>
      <c r="G30" s="2035"/>
      <c r="H30" s="2035"/>
      <c r="I30" s="2036"/>
      <c r="J30" s="2037"/>
      <c r="K30" s="2036"/>
    </row>
    <row r="31" spans="1:15" ht="11.25" customHeight="1" x14ac:dyDescent="0.2">
      <c r="A31" s="2037" t="s">
        <v>2129</v>
      </c>
      <c r="B31" s="2035"/>
      <c r="C31" s="2035"/>
      <c r="D31" s="2035"/>
      <c r="E31" s="2035"/>
      <c r="F31" s="2035"/>
      <c r="G31" s="2035"/>
      <c r="H31" s="2035"/>
      <c r="I31" s="2036"/>
      <c r="J31" s="2037"/>
      <c r="K31" s="2036"/>
    </row>
    <row r="32" spans="1:15" x14ac:dyDescent="0.2">
      <c r="A32" s="43"/>
      <c r="B32" s="375"/>
      <c r="C32" s="376"/>
      <c r="D32" s="371"/>
      <c r="E32" s="371"/>
      <c r="F32" s="371"/>
      <c r="G32" s="371"/>
      <c r="H32" s="371"/>
      <c r="I32" s="1657"/>
      <c r="J32" s="1658"/>
    </row>
    <row r="33" spans="1:11" x14ac:dyDescent="0.2">
      <c r="K33" s="2"/>
    </row>
    <row r="34" spans="1:11" x14ac:dyDescent="0.2">
      <c r="B34" s="112"/>
      <c r="C34" s="310"/>
      <c r="D34" s="311"/>
      <c r="E34" s="311"/>
      <c r="F34" s="311"/>
      <c r="G34" s="311"/>
      <c r="H34" s="311"/>
      <c r="I34" s="311"/>
      <c r="J34" s="1637"/>
    </row>
    <row r="35" spans="1:11" x14ac:dyDescent="0.2">
      <c r="A35" s="46"/>
      <c r="B35" s="112"/>
      <c r="C35" s="310"/>
      <c r="D35" s="311"/>
      <c r="E35" s="311"/>
      <c r="F35" s="311"/>
      <c r="G35" s="311"/>
      <c r="H35" s="311"/>
      <c r="I35" s="311"/>
      <c r="J35" s="1637"/>
    </row>
    <row r="36" spans="1:11" x14ac:dyDescent="0.2">
      <c r="I36" s="19"/>
      <c r="J36" s="19"/>
    </row>
    <row r="37" spans="1:11" x14ac:dyDescent="0.2">
      <c r="I37" s="19"/>
      <c r="J37" s="19"/>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4:K24"/>
    <mergeCell ref="A25:K25"/>
    <mergeCell ref="A31:K31"/>
    <mergeCell ref="A29:K29"/>
    <mergeCell ref="A30:K30"/>
    <mergeCell ref="A26:K26"/>
    <mergeCell ref="A27:K27"/>
    <mergeCell ref="A28:K28"/>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3" t="s">
        <v>1170</v>
      </c>
      <c r="B4" s="1730">
        <v>14687.387216111998</v>
      </c>
      <c r="C4" s="1203">
        <f>SUM(D4:J4)</f>
        <v>85316.489726556072</v>
      </c>
      <c r="D4" s="1456">
        <v>47255.911999999997</v>
      </c>
      <c r="E4" s="1988">
        <v>0</v>
      </c>
      <c r="F4" s="1291">
        <v>7594.38</v>
      </c>
      <c r="G4" s="1291">
        <v>0</v>
      </c>
      <c r="H4" s="1919">
        <v>0</v>
      </c>
      <c r="I4" s="1528">
        <v>1354.3030000000001</v>
      </c>
      <c r="J4" s="1809">
        <v>29111.894726556075</v>
      </c>
      <c r="K4" s="910">
        <v>3433</v>
      </c>
    </row>
    <row r="5" spans="1:11" ht="12.75" customHeight="1" x14ac:dyDescent="0.2">
      <c r="A5" s="3" t="s">
        <v>1171</v>
      </c>
      <c r="B5" s="1730">
        <v>25887.272995530006</v>
      </c>
      <c r="C5" s="1203">
        <f t="shared" ref="C5:C24" si="0">SUM(D5:J5)</f>
        <v>150719.81926686448</v>
      </c>
      <c r="D5" s="1456">
        <v>70579.122000000003</v>
      </c>
      <c r="E5" s="1988">
        <v>0</v>
      </c>
      <c r="F5" s="1291">
        <v>20306.488000000001</v>
      </c>
      <c r="G5" s="1291">
        <v>0</v>
      </c>
      <c r="H5" s="1919">
        <v>0</v>
      </c>
      <c r="I5" s="1529">
        <v>5035.8689999999997</v>
      </c>
      <c r="J5" s="1809">
        <v>54798.340266864463</v>
      </c>
      <c r="K5" s="911">
        <v>6035</v>
      </c>
    </row>
    <row r="6" spans="1:11" ht="12.75" customHeight="1" x14ac:dyDescent="0.2">
      <c r="A6" s="3" t="s">
        <v>1172</v>
      </c>
      <c r="B6" s="1730">
        <v>30715.362637845003</v>
      </c>
      <c r="C6" s="1203">
        <f t="shared" si="0"/>
        <v>234913.80766480049</v>
      </c>
      <c r="D6" s="1456">
        <v>141282.166</v>
      </c>
      <c r="E6" s="1988">
        <v>8.0560299999999998</v>
      </c>
      <c r="F6" s="1291">
        <v>29633.02</v>
      </c>
      <c r="G6" s="1291">
        <v>0</v>
      </c>
      <c r="H6" s="1919">
        <v>4905.5369000000001</v>
      </c>
      <c r="I6" s="1529">
        <v>2102.0520000000001</v>
      </c>
      <c r="J6" s="1809">
        <v>56982.97673480049</v>
      </c>
      <c r="K6" s="911">
        <v>6559</v>
      </c>
    </row>
    <row r="7" spans="1:11" ht="12.75" customHeight="1" x14ac:dyDescent="0.2">
      <c r="A7" s="3" t="s">
        <v>427</v>
      </c>
      <c r="B7" s="1730">
        <v>25539.231836098999</v>
      </c>
      <c r="C7" s="1203">
        <f t="shared" si="0"/>
        <v>182607.6699076595</v>
      </c>
      <c r="D7" s="1456">
        <v>99096.42</v>
      </c>
      <c r="E7" s="1988">
        <v>0</v>
      </c>
      <c r="F7" s="1291">
        <v>14350.847</v>
      </c>
      <c r="G7" s="1291">
        <v>0</v>
      </c>
      <c r="H7" s="1919">
        <v>0</v>
      </c>
      <c r="I7" s="1529">
        <v>2853.192</v>
      </c>
      <c r="J7" s="1809">
        <v>66307.210907659508</v>
      </c>
      <c r="K7" s="911">
        <v>5805</v>
      </c>
    </row>
    <row r="8" spans="1:11" ht="12.75" customHeight="1" x14ac:dyDescent="0.2">
      <c r="A8" s="3" t="s">
        <v>1173</v>
      </c>
      <c r="B8" s="1730">
        <v>7706.1030544140003</v>
      </c>
      <c r="C8" s="1203">
        <f t="shared" si="0"/>
        <v>38320.148798809874</v>
      </c>
      <c r="D8" s="1456">
        <v>24359.528999999999</v>
      </c>
      <c r="E8" s="1988">
        <v>0</v>
      </c>
      <c r="F8" s="1291">
        <v>1508.7280000000001</v>
      </c>
      <c r="G8" s="1291">
        <v>0</v>
      </c>
      <c r="H8" s="1919">
        <v>0</v>
      </c>
      <c r="I8" s="1529">
        <v>576.77200000000005</v>
      </c>
      <c r="J8" s="1809">
        <v>11875.119798809877</v>
      </c>
      <c r="K8" s="911">
        <v>1658</v>
      </c>
    </row>
    <row r="9" spans="1:11" ht="12.75" customHeight="1" x14ac:dyDescent="0.2">
      <c r="A9" s="3" t="s">
        <v>566</v>
      </c>
      <c r="B9" s="1730">
        <v>7265.0639726979989</v>
      </c>
      <c r="C9" s="1203">
        <f t="shared" si="0"/>
        <v>42812.91375516649</v>
      </c>
      <c r="D9" s="1456">
        <v>24673.170999999998</v>
      </c>
      <c r="E9" s="1988">
        <v>0</v>
      </c>
      <c r="F9" s="1291">
        <v>2708.779</v>
      </c>
      <c r="G9" s="1291">
        <v>0</v>
      </c>
      <c r="H9" s="1919">
        <v>0</v>
      </c>
      <c r="I9" s="1529">
        <v>358.70499999999998</v>
      </c>
      <c r="J9" s="1809">
        <v>15072.258755166489</v>
      </c>
      <c r="K9" s="911">
        <v>1790</v>
      </c>
    </row>
    <row r="10" spans="1:11" ht="12.75" customHeight="1" x14ac:dyDescent="0.2">
      <c r="A10" s="3" t="s">
        <v>882</v>
      </c>
      <c r="B10" s="1730">
        <v>20868.499589015999</v>
      </c>
      <c r="C10" s="1203">
        <f t="shared" si="0"/>
        <v>233546.28271310194</v>
      </c>
      <c r="D10" s="1456">
        <v>66699.576000000001</v>
      </c>
      <c r="E10" s="1988">
        <v>1166.7289499999999</v>
      </c>
      <c r="F10" s="1291">
        <v>19208.877</v>
      </c>
      <c r="G10" s="1291">
        <v>0</v>
      </c>
      <c r="H10" s="1919">
        <v>15065.965370000002</v>
      </c>
      <c r="I10" s="1529">
        <v>2493.5100000000002</v>
      </c>
      <c r="J10" s="1809">
        <v>128911.62539310193</v>
      </c>
      <c r="K10" s="911">
        <v>6091</v>
      </c>
    </row>
    <row r="11" spans="1:11" ht="12.75" customHeight="1" x14ac:dyDescent="0.2">
      <c r="A11" s="3" t="s">
        <v>1174</v>
      </c>
      <c r="B11" s="1730">
        <v>16073.883099148999</v>
      </c>
      <c r="C11" s="1203">
        <f t="shared" si="0"/>
        <v>103614.78636020703</v>
      </c>
      <c r="D11" s="1456">
        <v>58696.451999999997</v>
      </c>
      <c r="E11" s="1988">
        <v>0</v>
      </c>
      <c r="F11" s="1291">
        <v>8036.2719999999999</v>
      </c>
      <c r="G11" s="1291">
        <v>0</v>
      </c>
      <c r="H11" s="1919">
        <v>0</v>
      </c>
      <c r="I11" s="1529">
        <v>1272.818</v>
      </c>
      <c r="J11" s="1809">
        <v>35609.244360207027</v>
      </c>
      <c r="K11" s="911">
        <v>3941</v>
      </c>
    </row>
    <row r="12" spans="1:11" ht="12.75" customHeight="1" x14ac:dyDescent="0.2">
      <c r="A12" s="3" t="s">
        <v>1175</v>
      </c>
      <c r="B12" s="1730">
        <v>13347.897639754001</v>
      </c>
      <c r="C12" s="1203">
        <f t="shared" si="0"/>
        <v>89305.662119306449</v>
      </c>
      <c r="D12" s="1456">
        <v>34427.752999999997</v>
      </c>
      <c r="E12" s="1988">
        <v>0</v>
      </c>
      <c r="F12" s="1291">
        <v>19319.300999999999</v>
      </c>
      <c r="G12" s="1291">
        <v>0</v>
      </c>
      <c r="H12" s="1919">
        <v>0</v>
      </c>
      <c r="I12" s="1529">
        <v>610.35400000000004</v>
      </c>
      <c r="J12" s="1809">
        <v>34948.254119306446</v>
      </c>
      <c r="K12" s="911">
        <v>3551</v>
      </c>
    </row>
    <row r="13" spans="1:11" ht="12.75" customHeight="1" x14ac:dyDescent="0.2">
      <c r="A13" s="3" t="s">
        <v>1176</v>
      </c>
      <c r="B13" s="1730">
        <v>5439.2047784680008</v>
      </c>
      <c r="C13" s="1203">
        <f t="shared" si="0"/>
        <v>31984.202868208973</v>
      </c>
      <c r="D13" s="1456">
        <v>14837.111000000001</v>
      </c>
      <c r="E13" s="1988">
        <v>0</v>
      </c>
      <c r="F13" s="1291">
        <v>1826.5329999999999</v>
      </c>
      <c r="G13" s="1291">
        <v>0</v>
      </c>
      <c r="H13" s="1919">
        <v>0</v>
      </c>
      <c r="I13" s="1529">
        <v>682.79600000000005</v>
      </c>
      <c r="J13" s="1809">
        <v>14637.762868208973</v>
      </c>
      <c r="K13" s="911">
        <v>963</v>
      </c>
    </row>
    <row r="14" spans="1:11" ht="12.75" customHeight="1" x14ac:dyDescent="0.2">
      <c r="A14" s="3" t="s">
        <v>592</v>
      </c>
      <c r="B14" s="1730">
        <v>12358.845664217</v>
      </c>
      <c r="C14" s="1203">
        <f t="shared" si="0"/>
        <v>68719.801391921457</v>
      </c>
      <c r="D14" s="1456">
        <v>37288.857000000004</v>
      </c>
      <c r="E14" s="1988">
        <v>0</v>
      </c>
      <c r="F14" s="1291">
        <v>8832.0859999999993</v>
      </c>
      <c r="G14" s="1291">
        <v>0</v>
      </c>
      <c r="H14" s="1919">
        <v>0</v>
      </c>
      <c r="I14" s="1529">
        <v>1618.626</v>
      </c>
      <c r="J14" s="1809">
        <v>20980.232391921461</v>
      </c>
      <c r="K14" s="911">
        <v>2063</v>
      </c>
    </row>
    <row r="15" spans="1:11" ht="12.75" customHeight="1" x14ac:dyDescent="0.2">
      <c r="A15" s="3" t="s">
        <v>355</v>
      </c>
      <c r="B15" s="1730">
        <v>24550.045900490004</v>
      </c>
      <c r="C15" s="1203">
        <f t="shared" si="0"/>
        <v>143134.09436381687</v>
      </c>
      <c r="D15" s="1456">
        <v>64379.141000000003</v>
      </c>
      <c r="E15" s="1988">
        <v>0</v>
      </c>
      <c r="F15" s="1291">
        <v>17736.587</v>
      </c>
      <c r="G15" s="1291">
        <v>0</v>
      </c>
      <c r="H15" s="1919">
        <v>0</v>
      </c>
      <c r="I15" s="1529">
        <v>2721.4989999999998</v>
      </c>
      <c r="J15" s="1809">
        <v>58296.867363816877</v>
      </c>
      <c r="K15" s="911">
        <v>5087</v>
      </c>
    </row>
    <row r="16" spans="1:11" ht="12.75" customHeight="1" x14ac:dyDescent="0.2">
      <c r="A16" s="3" t="s">
        <v>1177</v>
      </c>
      <c r="B16" s="1730">
        <v>24455.219678815003</v>
      </c>
      <c r="C16" s="1203">
        <f t="shared" si="0"/>
        <v>143914.01275552876</v>
      </c>
      <c r="D16" s="1456">
        <v>80687.850999999995</v>
      </c>
      <c r="E16" s="1988">
        <v>0</v>
      </c>
      <c r="F16" s="1291">
        <v>13869.531999999999</v>
      </c>
      <c r="G16" s="1291">
        <v>0</v>
      </c>
      <c r="H16" s="1919">
        <v>0</v>
      </c>
      <c r="I16" s="1529">
        <v>3641.2629999999999</v>
      </c>
      <c r="J16" s="1809">
        <v>45715.366755528761</v>
      </c>
      <c r="K16" s="911">
        <v>5035</v>
      </c>
    </row>
    <row r="17" spans="1:11" ht="12.75" customHeight="1" x14ac:dyDescent="0.2">
      <c r="A17" s="3" t="s">
        <v>729</v>
      </c>
      <c r="B17" s="1730">
        <v>18087.671191604997</v>
      </c>
      <c r="C17" s="1203">
        <f t="shared" si="0"/>
        <v>77021.046314841296</v>
      </c>
      <c r="D17" s="1456">
        <v>37013.631999999998</v>
      </c>
      <c r="E17" s="1988">
        <v>0</v>
      </c>
      <c r="F17" s="1291">
        <v>8702.4150000000009</v>
      </c>
      <c r="G17" s="1291">
        <v>0</v>
      </c>
      <c r="H17" s="1919">
        <v>0</v>
      </c>
      <c r="I17" s="1529">
        <v>3815.7170000000001</v>
      </c>
      <c r="J17" s="1809">
        <v>27489.282314841301</v>
      </c>
      <c r="K17" s="911">
        <v>3167</v>
      </c>
    </row>
    <row r="18" spans="1:11" ht="12.75" customHeight="1" x14ac:dyDescent="0.2">
      <c r="A18" s="3" t="s">
        <v>1178</v>
      </c>
      <c r="B18" s="1730">
        <v>38321.376534860006</v>
      </c>
      <c r="C18" s="1203">
        <f t="shared" si="0"/>
        <v>209087.95844252204</v>
      </c>
      <c r="D18" s="1456">
        <v>125411.394</v>
      </c>
      <c r="E18" s="1988">
        <v>0</v>
      </c>
      <c r="F18" s="1291">
        <v>14018.245999999999</v>
      </c>
      <c r="G18" s="1291">
        <v>0</v>
      </c>
      <c r="H18" s="1919">
        <v>0</v>
      </c>
      <c r="I18" s="1529">
        <v>3495.3560000000002</v>
      </c>
      <c r="J18" s="1809">
        <v>66162.962442522039</v>
      </c>
      <c r="K18" s="911">
        <v>9459</v>
      </c>
    </row>
    <row r="19" spans="1:11" ht="12.75" customHeight="1" x14ac:dyDescent="0.2">
      <c r="A19" s="3" t="s">
        <v>1179</v>
      </c>
      <c r="B19" s="1730">
        <v>13652.378699302</v>
      </c>
      <c r="C19" s="1203">
        <f t="shared" si="0"/>
        <v>83365.995328003512</v>
      </c>
      <c r="D19" s="1456">
        <v>35629.156999999999</v>
      </c>
      <c r="E19" s="1988">
        <v>0</v>
      </c>
      <c r="F19" s="1291">
        <v>11048.907999999999</v>
      </c>
      <c r="G19" s="1291">
        <v>0</v>
      </c>
      <c r="H19" s="1919">
        <v>0</v>
      </c>
      <c r="I19" s="1529">
        <v>1915.039</v>
      </c>
      <c r="J19" s="1809">
        <v>34772.891328003505</v>
      </c>
      <c r="K19" s="911">
        <v>2829</v>
      </c>
    </row>
    <row r="20" spans="1:11" ht="12.75" customHeight="1" x14ac:dyDescent="0.2">
      <c r="A20" s="3" t="s">
        <v>1180</v>
      </c>
      <c r="B20" s="1730">
        <v>4112.5156861470005</v>
      </c>
      <c r="C20" s="1203">
        <f t="shared" si="0"/>
        <v>24356.328203886816</v>
      </c>
      <c r="D20" s="1456">
        <v>13776.371999999999</v>
      </c>
      <c r="E20" s="1988">
        <v>0</v>
      </c>
      <c r="F20" s="1291">
        <v>1169.6389999999999</v>
      </c>
      <c r="G20" s="1291">
        <v>0</v>
      </c>
      <c r="H20" s="1919">
        <v>0</v>
      </c>
      <c r="I20" s="1529">
        <v>162.77600000000001</v>
      </c>
      <c r="J20" s="1809">
        <v>9247.541203886818</v>
      </c>
      <c r="K20" s="911">
        <v>941</v>
      </c>
    </row>
    <row r="21" spans="1:11" ht="12.75" customHeight="1" x14ac:dyDescent="0.2">
      <c r="A21" s="3" t="s">
        <v>860</v>
      </c>
      <c r="B21" s="1730">
        <v>9492.9812851949973</v>
      </c>
      <c r="C21" s="1203">
        <f t="shared" si="0"/>
        <v>94072.04739493315</v>
      </c>
      <c r="D21" s="1456">
        <v>26591.100999999999</v>
      </c>
      <c r="E21" s="1988">
        <v>0</v>
      </c>
      <c r="F21" s="1291">
        <v>10399.228999999999</v>
      </c>
      <c r="G21" s="1291">
        <v>0</v>
      </c>
      <c r="H21" s="1919">
        <v>1060.20372</v>
      </c>
      <c r="I21" s="1529">
        <v>2086.788</v>
      </c>
      <c r="J21" s="1809">
        <v>53934.725674933143</v>
      </c>
      <c r="K21" s="911">
        <v>2359</v>
      </c>
    </row>
    <row r="22" spans="1:11" ht="12.75" customHeight="1" x14ac:dyDescent="0.2">
      <c r="A22" s="3" t="s">
        <v>362</v>
      </c>
      <c r="B22" s="1730">
        <v>7628.4548839320005</v>
      </c>
      <c r="C22" s="1203">
        <f t="shared" si="0"/>
        <v>42652.787263066333</v>
      </c>
      <c r="D22" s="1456">
        <v>20511.437000000002</v>
      </c>
      <c r="E22" s="1988">
        <v>0</v>
      </c>
      <c r="F22" s="1291">
        <v>4705.7030000000004</v>
      </c>
      <c r="G22" s="1291">
        <v>0</v>
      </c>
      <c r="H22" s="1919">
        <v>0</v>
      </c>
      <c r="I22" s="1529">
        <v>725.43299999999999</v>
      </c>
      <c r="J22" s="1809">
        <v>16710.214263066333</v>
      </c>
      <c r="K22" s="911">
        <v>1689</v>
      </c>
    </row>
    <row r="23" spans="1:11" ht="12.75" customHeight="1" x14ac:dyDescent="0.2">
      <c r="A23" s="3" t="s">
        <v>179</v>
      </c>
      <c r="B23" s="1730">
        <v>14659.018558535998</v>
      </c>
      <c r="C23" s="1203">
        <f t="shared" si="0"/>
        <v>114824.47505474875</v>
      </c>
      <c r="D23" s="1456">
        <v>46161.233999999997</v>
      </c>
      <c r="E23" s="1988">
        <v>0</v>
      </c>
      <c r="F23" s="1291">
        <v>12859.118</v>
      </c>
      <c r="G23" s="1291">
        <v>0</v>
      </c>
      <c r="H23" s="1919">
        <v>0</v>
      </c>
      <c r="I23" s="1529">
        <v>1847.4939999999999</v>
      </c>
      <c r="J23" s="1809">
        <v>53956.629054748752</v>
      </c>
      <c r="K23" s="911">
        <v>3630</v>
      </c>
    </row>
    <row r="24" spans="1:11" ht="12.75" customHeight="1" x14ac:dyDescent="0.2">
      <c r="A24" s="3" t="s">
        <v>513</v>
      </c>
      <c r="B24" s="1730">
        <v>5712.9823791040017</v>
      </c>
      <c r="C24" s="1203">
        <f t="shared" si="0"/>
        <v>31159.015271060467</v>
      </c>
      <c r="D24" s="1456">
        <v>16143.112999999999</v>
      </c>
      <c r="E24" s="1988">
        <v>0</v>
      </c>
      <c r="F24" s="1291">
        <v>2666.5729999999999</v>
      </c>
      <c r="G24" s="1291">
        <v>0</v>
      </c>
      <c r="H24" s="1919">
        <v>0</v>
      </c>
      <c r="I24" s="1529">
        <v>501.56900000000002</v>
      </c>
      <c r="J24" s="1809">
        <v>11847.76027106047</v>
      </c>
      <c r="K24" s="911">
        <v>1072</v>
      </c>
    </row>
    <row r="25" spans="1:11" ht="12.75" customHeight="1" x14ac:dyDescent="0.2">
      <c r="A25" s="3"/>
      <c r="B25" s="5"/>
      <c r="C25" s="1058"/>
      <c r="D25" s="1026"/>
      <c r="E25" s="1026"/>
      <c r="F25" s="1026"/>
      <c r="G25" s="1026"/>
      <c r="H25" s="1026"/>
      <c r="I25" s="1243"/>
      <c r="J25" s="1027"/>
      <c r="K25" s="761"/>
    </row>
    <row r="26" spans="1:11" ht="12.75" customHeight="1" x14ac:dyDescent="0.2">
      <c r="A26" s="357" t="s">
        <v>2043</v>
      </c>
      <c r="B26" s="358">
        <f>SUM(B4:B24)</f>
        <v>340561.39728128794</v>
      </c>
      <c r="C26" s="1294">
        <f t="shared" ref="C26:K26" si="1">SUM(C4:C24)</f>
        <v>2225449.3449650109</v>
      </c>
      <c r="D26" s="1294">
        <f t="shared" si="1"/>
        <v>1085500.5009999999</v>
      </c>
      <c r="E26" s="1294">
        <f t="shared" si="1"/>
        <v>1174.7849799999999</v>
      </c>
      <c r="F26" s="1294">
        <f t="shared" si="1"/>
        <v>230501.261</v>
      </c>
      <c r="G26" s="1294">
        <f t="shared" si="1"/>
        <v>0</v>
      </c>
      <c r="H26" s="1294">
        <f t="shared" si="1"/>
        <v>21031.705990000002</v>
      </c>
      <c r="I26" s="1295">
        <f t="shared" si="1"/>
        <v>39871.930999999997</v>
      </c>
      <c r="J26" s="1296">
        <f t="shared" si="1"/>
        <v>847369.16099501087</v>
      </c>
      <c r="K26" s="1001">
        <f t="shared" si="1"/>
        <v>77157</v>
      </c>
    </row>
    <row r="27" spans="1:11" ht="12.75" customHeight="1" thickBot="1" x14ac:dyDescent="0.25">
      <c r="A27" s="359"/>
      <c r="B27" s="360"/>
      <c r="C27" s="1072"/>
      <c r="D27" s="1292"/>
      <c r="E27" s="1292"/>
      <c r="F27" s="1292"/>
      <c r="G27" s="1292"/>
      <c r="H27" s="1292"/>
      <c r="I27" s="1530"/>
      <c r="J27" s="1293"/>
      <c r="K27" s="762"/>
    </row>
    <row r="28" spans="1:11" ht="12.75" customHeight="1" x14ac:dyDescent="0.2">
      <c r="A28" s="158" t="s">
        <v>284</v>
      </c>
      <c r="B28" s="1733">
        <v>37427.225028630957</v>
      </c>
      <c r="C28" s="1203">
        <f>SUM(D28:J28)</f>
        <v>263634.85657496401</v>
      </c>
      <c r="D28" s="1456">
        <v>143666.09121435517</v>
      </c>
      <c r="E28" s="1943">
        <v>0</v>
      </c>
      <c r="F28" s="1034">
        <v>20896.537688743676</v>
      </c>
      <c r="G28" s="1024">
        <v>0</v>
      </c>
      <c r="H28" s="1896">
        <v>0</v>
      </c>
      <c r="I28" s="1531">
        <v>3757.4782026142598</v>
      </c>
      <c r="J28" s="1809">
        <v>95314.749469250906</v>
      </c>
      <c r="K28" s="865">
        <v>8969</v>
      </c>
    </row>
    <row r="29" spans="1:11" ht="12.75" customHeight="1" x14ac:dyDescent="0.2">
      <c r="A29" s="107" t="s">
        <v>285</v>
      </c>
      <c r="B29" s="1733">
        <v>43042.913612706543</v>
      </c>
      <c r="C29" s="1203">
        <f t="shared" ref="C29:C39" si="2">SUM(D29:J29)</f>
        <v>244692.04655843752</v>
      </c>
      <c r="D29" s="1456">
        <v>142948.7532575049</v>
      </c>
      <c r="E29" s="1943">
        <v>8.0560299999999998</v>
      </c>
      <c r="F29" s="1022">
        <v>17286.049923846032</v>
      </c>
      <c r="G29" s="1023">
        <v>0</v>
      </c>
      <c r="H29" s="1896">
        <v>0</v>
      </c>
      <c r="I29" s="1532">
        <v>3248.7307827649961</v>
      </c>
      <c r="J29" s="1809">
        <v>81200.45656432159</v>
      </c>
      <c r="K29" s="865">
        <v>9750</v>
      </c>
    </row>
    <row r="30" spans="1:11" ht="12.75" customHeight="1" x14ac:dyDescent="0.2">
      <c r="A30" s="107" t="s">
        <v>286</v>
      </c>
      <c r="B30" s="1733">
        <v>51479.162444989881</v>
      </c>
      <c r="C30" s="1203">
        <f t="shared" si="2"/>
        <v>340910.98044589575</v>
      </c>
      <c r="D30" s="1456">
        <v>207121.65929823928</v>
      </c>
      <c r="E30" s="1943">
        <v>0</v>
      </c>
      <c r="F30" s="1022">
        <v>36275.110482678872</v>
      </c>
      <c r="G30" s="1023">
        <v>0</v>
      </c>
      <c r="H30" s="1896">
        <v>4906.9494000000004</v>
      </c>
      <c r="I30" s="1532">
        <v>4032.2077018278042</v>
      </c>
      <c r="J30" s="1809">
        <v>88575.053563149777</v>
      </c>
      <c r="K30" s="865">
        <v>11559</v>
      </c>
    </row>
    <row r="31" spans="1:11" ht="12.75" customHeight="1" x14ac:dyDescent="0.2">
      <c r="A31" s="107" t="s">
        <v>287</v>
      </c>
      <c r="B31" s="1733">
        <v>33049.314958099043</v>
      </c>
      <c r="C31" s="1203">
        <f t="shared" si="2"/>
        <v>186825.96222388299</v>
      </c>
      <c r="D31" s="1456">
        <v>107482.3905087297</v>
      </c>
      <c r="E31" s="1943">
        <v>0</v>
      </c>
      <c r="F31" s="1022">
        <v>16873.784280977165</v>
      </c>
      <c r="G31" s="1023">
        <v>0</v>
      </c>
      <c r="H31" s="1896">
        <v>-1.4125000000000001</v>
      </c>
      <c r="I31" s="1478">
        <v>4123.5540770911639</v>
      </c>
      <c r="J31" s="1809">
        <v>58347.645857084972</v>
      </c>
      <c r="K31" s="865">
        <v>7270</v>
      </c>
    </row>
    <row r="32" spans="1:11" ht="12.75" customHeight="1" x14ac:dyDescent="0.2">
      <c r="A32" s="107" t="s">
        <v>288</v>
      </c>
      <c r="B32" s="1733">
        <v>27195.624010750664</v>
      </c>
      <c r="C32" s="1203">
        <f t="shared" si="2"/>
        <v>153274.16453927598</v>
      </c>
      <c r="D32" s="1456">
        <v>74103.446278115283</v>
      </c>
      <c r="E32" s="1943">
        <v>0</v>
      </c>
      <c r="F32" s="1022">
        <v>19313.242770170556</v>
      </c>
      <c r="G32" s="1023">
        <v>0</v>
      </c>
      <c r="H32" s="1896">
        <v>0</v>
      </c>
      <c r="I32" s="1532">
        <v>4270.2560737671947</v>
      </c>
      <c r="J32" s="1809">
        <v>55587.219417222936</v>
      </c>
      <c r="K32" s="865">
        <v>5855</v>
      </c>
    </row>
    <row r="33" spans="1:14" ht="12.75" customHeight="1" x14ac:dyDescent="0.2">
      <c r="A33" s="107" t="s">
        <v>289</v>
      </c>
      <c r="B33" s="1733">
        <v>22404.222808565952</v>
      </c>
      <c r="C33" s="1203">
        <f t="shared" si="2"/>
        <v>134658.64681213748</v>
      </c>
      <c r="D33" s="1456">
        <v>64320.288860272587</v>
      </c>
      <c r="E33" s="1943">
        <v>0</v>
      </c>
      <c r="F33" s="1022">
        <v>14908.843788451668</v>
      </c>
      <c r="G33" s="1023">
        <v>0</v>
      </c>
      <c r="H33" s="1896">
        <v>0</v>
      </c>
      <c r="I33" s="1532">
        <v>2796.4769138837109</v>
      </c>
      <c r="J33" s="1809">
        <v>52633.037249529509</v>
      </c>
      <c r="K33" s="865">
        <v>4721</v>
      </c>
    </row>
    <row r="34" spans="1:14" ht="12.75" customHeight="1" x14ac:dyDescent="0.2">
      <c r="A34" s="107" t="s">
        <v>290</v>
      </c>
      <c r="B34" s="1733">
        <v>25439.985161401004</v>
      </c>
      <c r="C34" s="1203">
        <f t="shared" si="2"/>
        <v>173086.41238445396</v>
      </c>
      <c r="D34" s="1456">
        <v>69353.649629430656</v>
      </c>
      <c r="E34" s="1943">
        <v>0</v>
      </c>
      <c r="F34" s="1022">
        <v>18092.552641042155</v>
      </c>
      <c r="G34" s="1023">
        <v>0</v>
      </c>
      <c r="H34" s="1896">
        <v>0</v>
      </c>
      <c r="I34" s="1532">
        <v>4185.3232612926786</v>
      </c>
      <c r="J34" s="1809">
        <v>81454.886852688462</v>
      </c>
      <c r="K34" s="865">
        <v>4914</v>
      </c>
      <c r="M34" s="16"/>
    </row>
    <row r="35" spans="1:14" ht="12.75" customHeight="1" x14ac:dyDescent="0.2">
      <c r="A35" s="107" t="s">
        <v>291</v>
      </c>
      <c r="B35" s="1733">
        <v>12789.939089250318</v>
      </c>
      <c r="C35" s="1203">
        <f t="shared" si="2"/>
        <v>96735.763716376328</v>
      </c>
      <c r="D35" s="1456">
        <v>35777.146631420233</v>
      </c>
      <c r="E35" s="1943">
        <v>0</v>
      </c>
      <c r="F35" s="1022">
        <v>15847.995960363198</v>
      </c>
      <c r="G35" s="1023">
        <v>0</v>
      </c>
      <c r="H35" s="1896">
        <v>0</v>
      </c>
      <c r="I35" s="1532">
        <v>971.97732422866579</v>
      </c>
      <c r="J35" s="1809">
        <v>44138.64380036424</v>
      </c>
      <c r="K35" s="865">
        <v>3798</v>
      </c>
      <c r="M35" s="16"/>
    </row>
    <row r="36" spans="1:14" ht="12.75" customHeight="1" x14ac:dyDescent="0.2">
      <c r="A36" s="107" t="s">
        <v>292</v>
      </c>
      <c r="B36" s="1733">
        <v>17036.601169204765</v>
      </c>
      <c r="C36" s="1203">
        <f t="shared" si="2"/>
        <v>110206.23960547829</v>
      </c>
      <c r="D36" s="1456">
        <v>45502.134306002437</v>
      </c>
      <c r="E36" s="1943">
        <v>0</v>
      </c>
      <c r="F36" s="1022">
        <v>14345.761074763515</v>
      </c>
      <c r="G36" s="1023">
        <v>0</v>
      </c>
      <c r="H36" s="1896">
        <v>0</v>
      </c>
      <c r="I36" s="1532">
        <v>2774.6659592843534</v>
      </c>
      <c r="J36" s="1809">
        <v>47583.678265427981</v>
      </c>
      <c r="K36" s="865">
        <v>4249</v>
      </c>
      <c r="M36" s="16"/>
    </row>
    <row r="37" spans="1:14" ht="12.75" customHeight="1" x14ac:dyDescent="0.2">
      <c r="A37" s="107" t="s">
        <v>293</v>
      </c>
      <c r="B37" s="1733">
        <v>20470.067150011277</v>
      </c>
      <c r="C37" s="1203">
        <f t="shared" si="2"/>
        <v>237169.89528547094</v>
      </c>
      <c r="D37" s="1456">
        <v>62633.881792984394</v>
      </c>
      <c r="E37" s="1943">
        <v>1166.7289499999999</v>
      </c>
      <c r="F37" s="1022">
        <v>20832.901610302972</v>
      </c>
      <c r="G37" s="1023">
        <v>0</v>
      </c>
      <c r="H37" s="1896">
        <v>16126.169089999999</v>
      </c>
      <c r="I37" s="1478">
        <v>2169.5188144291251</v>
      </c>
      <c r="J37" s="1809">
        <v>134240.69502775444</v>
      </c>
      <c r="K37" s="865">
        <v>6465</v>
      </c>
      <c r="M37" s="1768"/>
    </row>
    <row r="38" spans="1:14" ht="12.75" customHeight="1" x14ac:dyDescent="0.2">
      <c r="A38" s="107" t="s">
        <v>294</v>
      </c>
      <c r="B38" s="1733">
        <v>26955.150121505874</v>
      </c>
      <c r="C38" s="1203">
        <f t="shared" si="2"/>
        <v>133669.2760713071</v>
      </c>
      <c r="D38" s="1456">
        <v>66743.969804011489</v>
      </c>
      <c r="E38" s="1023">
        <v>0</v>
      </c>
      <c r="F38" s="1022">
        <v>17747.022669692811</v>
      </c>
      <c r="G38" s="1023">
        <v>0</v>
      </c>
      <c r="H38" s="1023">
        <v>0</v>
      </c>
      <c r="I38" s="1532">
        <v>4479.5690234343338</v>
      </c>
      <c r="J38" s="1809">
        <v>44698.714574168465</v>
      </c>
      <c r="K38" s="865">
        <v>4706</v>
      </c>
      <c r="M38" s="16"/>
    </row>
    <row r="39" spans="1:14" ht="12.75" customHeight="1" x14ac:dyDescent="0.2">
      <c r="A39" s="107" t="s">
        <v>295</v>
      </c>
      <c r="B39" s="1733">
        <v>23271.191725981102</v>
      </c>
      <c r="C39" s="1203">
        <f t="shared" si="2"/>
        <v>150585.10074733035</v>
      </c>
      <c r="D39" s="1456">
        <v>65847.089418933814</v>
      </c>
      <c r="E39" s="1023">
        <v>0</v>
      </c>
      <c r="F39" s="1022">
        <v>18081.458108967367</v>
      </c>
      <c r="G39" s="1023">
        <v>0</v>
      </c>
      <c r="H39" s="1023">
        <v>0</v>
      </c>
      <c r="I39" s="1532">
        <v>3062.1728653817104</v>
      </c>
      <c r="J39" s="1809">
        <v>63594.380354047447</v>
      </c>
      <c r="K39" s="865">
        <v>4901</v>
      </c>
      <c r="M39" s="16"/>
    </row>
    <row r="40" spans="1:14" ht="12.75" customHeight="1" x14ac:dyDescent="0.2">
      <c r="A40" s="107"/>
      <c r="B40" s="362"/>
      <c r="C40" s="1058"/>
      <c r="D40" s="1026"/>
      <c r="E40" s="1026"/>
      <c r="F40" s="1026"/>
      <c r="G40" s="1026"/>
      <c r="H40" s="1026"/>
      <c r="I40" s="1243"/>
      <c r="J40" s="1027"/>
      <c r="K40" s="949"/>
      <c r="M40" s="16"/>
    </row>
    <row r="41" spans="1:14" ht="12.75" customHeight="1" x14ac:dyDescent="0.2">
      <c r="A41" s="357" t="s">
        <v>2043</v>
      </c>
      <c r="B41" s="358">
        <f t="shared" ref="B41:K41" si="3">SUM(B28:B39)</f>
        <v>340561.39728109736</v>
      </c>
      <c r="C41" s="1294">
        <f t="shared" si="3"/>
        <v>2225449.3449650104</v>
      </c>
      <c r="D41" s="1294">
        <f t="shared" si="3"/>
        <v>1085500.5009999999</v>
      </c>
      <c r="E41" s="1294">
        <f t="shared" si="3"/>
        <v>1174.7849799999999</v>
      </c>
      <c r="F41" s="1294">
        <f t="shared" si="3"/>
        <v>230501.261</v>
      </c>
      <c r="G41" s="1294">
        <f t="shared" si="3"/>
        <v>0</v>
      </c>
      <c r="H41" s="1294">
        <f t="shared" si="3"/>
        <v>21031.705989999999</v>
      </c>
      <c r="I41" s="1295">
        <f t="shared" si="3"/>
        <v>39871.930999999997</v>
      </c>
      <c r="J41" s="1296">
        <f t="shared" si="3"/>
        <v>847369.16099501052</v>
      </c>
      <c r="K41" s="1001">
        <f t="shared" si="3"/>
        <v>77157</v>
      </c>
      <c r="M41" s="16"/>
    </row>
    <row r="42" spans="1:14" ht="12.75" customHeight="1" thickBot="1" x14ac:dyDescent="0.25">
      <c r="A42" s="359"/>
      <c r="B42" s="360"/>
      <c r="C42" s="361"/>
      <c r="D42" s="361"/>
      <c r="E42" s="361"/>
      <c r="F42" s="347"/>
      <c r="G42" s="347"/>
      <c r="H42" s="361"/>
      <c r="I42" s="1533"/>
      <c r="J42" s="631"/>
      <c r="K42" s="763"/>
      <c r="M42" s="16"/>
    </row>
    <row r="43" spans="1:14" ht="12.75" customHeight="1" x14ac:dyDescent="0.2">
      <c r="A43" s="666"/>
      <c r="B43" s="667"/>
      <c r="C43" s="668"/>
      <c r="D43" s="668"/>
      <c r="E43" s="668"/>
      <c r="F43" s="668"/>
      <c r="G43" s="668"/>
      <c r="H43" s="668"/>
      <c r="I43" s="668"/>
      <c r="J43" s="668"/>
      <c r="K43" s="676"/>
      <c r="M43" s="16"/>
    </row>
    <row r="44" spans="1:14" x14ac:dyDescent="0.2">
      <c r="A44" s="670" t="s">
        <v>2063</v>
      </c>
      <c r="B44" s="609"/>
      <c r="C44" s="272"/>
      <c r="D44" s="272"/>
      <c r="E44" s="272"/>
      <c r="F44" s="272"/>
      <c r="G44" s="272"/>
      <c r="H44" s="272"/>
      <c r="I44" s="1699"/>
      <c r="J44" s="1699"/>
      <c r="K44" s="677"/>
      <c r="M44" s="16"/>
    </row>
    <row r="45" spans="1:14" ht="12" customHeight="1" x14ac:dyDescent="0.2">
      <c r="A45" s="2037" t="s">
        <v>2146</v>
      </c>
      <c r="B45" s="2035"/>
      <c r="C45" s="2035"/>
      <c r="D45" s="2035"/>
      <c r="E45" s="2035"/>
      <c r="F45" s="2035"/>
      <c r="G45" s="2035"/>
      <c r="H45" s="2035"/>
      <c r="I45" s="2036"/>
      <c r="J45" s="2037"/>
      <c r="K45" s="2036"/>
      <c r="M45" s="16"/>
    </row>
    <row r="46" spans="1:14" ht="36" customHeight="1" x14ac:dyDescent="0.2">
      <c r="A46" s="2034" t="s">
        <v>2084</v>
      </c>
      <c r="B46" s="2035"/>
      <c r="C46" s="2035"/>
      <c r="D46" s="2035"/>
      <c r="E46" s="2035"/>
      <c r="F46" s="2035"/>
      <c r="G46" s="2035"/>
      <c r="H46" s="2035"/>
      <c r="I46" s="2036"/>
      <c r="J46" s="2037"/>
      <c r="K46" s="2036"/>
      <c r="M46" s="16"/>
    </row>
    <row r="47" spans="1:14" ht="12.75" customHeight="1" x14ac:dyDescent="0.2">
      <c r="A47" s="2037" t="s">
        <v>1247</v>
      </c>
      <c r="B47" s="2035"/>
      <c r="C47" s="2035"/>
      <c r="D47" s="2035"/>
      <c r="E47" s="2035"/>
      <c r="F47" s="2035"/>
      <c r="G47" s="2035"/>
      <c r="H47" s="2035"/>
      <c r="I47" s="2036"/>
      <c r="J47" s="2037"/>
      <c r="K47" s="2036"/>
      <c r="M47" s="16"/>
    </row>
    <row r="48" spans="1:14" ht="36" customHeight="1" x14ac:dyDescent="0.2">
      <c r="A48" s="2034" t="s">
        <v>2109</v>
      </c>
      <c r="B48" s="2035"/>
      <c r="C48" s="2035"/>
      <c r="D48" s="2035"/>
      <c r="E48" s="2035"/>
      <c r="F48" s="2035"/>
      <c r="G48" s="2035"/>
      <c r="H48" s="2035"/>
      <c r="I48" s="2036"/>
      <c r="J48" s="2037"/>
      <c r="K48" s="2036"/>
      <c r="M48" s="16"/>
      <c r="N48" s="17"/>
    </row>
    <row r="49" spans="1:15" ht="12" customHeight="1" x14ac:dyDescent="0.2">
      <c r="A49" s="2037" t="s">
        <v>2079</v>
      </c>
      <c r="B49" s="2035"/>
      <c r="C49" s="2035"/>
      <c r="D49" s="2035"/>
      <c r="E49" s="2035"/>
      <c r="F49" s="2035"/>
      <c r="G49" s="2035"/>
      <c r="H49" s="2035"/>
      <c r="I49" s="2036"/>
      <c r="J49" s="2037"/>
      <c r="K49" s="2036"/>
      <c r="L49" s="15"/>
      <c r="M49" s="16"/>
      <c r="N49" s="15"/>
      <c r="O49" s="15"/>
    </row>
    <row r="50" spans="1:15" ht="24" customHeight="1" x14ac:dyDescent="0.2">
      <c r="A50" s="2034" t="s">
        <v>2088</v>
      </c>
      <c r="B50" s="2035"/>
      <c r="C50" s="2035"/>
      <c r="D50" s="2035"/>
      <c r="E50" s="2035"/>
      <c r="F50" s="2035"/>
      <c r="G50" s="2035"/>
      <c r="H50" s="2035"/>
      <c r="I50" s="2036"/>
      <c r="J50" s="2037"/>
      <c r="K50" s="2036"/>
      <c r="M50" s="16"/>
    </row>
    <row r="51" spans="1:15" ht="24" customHeight="1" x14ac:dyDescent="0.2">
      <c r="A51" s="2034" t="s">
        <v>1248</v>
      </c>
      <c r="B51" s="2035"/>
      <c r="C51" s="2035"/>
      <c r="D51" s="2035"/>
      <c r="E51" s="2035"/>
      <c r="F51" s="2035"/>
      <c r="G51" s="2035"/>
      <c r="H51" s="2035"/>
      <c r="I51" s="2036"/>
      <c r="J51" s="2037"/>
      <c r="K51" s="2036"/>
    </row>
    <row r="52" spans="1:15" ht="12.75" thickBot="1" x14ac:dyDescent="0.25">
      <c r="A52" s="2038" t="s">
        <v>2129</v>
      </c>
      <c r="B52" s="2039"/>
      <c r="C52" s="2039"/>
      <c r="D52" s="2039"/>
      <c r="E52" s="2039"/>
      <c r="F52" s="2039"/>
      <c r="G52" s="2039"/>
      <c r="H52" s="2039"/>
      <c r="I52" s="2040"/>
      <c r="J52" s="2038"/>
      <c r="K52" s="2040"/>
    </row>
    <row r="53" spans="1:15" x14ac:dyDescent="0.2">
      <c r="A53" s="43"/>
      <c r="B53" s="363"/>
      <c r="C53" s="364"/>
      <c r="D53" s="356"/>
      <c r="E53" s="356"/>
      <c r="F53" s="356"/>
      <c r="G53" s="356"/>
      <c r="H53" s="356"/>
      <c r="I53" s="1659"/>
      <c r="J53" s="1659"/>
      <c r="K53" s="764"/>
    </row>
    <row r="54" spans="1:15" x14ac:dyDescent="0.2">
      <c r="K54" s="2"/>
    </row>
    <row r="55" spans="1:15" x14ac:dyDescent="0.2">
      <c r="B55" s="112"/>
      <c r="C55" s="310"/>
      <c r="D55" s="311"/>
      <c r="E55" s="311"/>
      <c r="F55" s="311"/>
      <c r="G55" s="311"/>
      <c r="H55" s="311"/>
      <c r="I55" s="311"/>
      <c r="J55" s="1637"/>
      <c r="K55" s="574"/>
    </row>
    <row r="56" spans="1:15" x14ac:dyDescent="0.2">
      <c r="A56" s="46"/>
      <c r="B56" s="112"/>
      <c r="C56" s="310"/>
      <c r="D56" s="311"/>
      <c r="E56" s="311"/>
      <c r="F56" s="311"/>
      <c r="G56" s="311"/>
      <c r="H56" s="311"/>
      <c r="I56" s="311"/>
      <c r="J56" s="1637"/>
      <c r="K56" s="574"/>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45:K45"/>
    <mergeCell ref="A46:K46"/>
    <mergeCell ref="A52:K52"/>
    <mergeCell ref="A50:K50"/>
    <mergeCell ref="A51:K51"/>
    <mergeCell ref="A47:K47"/>
    <mergeCell ref="A48:K48"/>
    <mergeCell ref="A49:K49"/>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N7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12"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1181</v>
      </c>
      <c r="B4" s="1730">
        <v>51652.86011673</v>
      </c>
      <c r="C4" s="1203">
        <f>SUM(D4:J4)</f>
        <v>601874.25939758308</v>
      </c>
      <c r="D4" s="1456">
        <v>275447.43300000002</v>
      </c>
      <c r="E4" s="1989">
        <v>464.14958000000001</v>
      </c>
      <c r="F4" s="1297">
        <v>26736.694</v>
      </c>
      <c r="G4" s="1297">
        <v>0</v>
      </c>
      <c r="H4" s="1920">
        <v>13514.37523</v>
      </c>
      <c r="I4" s="1525">
        <v>3873.1439999999998</v>
      </c>
      <c r="J4" s="1809">
        <v>281838.46358758304</v>
      </c>
      <c r="K4" s="910">
        <v>18546</v>
      </c>
    </row>
    <row r="5" spans="1:11" ht="12.75" customHeight="1" x14ac:dyDescent="0.2">
      <c r="A5" s="3" t="s">
        <v>1182</v>
      </c>
      <c r="B5" s="1730">
        <v>322.17949683659992</v>
      </c>
      <c r="C5" s="1203">
        <f t="shared" ref="C5:C36" si="0">SUM(D5:J5)</f>
        <v>4457.0981736592075</v>
      </c>
      <c r="D5" s="1456">
        <v>2287.9490000000001</v>
      </c>
      <c r="E5" s="1989">
        <v>0</v>
      </c>
      <c r="F5" s="1297">
        <v>0</v>
      </c>
      <c r="G5" s="1297">
        <v>0</v>
      </c>
      <c r="H5" s="1920">
        <v>0</v>
      </c>
      <c r="I5" s="1526">
        <v>2.972</v>
      </c>
      <c r="J5" s="1809">
        <v>2166.1771736592073</v>
      </c>
      <c r="K5" s="911">
        <v>206</v>
      </c>
    </row>
    <row r="6" spans="1:11" ht="12.75" customHeight="1" x14ac:dyDescent="0.2">
      <c r="A6" s="3" t="s">
        <v>1183</v>
      </c>
      <c r="B6" s="1730">
        <v>4843.0324023809999</v>
      </c>
      <c r="C6" s="1203">
        <f t="shared" si="0"/>
        <v>28260.214012030599</v>
      </c>
      <c r="D6" s="1456">
        <v>16431.238000000001</v>
      </c>
      <c r="E6" s="1989">
        <v>0</v>
      </c>
      <c r="F6" s="1297">
        <v>802.19200000000001</v>
      </c>
      <c r="G6" s="1297">
        <v>0</v>
      </c>
      <c r="H6" s="1920">
        <v>0</v>
      </c>
      <c r="I6" s="1526">
        <v>206.435</v>
      </c>
      <c r="J6" s="1809">
        <v>10820.3490120306</v>
      </c>
      <c r="K6" s="911">
        <v>1230</v>
      </c>
    </row>
    <row r="7" spans="1:11" ht="12.75" customHeight="1" x14ac:dyDescent="0.2">
      <c r="A7" s="3" t="s">
        <v>1184</v>
      </c>
      <c r="B7" s="1730">
        <v>1682.5042716145001</v>
      </c>
      <c r="C7" s="1203">
        <f t="shared" si="0"/>
        <v>19943.404773416165</v>
      </c>
      <c r="D7" s="1456">
        <v>10098.888000000001</v>
      </c>
      <c r="E7" s="1989">
        <v>0</v>
      </c>
      <c r="F7" s="1297">
        <v>567.44100000000003</v>
      </c>
      <c r="G7" s="1297">
        <v>0</v>
      </c>
      <c r="H7" s="1920">
        <v>0</v>
      </c>
      <c r="I7" s="1526">
        <v>42.372</v>
      </c>
      <c r="J7" s="1809">
        <v>9234.7037734161659</v>
      </c>
      <c r="K7" s="911">
        <v>654</v>
      </c>
    </row>
    <row r="8" spans="1:11" ht="12.75" customHeight="1" x14ac:dyDescent="0.2">
      <c r="A8" s="3" t="s">
        <v>1119</v>
      </c>
      <c r="B8" s="1730">
        <v>1299.3384761272002</v>
      </c>
      <c r="C8" s="1203">
        <f t="shared" si="0"/>
        <v>11243.007231512896</v>
      </c>
      <c r="D8" s="1456">
        <v>6105.3329999999996</v>
      </c>
      <c r="E8" s="1989">
        <v>0</v>
      </c>
      <c r="F8" s="1297">
        <v>101.28100000000001</v>
      </c>
      <c r="G8" s="1297">
        <v>0</v>
      </c>
      <c r="H8" s="1920">
        <v>0</v>
      </c>
      <c r="I8" s="1526">
        <v>47.677</v>
      </c>
      <c r="J8" s="1809">
        <v>4988.7162315128962</v>
      </c>
      <c r="K8" s="911">
        <v>522</v>
      </c>
    </row>
    <row r="9" spans="1:11" ht="12.75" customHeight="1" x14ac:dyDescent="0.2">
      <c r="A9" s="3" t="s">
        <v>1185</v>
      </c>
      <c r="B9" s="1730">
        <v>5473.7673824747999</v>
      </c>
      <c r="C9" s="1203">
        <f t="shared" si="0"/>
        <v>43415.738638586234</v>
      </c>
      <c r="D9" s="1456">
        <v>26418.544000000002</v>
      </c>
      <c r="E9" s="1989">
        <v>0</v>
      </c>
      <c r="F9" s="1297">
        <v>3136.252</v>
      </c>
      <c r="G9" s="1297">
        <v>0</v>
      </c>
      <c r="H9" s="1920">
        <v>0</v>
      </c>
      <c r="I9" s="1526">
        <v>162.18299999999999</v>
      </c>
      <c r="J9" s="1809">
        <v>13698.759638586234</v>
      </c>
      <c r="K9" s="911">
        <v>1348</v>
      </c>
    </row>
    <row r="10" spans="1:11" ht="12.75" customHeight="1" x14ac:dyDescent="0.2">
      <c r="A10" s="3" t="s">
        <v>1186</v>
      </c>
      <c r="B10" s="1730">
        <v>168.08294188329998</v>
      </c>
      <c r="C10" s="1203">
        <f t="shared" si="0"/>
        <v>1283.6843848642275</v>
      </c>
      <c r="D10" s="1456">
        <v>786.87400000000002</v>
      </c>
      <c r="E10" s="1989">
        <v>0</v>
      </c>
      <c r="F10" s="1297">
        <v>0</v>
      </c>
      <c r="G10" s="1297">
        <v>0</v>
      </c>
      <c r="H10" s="1920">
        <v>0</v>
      </c>
      <c r="I10" s="1526">
        <v>12.069000000000001</v>
      </c>
      <c r="J10" s="1809">
        <v>484.74138486422748</v>
      </c>
      <c r="K10" s="911">
        <v>60</v>
      </c>
    </row>
    <row r="11" spans="1:11" ht="12.75" customHeight="1" x14ac:dyDescent="0.2">
      <c r="A11" s="3" t="s">
        <v>1187</v>
      </c>
      <c r="B11" s="1730">
        <v>14274.838723497</v>
      </c>
      <c r="C11" s="1203">
        <f t="shared" si="0"/>
        <v>133742.37385615753</v>
      </c>
      <c r="D11" s="1456">
        <v>74601.285000000003</v>
      </c>
      <c r="E11" s="1989">
        <v>0</v>
      </c>
      <c r="F11" s="1297">
        <v>10856.589</v>
      </c>
      <c r="G11" s="1297">
        <v>0</v>
      </c>
      <c r="H11" s="1920">
        <v>0</v>
      </c>
      <c r="I11" s="1526">
        <v>826.88499999999999</v>
      </c>
      <c r="J11" s="1809">
        <v>47457.614856157517</v>
      </c>
      <c r="K11" s="911">
        <v>4849</v>
      </c>
    </row>
    <row r="12" spans="1:11" ht="12.75" customHeight="1" x14ac:dyDescent="0.2">
      <c r="A12" s="3" t="s">
        <v>1188</v>
      </c>
      <c r="B12" s="1730">
        <v>3786.4185273609005</v>
      </c>
      <c r="C12" s="1203">
        <f t="shared" si="0"/>
        <v>22046.518723565961</v>
      </c>
      <c r="D12" s="1456">
        <v>12314.383</v>
      </c>
      <c r="E12" s="1989">
        <v>0</v>
      </c>
      <c r="F12" s="1297">
        <v>418.40600000000001</v>
      </c>
      <c r="G12" s="1297">
        <v>0</v>
      </c>
      <c r="H12" s="1920">
        <v>0</v>
      </c>
      <c r="I12" s="1526">
        <v>298.30500000000001</v>
      </c>
      <c r="J12" s="1809">
        <v>9015.4247235659604</v>
      </c>
      <c r="K12" s="911">
        <v>1001</v>
      </c>
    </row>
    <row r="13" spans="1:11" ht="12.75" customHeight="1" x14ac:dyDescent="0.2">
      <c r="A13" s="3" t="s">
        <v>150</v>
      </c>
      <c r="B13" s="1730">
        <v>3069.693165654</v>
      </c>
      <c r="C13" s="1203">
        <f t="shared" si="0"/>
        <v>25760.14929215793</v>
      </c>
      <c r="D13" s="1456">
        <v>13087.036</v>
      </c>
      <c r="E13" s="1989">
        <v>1915.59926</v>
      </c>
      <c r="F13" s="1297">
        <v>478.12700000000001</v>
      </c>
      <c r="G13" s="1297">
        <v>0</v>
      </c>
      <c r="H13" s="1920">
        <v>0</v>
      </c>
      <c r="I13" s="1526">
        <v>48.002000000000002</v>
      </c>
      <c r="J13" s="1809">
        <v>10231.38503215793</v>
      </c>
      <c r="K13" s="911">
        <v>1056</v>
      </c>
    </row>
    <row r="14" spans="1:11" ht="12.75" customHeight="1" x14ac:dyDescent="0.2">
      <c r="A14" s="3" t="s">
        <v>1189</v>
      </c>
      <c r="B14" s="1730">
        <v>291.68338303719997</v>
      </c>
      <c r="C14" s="1203">
        <f t="shared" si="0"/>
        <v>3921.1184057878436</v>
      </c>
      <c r="D14" s="1456">
        <v>1744.432</v>
      </c>
      <c r="E14" s="1989">
        <v>0</v>
      </c>
      <c r="F14" s="1297">
        <v>0</v>
      </c>
      <c r="G14" s="1297">
        <v>0</v>
      </c>
      <c r="H14" s="1920">
        <v>0</v>
      </c>
      <c r="I14" s="1526">
        <v>32.658000000000001</v>
      </c>
      <c r="J14" s="1809">
        <v>2144.0284057878439</v>
      </c>
      <c r="K14" s="911">
        <v>146</v>
      </c>
    </row>
    <row r="15" spans="1:11" ht="12.75" customHeight="1" x14ac:dyDescent="0.2">
      <c r="A15" s="3" t="s">
        <v>1190</v>
      </c>
      <c r="B15" s="1730">
        <v>104.4863119127</v>
      </c>
      <c r="C15" s="1203">
        <f t="shared" si="0"/>
        <v>842.84284413146202</v>
      </c>
      <c r="D15" s="1456">
        <v>429.02</v>
      </c>
      <c r="E15" s="1989">
        <v>0</v>
      </c>
      <c r="F15" s="1297">
        <v>0</v>
      </c>
      <c r="G15" s="1297">
        <v>0</v>
      </c>
      <c r="H15" s="1920">
        <v>0</v>
      </c>
      <c r="I15" s="1526">
        <v>1.29</v>
      </c>
      <c r="J15" s="1809">
        <v>412.53284413146196</v>
      </c>
      <c r="K15" s="911">
        <v>44</v>
      </c>
    </row>
    <row r="16" spans="1:11" ht="12.75" customHeight="1" x14ac:dyDescent="0.2">
      <c r="A16" s="3" t="s">
        <v>1191</v>
      </c>
      <c r="B16" s="1730">
        <v>304.1576938728</v>
      </c>
      <c r="C16" s="1203">
        <f t="shared" si="0"/>
        <v>2139.3738708951482</v>
      </c>
      <c r="D16" s="1456">
        <v>1141.037</v>
      </c>
      <c r="E16" s="1989">
        <v>0</v>
      </c>
      <c r="F16" s="1297">
        <v>0</v>
      </c>
      <c r="G16" s="1297">
        <v>0</v>
      </c>
      <c r="H16" s="1920">
        <v>0</v>
      </c>
      <c r="I16" s="1526">
        <v>241.93100000000001</v>
      </c>
      <c r="J16" s="1809">
        <v>756.40587089514804</v>
      </c>
      <c r="K16" s="911">
        <v>94</v>
      </c>
    </row>
    <row r="17" spans="1:11" ht="12.75" customHeight="1" x14ac:dyDescent="0.2">
      <c r="A17" s="3" t="s">
        <v>1192</v>
      </c>
      <c r="B17" s="1730">
        <v>3286.6413818939991</v>
      </c>
      <c r="C17" s="1203">
        <f t="shared" si="0"/>
        <v>18097.557709220491</v>
      </c>
      <c r="D17" s="1456">
        <v>9852.7330000000002</v>
      </c>
      <c r="E17" s="1989">
        <v>0</v>
      </c>
      <c r="F17" s="1297">
        <v>615.91399999999999</v>
      </c>
      <c r="G17" s="1297">
        <v>0</v>
      </c>
      <c r="H17" s="1920">
        <v>0</v>
      </c>
      <c r="I17" s="1526">
        <v>160.786</v>
      </c>
      <c r="J17" s="1809">
        <v>7468.1247092204903</v>
      </c>
      <c r="K17" s="911">
        <v>772</v>
      </c>
    </row>
    <row r="18" spans="1:11" ht="12.75" customHeight="1" x14ac:dyDescent="0.2">
      <c r="A18" s="3" t="s">
        <v>158</v>
      </c>
      <c r="B18" s="1730">
        <v>2094.2716551515</v>
      </c>
      <c r="C18" s="1203">
        <f t="shared" si="0"/>
        <v>15316.459954938182</v>
      </c>
      <c r="D18" s="1456">
        <v>7951.6769999999997</v>
      </c>
      <c r="E18" s="1989">
        <v>0</v>
      </c>
      <c r="F18" s="1297">
        <v>221.86</v>
      </c>
      <c r="G18" s="1297">
        <v>0</v>
      </c>
      <c r="H18" s="1920">
        <v>0</v>
      </c>
      <c r="I18" s="1526">
        <v>120.34399999999999</v>
      </c>
      <c r="J18" s="1809">
        <v>7022.5789549381834</v>
      </c>
      <c r="K18" s="911">
        <v>647</v>
      </c>
    </row>
    <row r="19" spans="1:11" ht="12.75" customHeight="1" x14ac:dyDescent="0.2">
      <c r="A19" s="3" t="s">
        <v>1193</v>
      </c>
      <c r="B19" s="1730">
        <v>1244.2211843875</v>
      </c>
      <c r="C19" s="1203">
        <f t="shared" si="0"/>
        <v>4293.552250214726</v>
      </c>
      <c r="D19" s="1456">
        <v>2765.3409999999999</v>
      </c>
      <c r="E19" s="1989">
        <v>0</v>
      </c>
      <c r="F19" s="1297">
        <v>270.16000000000003</v>
      </c>
      <c r="G19" s="1297">
        <v>0</v>
      </c>
      <c r="H19" s="1920">
        <v>0</v>
      </c>
      <c r="I19" s="1526">
        <v>48.014000000000003</v>
      </c>
      <c r="J19" s="1809">
        <v>1210.0372502147259</v>
      </c>
      <c r="K19" s="911">
        <v>177</v>
      </c>
    </row>
    <row r="20" spans="1:11" ht="12.75" customHeight="1" x14ac:dyDescent="0.2">
      <c r="A20" s="3" t="s">
        <v>1194</v>
      </c>
      <c r="B20" s="1730">
        <v>2008.050159553</v>
      </c>
      <c r="C20" s="1203">
        <f t="shared" si="0"/>
        <v>15362.313194874259</v>
      </c>
      <c r="D20" s="1456">
        <v>7629.1850000000004</v>
      </c>
      <c r="E20" s="1989">
        <v>0</v>
      </c>
      <c r="F20" s="1297">
        <v>227.05699999999999</v>
      </c>
      <c r="G20" s="1297">
        <v>0</v>
      </c>
      <c r="H20" s="1920">
        <v>0</v>
      </c>
      <c r="I20" s="1526">
        <v>81.045000000000002</v>
      </c>
      <c r="J20" s="1809">
        <v>7425.0261948742591</v>
      </c>
      <c r="K20" s="911">
        <v>622</v>
      </c>
    </row>
    <row r="21" spans="1:11" ht="12.75" customHeight="1" x14ac:dyDescent="0.2">
      <c r="A21" s="3" t="s">
        <v>1579</v>
      </c>
      <c r="B21" s="1730">
        <v>3033.9964248182005</v>
      </c>
      <c r="C21" s="1203">
        <f t="shared" si="0"/>
        <v>36234.79654565519</v>
      </c>
      <c r="D21" s="1456">
        <v>19607.882000000001</v>
      </c>
      <c r="E21" s="1989">
        <v>0</v>
      </c>
      <c r="F21" s="1297">
        <v>1565.345</v>
      </c>
      <c r="G21" s="1297">
        <v>0</v>
      </c>
      <c r="H21" s="1920">
        <v>0</v>
      </c>
      <c r="I21" s="1526">
        <v>91.828000000000003</v>
      </c>
      <c r="J21" s="1809">
        <v>14969.741545655188</v>
      </c>
      <c r="K21" s="911">
        <v>1356</v>
      </c>
    </row>
    <row r="22" spans="1:11" ht="12.75" customHeight="1" x14ac:dyDescent="0.2">
      <c r="A22" s="3" t="s">
        <v>1195</v>
      </c>
      <c r="B22" s="1730">
        <v>322.56177624270003</v>
      </c>
      <c r="C22" s="1203">
        <f t="shared" si="0"/>
        <v>5696.751532788745</v>
      </c>
      <c r="D22" s="1456">
        <v>3685.8119999999999</v>
      </c>
      <c r="E22" s="1989">
        <v>0</v>
      </c>
      <c r="F22" s="1297">
        <v>65.343000000000004</v>
      </c>
      <c r="G22" s="1297">
        <v>0</v>
      </c>
      <c r="H22" s="1920">
        <v>0</v>
      </c>
      <c r="I22" s="1526">
        <v>26.177</v>
      </c>
      <c r="J22" s="1809">
        <v>1919.4195327887446</v>
      </c>
      <c r="K22" s="911">
        <v>216</v>
      </c>
    </row>
    <row r="23" spans="1:11" ht="12.75" customHeight="1" x14ac:dyDescent="0.2">
      <c r="A23" s="3" t="s">
        <v>280</v>
      </c>
      <c r="B23" s="1730">
        <v>8780.5811321510009</v>
      </c>
      <c r="C23" s="1203">
        <f t="shared" si="0"/>
        <v>64009.485401272323</v>
      </c>
      <c r="D23" s="1456">
        <v>40221.906999999999</v>
      </c>
      <c r="E23" s="1989">
        <v>0</v>
      </c>
      <c r="F23" s="1297">
        <v>3904.971</v>
      </c>
      <c r="G23" s="1297">
        <v>0</v>
      </c>
      <c r="H23" s="1920">
        <v>0</v>
      </c>
      <c r="I23" s="1526">
        <v>357.29</v>
      </c>
      <c r="J23" s="1809">
        <v>19525.317401272328</v>
      </c>
      <c r="K23" s="911">
        <v>2368</v>
      </c>
    </row>
    <row r="24" spans="1:11" ht="12.75" customHeight="1" x14ac:dyDescent="0.2">
      <c r="A24" s="3" t="s">
        <v>1196</v>
      </c>
      <c r="B24" s="1730">
        <v>807.6336352738</v>
      </c>
      <c r="C24" s="1203">
        <f t="shared" si="0"/>
        <v>9687.4772885166312</v>
      </c>
      <c r="D24" s="1456">
        <v>4876.4520000000002</v>
      </c>
      <c r="E24" s="1989">
        <v>0</v>
      </c>
      <c r="F24" s="1297">
        <v>217.78100000000001</v>
      </c>
      <c r="G24" s="1297">
        <v>0</v>
      </c>
      <c r="H24" s="1920">
        <v>0</v>
      </c>
      <c r="I24" s="1526">
        <v>74.495000000000005</v>
      </c>
      <c r="J24" s="1809">
        <v>4518.7492885166312</v>
      </c>
      <c r="K24" s="911">
        <v>344</v>
      </c>
    </row>
    <row r="25" spans="1:11" ht="12.75" customHeight="1" x14ac:dyDescent="0.2">
      <c r="A25" s="3" t="s">
        <v>1197</v>
      </c>
      <c r="B25" s="1730">
        <v>2074.6637613988</v>
      </c>
      <c r="C25" s="1203">
        <f t="shared" si="0"/>
        <v>23501.928413686517</v>
      </c>
      <c r="D25" s="1456">
        <v>14093.237999999999</v>
      </c>
      <c r="E25" s="1989">
        <v>0</v>
      </c>
      <c r="F25" s="1297">
        <v>381.505</v>
      </c>
      <c r="G25" s="1297">
        <v>0</v>
      </c>
      <c r="H25" s="1920">
        <v>0</v>
      </c>
      <c r="I25" s="1526">
        <v>85.168999999999997</v>
      </c>
      <c r="J25" s="1809">
        <v>8942.0164136865187</v>
      </c>
      <c r="K25" s="911">
        <v>767</v>
      </c>
    </row>
    <row r="26" spans="1:11" ht="12.75" customHeight="1" x14ac:dyDescent="0.2">
      <c r="A26" s="3" t="s">
        <v>1101</v>
      </c>
      <c r="B26" s="1730">
        <v>1217.9363530333001</v>
      </c>
      <c r="C26" s="1203">
        <f t="shared" si="0"/>
        <v>9305.8633413766365</v>
      </c>
      <c r="D26" s="1456">
        <v>5226.2619999999997</v>
      </c>
      <c r="E26" s="1989">
        <v>0</v>
      </c>
      <c r="F26" s="1297">
        <v>953.23199999999997</v>
      </c>
      <c r="G26" s="1297">
        <v>0</v>
      </c>
      <c r="H26" s="1920">
        <v>0</v>
      </c>
      <c r="I26" s="1526">
        <v>111.352</v>
      </c>
      <c r="J26" s="1809">
        <v>3015.017341376637</v>
      </c>
      <c r="K26" s="911">
        <v>312</v>
      </c>
    </row>
    <row r="27" spans="1:11" ht="12.75" customHeight="1" x14ac:dyDescent="0.2">
      <c r="A27" s="3" t="s">
        <v>1198</v>
      </c>
      <c r="B27" s="1730">
        <v>12399.862903724999</v>
      </c>
      <c r="C27" s="1203">
        <f t="shared" si="0"/>
        <v>131544.56369216758</v>
      </c>
      <c r="D27" s="1456">
        <v>73884.596000000005</v>
      </c>
      <c r="E27" s="1989">
        <v>0</v>
      </c>
      <c r="F27" s="1297">
        <v>6062.8119999999999</v>
      </c>
      <c r="G27" s="1297">
        <v>0</v>
      </c>
      <c r="H27" s="1920">
        <v>0</v>
      </c>
      <c r="I27" s="1526">
        <v>1006.7</v>
      </c>
      <c r="J27" s="1809">
        <v>50590.455692167561</v>
      </c>
      <c r="K27" s="911">
        <v>4492</v>
      </c>
    </row>
    <row r="28" spans="1:11" ht="12.75" customHeight="1" x14ac:dyDescent="0.2">
      <c r="A28" s="3" t="s">
        <v>346</v>
      </c>
      <c r="B28" s="1730">
        <v>7528.8911890420004</v>
      </c>
      <c r="C28" s="1203">
        <f t="shared" si="0"/>
        <v>52049.06966005759</v>
      </c>
      <c r="D28" s="1456">
        <v>28599.723999999998</v>
      </c>
      <c r="E28" s="1989">
        <v>0</v>
      </c>
      <c r="F28" s="1297">
        <v>2713.96</v>
      </c>
      <c r="G28" s="1297">
        <v>0</v>
      </c>
      <c r="H28" s="1920">
        <v>0</v>
      </c>
      <c r="I28" s="1526">
        <v>664.55499999999995</v>
      </c>
      <c r="J28" s="1809">
        <v>20070.830660057589</v>
      </c>
      <c r="K28" s="911">
        <v>2332</v>
      </c>
    </row>
    <row r="29" spans="1:11" ht="12.75" customHeight="1" x14ac:dyDescent="0.2">
      <c r="A29" s="3" t="s">
        <v>347</v>
      </c>
      <c r="B29" s="1730">
        <v>1975.4910293145001</v>
      </c>
      <c r="C29" s="1203">
        <f t="shared" si="0"/>
        <v>24621.860360169558</v>
      </c>
      <c r="D29" s="1456">
        <v>14928.891</v>
      </c>
      <c r="E29" s="1989">
        <v>0</v>
      </c>
      <c r="F29" s="1297">
        <v>575.52800000000002</v>
      </c>
      <c r="G29" s="1297">
        <v>0</v>
      </c>
      <c r="H29" s="1920">
        <v>0</v>
      </c>
      <c r="I29" s="1526">
        <v>69.933999999999997</v>
      </c>
      <c r="J29" s="1809">
        <v>9047.5073601695567</v>
      </c>
      <c r="K29" s="911">
        <v>911</v>
      </c>
    </row>
    <row r="30" spans="1:11" ht="12.75" customHeight="1" x14ac:dyDescent="0.2">
      <c r="A30" s="3" t="s">
        <v>1199</v>
      </c>
      <c r="B30" s="1730">
        <v>9556.4387356839998</v>
      </c>
      <c r="C30" s="1203">
        <f t="shared" si="0"/>
        <v>86168.810039851582</v>
      </c>
      <c r="D30" s="1456">
        <v>47361.65</v>
      </c>
      <c r="E30" s="1989">
        <v>530.60062000000005</v>
      </c>
      <c r="F30" s="1297">
        <v>2579.75</v>
      </c>
      <c r="G30" s="1297">
        <v>0</v>
      </c>
      <c r="H30" s="1920">
        <v>2452.18327</v>
      </c>
      <c r="I30" s="1526">
        <v>727.68499999999995</v>
      </c>
      <c r="J30" s="1809">
        <v>32516.941149851587</v>
      </c>
      <c r="K30" s="911">
        <v>3199</v>
      </c>
    </row>
    <row r="31" spans="1:11" ht="12.75" customHeight="1" x14ac:dyDescent="0.2">
      <c r="A31" s="3" t="s">
        <v>228</v>
      </c>
      <c r="B31" s="1730">
        <v>1846.9740766507998</v>
      </c>
      <c r="C31" s="1203">
        <f t="shared" si="0"/>
        <v>18147.627925555393</v>
      </c>
      <c r="D31" s="1456">
        <v>7942.067</v>
      </c>
      <c r="E31" s="1989">
        <v>0</v>
      </c>
      <c r="F31" s="1297">
        <v>0</v>
      </c>
      <c r="G31" s="1297">
        <v>0</v>
      </c>
      <c r="H31" s="1920">
        <v>0</v>
      </c>
      <c r="I31" s="1526">
        <v>37.006</v>
      </c>
      <c r="J31" s="1809">
        <v>10168.554925555392</v>
      </c>
      <c r="K31" s="911">
        <v>863</v>
      </c>
    </row>
    <row r="32" spans="1:11" ht="12.75" customHeight="1" x14ac:dyDescent="0.2">
      <c r="A32" s="3" t="s">
        <v>1200</v>
      </c>
      <c r="B32" s="1730">
        <v>1041.4465713142999</v>
      </c>
      <c r="C32" s="1203">
        <f t="shared" si="0"/>
        <v>13410.610681209801</v>
      </c>
      <c r="D32" s="1456">
        <v>6248.5389999999998</v>
      </c>
      <c r="E32" s="1989">
        <v>0</v>
      </c>
      <c r="F32" s="1297">
        <v>277.33300000000003</v>
      </c>
      <c r="G32" s="1297">
        <v>0</v>
      </c>
      <c r="H32" s="1920">
        <v>0</v>
      </c>
      <c r="I32" s="1526">
        <v>41.54</v>
      </c>
      <c r="J32" s="1809">
        <v>6843.1986812098012</v>
      </c>
      <c r="K32" s="911">
        <v>476</v>
      </c>
    </row>
    <row r="33" spans="1:13" ht="12.75" customHeight="1" x14ac:dyDescent="0.2">
      <c r="A33" s="3" t="s">
        <v>1201</v>
      </c>
      <c r="B33" s="1730">
        <v>2446.933153385</v>
      </c>
      <c r="C33" s="1203">
        <f t="shared" si="0"/>
        <v>28583.420046685114</v>
      </c>
      <c r="D33" s="1456">
        <v>15212.165999999999</v>
      </c>
      <c r="E33" s="1989">
        <v>0</v>
      </c>
      <c r="F33" s="1297">
        <v>387.43900000000002</v>
      </c>
      <c r="G33" s="1297">
        <v>0</v>
      </c>
      <c r="H33" s="1920">
        <v>0</v>
      </c>
      <c r="I33" s="1526">
        <v>129.15700000000001</v>
      </c>
      <c r="J33" s="1809">
        <v>12854.658046685116</v>
      </c>
      <c r="K33" s="911">
        <v>1113</v>
      </c>
    </row>
    <row r="34" spans="1:13" ht="12.75" customHeight="1" x14ac:dyDescent="0.2">
      <c r="A34" s="3" t="s">
        <v>1202</v>
      </c>
      <c r="B34" s="1730">
        <v>1233.2735149808998</v>
      </c>
      <c r="C34" s="1203">
        <f t="shared" si="0"/>
        <v>16191.40804289572</v>
      </c>
      <c r="D34" s="1456">
        <v>7333.91</v>
      </c>
      <c r="E34" s="1989">
        <v>0</v>
      </c>
      <c r="F34" s="1297">
        <v>202.904</v>
      </c>
      <c r="G34" s="1297">
        <v>0</v>
      </c>
      <c r="H34" s="1920">
        <v>0</v>
      </c>
      <c r="I34" s="1526">
        <v>48.148000000000003</v>
      </c>
      <c r="J34" s="1809">
        <v>8606.4460428957191</v>
      </c>
      <c r="K34" s="911">
        <v>594</v>
      </c>
    </row>
    <row r="35" spans="1:13" ht="12.75" customHeight="1" x14ac:dyDescent="0.2">
      <c r="A35" s="3" t="s">
        <v>179</v>
      </c>
      <c r="B35" s="1730">
        <v>304.08323811240001</v>
      </c>
      <c r="C35" s="1203">
        <f t="shared" si="0"/>
        <v>3436.9982988834054</v>
      </c>
      <c r="D35" s="1456">
        <v>1567.146</v>
      </c>
      <c r="E35" s="1989">
        <v>0</v>
      </c>
      <c r="F35" s="1297">
        <v>0</v>
      </c>
      <c r="G35" s="1297">
        <v>0</v>
      </c>
      <c r="H35" s="1920">
        <v>0</v>
      </c>
      <c r="I35" s="1526">
        <v>0</v>
      </c>
      <c r="J35" s="1809">
        <v>1869.8522988834054</v>
      </c>
      <c r="K35" s="911">
        <v>120</v>
      </c>
    </row>
    <row r="36" spans="1:13" ht="12.75" customHeight="1" x14ac:dyDescent="0.2">
      <c r="A36" s="3" t="s">
        <v>1203</v>
      </c>
      <c r="B36" s="1730">
        <v>6118.4417630670005</v>
      </c>
      <c r="C36" s="1203">
        <f t="shared" si="0"/>
        <v>70746.717989967641</v>
      </c>
      <c r="D36" s="1456">
        <v>35882.400999999998</v>
      </c>
      <c r="E36" s="1989">
        <v>0</v>
      </c>
      <c r="F36" s="1297">
        <v>1778.5830000000001</v>
      </c>
      <c r="G36" s="1297">
        <v>0</v>
      </c>
      <c r="H36" s="1920">
        <v>0</v>
      </c>
      <c r="I36" s="1526">
        <v>322.95600000000002</v>
      </c>
      <c r="J36" s="1809">
        <v>32762.777989967639</v>
      </c>
      <c r="K36" s="911">
        <v>2417</v>
      </c>
    </row>
    <row r="37" spans="1:13" ht="12.75" customHeight="1" x14ac:dyDescent="0.2">
      <c r="A37" s="349"/>
      <c r="B37" s="350"/>
      <c r="C37" s="1026"/>
      <c r="D37" s="1026"/>
      <c r="E37" s="1026"/>
      <c r="F37" s="1026"/>
      <c r="G37" s="1026"/>
      <c r="H37" s="1026"/>
      <c r="I37" s="1243"/>
      <c r="J37" s="1027"/>
      <c r="K37" s="765"/>
    </row>
    <row r="38" spans="1:13" ht="12.75" customHeight="1" x14ac:dyDescent="0.2">
      <c r="A38" s="351" t="s">
        <v>2044</v>
      </c>
      <c r="B38" s="352">
        <f>SUM(B4:B36)</f>
        <v>156595.4365325617</v>
      </c>
      <c r="C38" s="1298">
        <f t="shared" ref="C38:K38" si="1">SUM(C4:C36)</f>
        <v>1545337.0559743354</v>
      </c>
      <c r="D38" s="1298">
        <f t="shared" si="1"/>
        <v>795765.03099999996</v>
      </c>
      <c r="E38" s="1298">
        <f t="shared" si="1"/>
        <v>2910.3494600000004</v>
      </c>
      <c r="F38" s="1298">
        <f t="shared" si="1"/>
        <v>66098.458999999988</v>
      </c>
      <c r="G38" s="1298">
        <f t="shared" si="1"/>
        <v>0</v>
      </c>
      <c r="H38" s="1298">
        <f t="shared" si="1"/>
        <v>15966.558499999999</v>
      </c>
      <c r="I38" s="1299">
        <f t="shared" si="1"/>
        <v>10000.103999999998</v>
      </c>
      <c r="J38" s="1300">
        <f t="shared" si="1"/>
        <v>654596.55401433504</v>
      </c>
      <c r="K38" s="1002">
        <f t="shared" si="1"/>
        <v>53854</v>
      </c>
    </row>
    <row r="39" spans="1:13" ht="12.75" customHeight="1" thickBot="1" x14ac:dyDescent="0.25">
      <c r="A39" s="349"/>
      <c r="B39" s="350"/>
      <c r="C39" s="1026"/>
      <c r="D39" s="1301"/>
      <c r="E39" s="1076"/>
      <c r="F39" s="1076"/>
      <c r="G39" s="1076"/>
      <c r="H39" s="1076"/>
      <c r="I39" s="1520"/>
      <c r="J39" s="1141"/>
      <c r="K39" s="765"/>
    </row>
    <row r="40" spans="1:13" ht="12.75" customHeight="1" x14ac:dyDescent="0.2">
      <c r="A40" s="158" t="s">
        <v>284</v>
      </c>
      <c r="B40" s="1734">
        <v>53492.301098894837</v>
      </c>
      <c r="C40" s="1765">
        <f>SUM(D40:J40)</f>
        <v>629429.94962789281</v>
      </c>
      <c r="D40" s="1457">
        <v>287288.60264093138</v>
      </c>
      <c r="E40" s="1781">
        <v>483.96028999999999</v>
      </c>
      <c r="F40" s="1302">
        <v>26888.50932125952</v>
      </c>
      <c r="G40" s="1302">
        <v>0</v>
      </c>
      <c r="H40" s="1781">
        <v>13514.37523</v>
      </c>
      <c r="I40" s="1056">
        <v>3965.9365093968113</v>
      </c>
      <c r="J40" s="1811">
        <v>297288.56563630514</v>
      </c>
      <c r="K40" s="994">
        <v>19353</v>
      </c>
      <c r="M40" s="16"/>
    </row>
    <row r="41" spans="1:13" ht="12.75" customHeight="1" x14ac:dyDescent="0.2">
      <c r="A41" s="107" t="s">
        <v>285</v>
      </c>
      <c r="B41" s="1733">
        <v>54340.177218016353</v>
      </c>
      <c r="C41" s="1203">
        <f>SUM(D41:J41)</f>
        <v>459258.02413880697</v>
      </c>
      <c r="D41" s="1456">
        <v>250097.92617166578</v>
      </c>
      <c r="E41" s="1944">
        <v>1893.35888</v>
      </c>
      <c r="F41" s="1055">
        <v>20628.486279205663</v>
      </c>
      <c r="G41" s="1055">
        <v>0</v>
      </c>
      <c r="H41" s="1897">
        <v>0</v>
      </c>
      <c r="I41" s="1057">
        <v>2867.9415240552003</v>
      </c>
      <c r="J41" s="1809">
        <v>183770.31128388035</v>
      </c>
      <c r="K41" s="866">
        <v>17555</v>
      </c>
      <c r="M41" s="1768"/>
    </row>
    <row r="42" spans="1:13" ht="12.75" customHeight="1" x14ac:dyDescent="0.2">
      <c r="A42" s="107" t="s">
        <v>286</v>
      </c>
      <c r="B42" s="1733">
        <v>48762.958215555642</v>
      </c>
      <c r="C42" s="1203">
        <f>SUM(D42:J42)</f>
        <v>456649.08220763539</v>
      </c>
      <c r="D42" s="1456">
        <v>258378.50218740277</v>
      </c>
      <c r="E42" s="1944">
        <v>533.03029000000004</v>
      </c>
      <c r="F42" s="1055">
        <v>18581.463399534816</v>
      </c>
      <c r="G42" s="1055">
        <v>0</v>
      </c>
      <c r="H42" s="1897">
        <v>2452.18327</v>
      </c>
      <c r="I42" s="1057">
        <v>3166.2259665479878</v>
      </c>
      <c r="J42" s="1809">
        <v>173537.67709414987</v>
      </c>
      <c r="K42" s="866">
        <v>16946</v>
      </c>
      <c r="M42" s="1768"/>
    </row>
    <row r="43" spans="1:13" ht="12.75" customHeight="1" x14ac:dyDescent="0.2">
      <c r="A43" s="349"/>
      <c r="B43" s="350"/>
      <c r="C43" s="1026"/>
      <c r="D43" s="1026"/>
      <c r="E43" s="1026"/>
      <c r="F43" s="1026"/>
      <c r="G43" s="1026"/>
      <c r="H43" s="1026"/>
      <c r="I43" s="1243"/>
      <c r="J43" s="1027"/>
      <c r="K43" s="950"/>
      <c r="M43" s="1768"/>
    </row>
    <row r="44" spans="1:13" ht="12.75" customHeight="1" x14ac:dyDescent="0.2">
      <c r="A44" s="351" t="s">
        <v>2044</v>
      </c>
      <c r="B44" s="352">
        <f>SUM(B40:B42)</f>
        <v>156595.43653246685</v>
      </c>
      <c r="C44" s="1298">
        <f t="shared" ref="C44:K44" si="2">SUM(C40:C42)</f>
        <v>1545337.0559743354</v>
      </c>
      <c r="D44" s="1298">
        <f t="shared" si="2"/>
        <v>795765.03099999996</v>
      </c>
      <c r="E44" s="1298">
        <f t="shared" si="2"/>
        <v>2910.3494599999999</v>
      </c>
      <c r="F44" s="1298">
        <f t="shared" si="2"/>
        <v>66098.459000000003</v>
      </c>
      <c r="G44" s="1298">
        <f t="shared" si="2"/>
        <v>0</v>
      </c>
      <c r="H44" s="1298">
        <f t="shared" si="2"/>
        <v>15966.558499999999</v>
      </c>
      <c r="I44" s="1299">
        <f t="shared" si="2"/>
        <v>10000.103999999999</v>
      </c>
      <c r="J44" s="1300">
        <f t="shared" si="2"/>
        <v>654596.55401433539</v>
      </c>
      <c r="K44" s="1002">
        <f t="shared" si="2"/>
        <v>53854</v>
      </c>
      <c r="M44" s="1768"/>
    </row>
    <row r="45" spans="1:13" ht="12.75" customHeight="1" thickBot="1" x14ac:dyDescent="0.25">
      <c r="A45" s="353"/>
      <c r="B45" s="354"/>
      <c r="C45" s="355"/>
      <c r="D45" s="355"/>
      <c r="E45" s="355"/>
      <c r="F45" s="355"/>
      <c r="G45" s="355"/>
      <c r="H45" s="355"/>
      <c r="I45" s="1527"/>
      <c r="J45" s="632"/>
      <c r="K45" s="766"/>
      <c r="M45" s="1768"/>
    </row>
    <row r="46" spans="1:13" x14ac:dyDescent="0.2">
      <c r="A46" s="666"/>
      <c r="B46" s="667"/>
      <c r="C46" s="668"/>
      <c r="D46" s="668"/>
      <c r="E46" s="668"/>
      <c r="F46" s="668"/>
      <c r="G46" s="668"/>
      <c r="H46" s="668"/>
      <c r="I46" s="668"/>
      <c r="J46" s="668"/>
      <c r="K46" s="676"/>
      <c r="M46" s="16"/>
    </row>
    <row r="47" spans="1:13" x14ac:dyDescent="0.2">
      <c r="A47" s="670" t="s">
        <v>2063</v>
      </c>
      <c r="B47" s="609"/>
      <c r="C47" s="272"/>
      <c r="D47" s="272"/>
      <c r="E47" s="272"/>
      <c r="F47" s="272"/>
      <c r="G47" s="272"/>
      <c r="H47" s="272"/>
      <c r="I47" s="1699"/>
      <c r="J47" s="1699"/>
      <c r="K47" s="677"/>
      <c r="M47" s="16"/>
    </row>
    <row r="48" spans="1:13" ht="12" customHeight="1" x14ac:dyDescent="0.2">
      <c r="A48" s="2037" t="s">
        <v>2146</v>
      </c>
      <c r="B48" s="2035"/>
      <c r="C48" s="2035"/>
      <c r="D48" s="2035"/>
      <c r="E48" s="2035"/>
      <c r="F48" s="2035"/>
      <c r="G48" s="2035"/>
      <c r="H48" s="2035"/>
      <c r="I48" s="2036"/>
      <c r="J48" s="2037"/>
      <c r="K48" s="2036"/>
      <c r="M48" s="16"/>
    </row>
    <row r="49" spans="1:14" ht="36" customHeight="1" x14ac:dyDescent="0.2">
      <c r="A49" s="2034" t="s">
        <v>2084</v>
      </c>
      <c r="B49" s="2035"/>
      <c r="C49" s="2035"/>
      <c r="D49" s="2035"/>
      <c r="E49" s="2035"/>
      <c r="F49" s="2035"/>
      <c r="G49" s="2035"/>
      <c r="H49" s="2035"/>
      <c r="I49" s="2036"/>
      <c r="J49" s="2037"/>
      <c r="K49" s="2036"/>
    </row>
    <row r="50" spans="1:14" x14ac:dyDescent="0.2">
      <c r="A50" s="2037" t="s">
        <v>1247</v>
      </c>
      <c r="B50" s="2035"/>
      <c r="C50" s="2035"/>
      <c r="D50" s="2035"/>
      <c r="E50" s="2035"/>
      <c r="F50" s="2035"/>
      <c r="G50" s="2035"/>
      <c r="H50" s="2035"/>
      <c r="I50" s="2036"/>
      <c r="J50" s="2037"/>
      <c r="K50" s="2036"/>
    </row>
    <row r="51" spans="1:14" ht="36" customHeight="1" x14ac:dyDescent="0.2">
      <c r="A51" s="2034" t="s">
        <v>2109</v>
      </c>
      <c r="B51" s="2035"/>
      <c r="C51" s="2035"/>
      <c r="D51" s="2035"/>
      <c r="E51" s="2035"/>
      <c r="F51" s="2035"/>
      <c r="G51" s="2035"/>
      <c r="H51" s="2035"/>
      <c r="I51" s="2036"/>
      <c r="J51" s="2037"/>
      <c r="K51" s="2036"/>
      <c r="N51" s="17"/>
    </row>
    <row r="52" spans="1:14" ht="12" customHeight="1" x14ac:dyDescent="0.2">
      <c r="A52" s="2037" t="s">
        <v>2079</v>
      </c>
      <c r="B52" s="2035"/>
      <c r="C52" s="2035"/>
      <c r="D52" s="2035"/>
      <c r="E52" s="2035"/>
      <c r="F52" s="2035"/>
      <c r="G52" s="2035"/>
      <c r="H52" s="2035"/>
      <c r="I52" s="2036"/>
      <c r="J52" s="2037"/>
      <c r="K52" s="2036"/>
    </row>
    <row r="53" spans="1:14" ht="24" customHeight="1" x14ac:dyDescent="0.2">
      <c r="A53" s="2034" t="s">
        <v>2088</v>
      </c>
      <c r="B53" s="2035"/>
      <c r="C53" s="2035"/>
      <c r="D53" s="2035"/>
      <c r="E53" s="2035"/>
      <c r="F53" s="2035"/>
      <c r="G53" s="2035"/>
      <c r="H53" s="2035"/>
      <c r="I53" s="2036"/>
      <c r="J53" s="2037"/>
      <c r="K53" s="2036"/>
    </row>
    <row r="54" spans="1:14" ht="24" customHeight="1" x14ac:dyDescent="0.2">
      <c r="A54" s="2034" t="s">
        <v>1248</v>
      </c>
      <c r="B54" s="2035"/>
      <c r="C54" s="2035"/>
      <c r="D54" s="2035"/>
      <c r="E54" s="2035"/>
      <c r="F54" s="2035"/>
      <c r="G54" s="2035"/>
      <c r="H54" s="2035"/>
      <c r="I54" s="2036"/>
      <c r="J54" s="2037"/>
      <c r="K54" s="2036"/>
    </row>
    <row r="55" spans="1:14" ht="12.75" thickBot="1" x14ac:dyDescent="0.25">
      <c r="A55" s="2038" t="s">
        <v>2129</v>
      </c>
      <c r="B55" s="2039"/>
      <c r="C55" s="2039"/>
      <c r="D55" s="2039"/>
      <c r="E55" s="2039"/>
      <c r="F55" s="2039"/>
      <c r="G55" s="2039"/>
      <c r="H55" s="2039"/>
      <c r="I55" s="2040"/>
      <c r="J55" s="2038"/>
      <c r="K55" s="2040"/>
    </row>
    <row r="56" spans="1:14" x14ac:dyDescent="0.2">
      <c r="I56" s="1628"/>
      <c r="J56" s="1628"/>
    </row>
    <row r="57" spans="1:14" x14ac:dyDescent="0.2">
      <c r="B57" s="112"/>
      <c r="C57" s="112"/>
      <c r="D57" s="112"/>
      <c r="E57" s="112"/>
      <c r="F57" s="112"/>
      <c r="G57" s="112"/>
      <c r="H57" s="112"/>
      <c r="I57" s="112"/>
      <c r="J57" s="112"/>
      <c r="K57" s="112"/>
    </row>
    <row r="58" spans="1:14" x14ac:dyDescent="0.2">
      <c r="A58" s="46"/>
      <c r="B58" s="112"/>
      <c r="C58" s="137"/>
      <c r="D58" s="138"/>
      <c r="E58" s="138"/>
      <c r="F58" s="138"/>
      <c r="G58" s="138"/>
      <c r="H58" s="138"/>
      <c r="I58" s="138"/>
      <c r="J58" s="138"/>
      <c r="K58" s="574"/>
    </row>
    <row r="59" spans="1:14" x14ac:dyDescent="0.2">
      <c r="I59" s="19"/>
      <c r="J59" s="19"/>
    </row>
    <row r="60" spans="1:14" x14ac:dyDescent="0.2">
      <c r="I60" s="19"/>
      <c r="J60" s="19"/>
    </row>
    <row r="61" spans="1:14" x14ac:dyDescent="0.2">
      <c r="I61" s="19"/>
      <c r="J61" s="19"/>
    </row>
    <row r="62" spans="1:14" x14ac:dyDescent="0.2">
      <c r="I62" s="19"/>
      <c r="J62" s="19"/>
    </row>
    <row r="63" spans="1:14" x14ac:dyDescent="0.2">
      <c r="I63" s="19"/>
      <c r="J63" s="19"/>
    </row>
    <row r="64" spans="1:14"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55:K55"/>
    <mergeCell ref="A52:K52"/>
    <mergeCell ref="A1:K1"/>
    <mergeCell ref="A2:K2"/>
    <mergeCell ref="A48:K48"/>
    <mergeCell ref="A49:K49"/>
    <mergeCell ref="A53:K53"/>
    <mergeCell ref="A50:K50"/>
    <mergeCell ref="A51:K51"/>
    <mergeCell ref="A54:K54"/>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O7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62" t="s">
        <v>1152</v>
      </c>
      <c r="B4" s="1730">
        <v>3589.7521184111006</v>
      </c>
      <c r="C4" s="1203">
        <f>SUM(D4:J4)</f>
        <v>36400.195967716107</v>
      </c>
      <c r="D4" s="1456">
        <v>17234.526999999998</v>
      </c>
      <c r="E4" s="1990">
        <v>0</v>
      </c>
      <c r="F4" s="1303">
        <v>1447.4449999999999</v>
      </c>
      <c r="G4" s="1303">
        <v>0</v>
      </c>
      <c r="H4" s="1921">
        <v>0</v>
      </c>
      <c r="I4" s="1521">
        <v>90.094999999999999</v>
      </c>
      <c r="J4" s="1809">
        <v>17628.128967716111</v>
      </c>
      <c r="K4" s="863">
        <v>1446</v>
      </c>
    </row>
    <row r="5" spans="1:11" ht="12.75" customHeight="1" x14ac:dyDescent="0.2">
      <c r="A5" s="51" t="s">
        <v>138</v>
      </c>
      <c r="B5" s="1730">
        <v>146256.88581203</v>
      </c>
      <c r="C5" s="1203">
        <f t="shared" ref="C5:C20" si="0">SUM(D5:J5)</f>
        <v>1404939.9870030624</v>
      </c>
      <c r="D5" s="1456">
        <v>704696.076</v>
      </c>
      <c r="E5" s="1990">
        <v>4029.0429300000001</v>
      </c>
      <c r="F5" s="1303">
        <v>90048.812000000005</v>
      </c>
      <c r="G5" s="1303">
        <v>0</v>
      </c>
      <c r="H5" s="1921">
        <v>2029.0605</v>
      </c>
      <c r="I5" s="1522">
        <v>7591.3360000000002</v>
      </c>
      <c r="J5" s="1809">
        <v>596545.65957306244</v>
      </c>
      <c r="K5" s="863">
        <v>50276</v>
      </c>
    </row>
    <row r="6" spans="1:11" ht="12.75" customHeight="1" x14ac:dyDescent="0.2">
      <c r="A6" s="51" t="s">
        <v>259</v>
      </c>
      <c r="B6" s="1730">
        <v>4735.3753914699992</v>
      </c>
      <c r="C6" s="1203">
        <f t="shared" si="0"/>
        <v>36998.843641000538</v>
      </c>
      <c r="D6" s="1456">
        <v>16363.063</v>
      </c>
      <c r="E6" s="1990">
        <v>0</v>
      </c>
      <c r="F6" s="1303">
        <v>1089.9670000000001</v>
      </c>
      <c r="G6" s="1303">
        <v>0</v>
      </c>
      <c r="H6" s="1921">
        <v>0</v>
      </c>
      <c r="I6" s="1522">
        <v>383.14800000000002</v>
      </c>
      <c r="J6" s="1809">
        <v>19162.665641000542</v>
      </c>
      <c r="K6" s="863">
        <v>1870</v>
      </c>
    </row>
    <row r="7" spans="1:11" ht="12.75" customHeight="1" x14ac:dyDescent="0.2">
      <c r="A7" s="51" t="s">
        <v>1153</v>
      </c>
      <c r="B7" s="1730">
        <v>3195.1110083167</v>
      </c>
      <c r="C7" s="1203">
        <f t="shared" si="0"/>
        <v>22369.334050120407</v>
      </c>
      <c r="D7" s="1456">
        <v>9715.2189999999991</v>
      </c>
      <c r="E7" s="1990">
        <v>0</v>
      </c>
      <c r="F7" s="1303">
        <v>882.64599999999996</v>
      </c>
      <c r="G7" s="1303">
        <v>0</v>
      </c>
      <c r="H7" s="1921">
        <v>0</v>
      </c>
      <c r="I7" s="1522">
        <v>32.573999999999998</v>
      </c>
      <c r="J7" s="1809">
        <v>11738.895050120409</v>
      </c>
      <c r="K7" s="863">
        <v>931</v>
      </c>
    </row>
    <row r="8" spans="1:11" ht="12.75" customHeight="1" x14ac:dyDescent="0.2">
      <c r="A8" s="51" t="s">
        <v>1154</v>
      </c>
      <c r="B8" s="1730">
        <v>91.942526535499994</v>
      </c>
      <c r="C8" s="1203">
        <f t="shared" si="0"/>
        <v>710.08610405589866</v>
      </c>
      <c r="D8" s="1456">
        <v>188.66900000000001</v>
      </c>
      <c r="E8" s="1990">
        <v>0</v>
      </c>
      <c r="F8" s="1303">
        <v>0</v>
      </c>
      <c r="G8" s="1303">
        <v>0</v>
      </c>
      <c r="H8" s="1921">
        <v>0</v>
      </c>
      <c r="I8" s="1522">
        <v>0.08</v>
      </c>
      <c r="J8" s="1809">
        <v>521.33710405589864</v>
      </c>
      <c r="K8" s="863">
        <v>44</v>
      </c>
    </row>
    <row r="9" spans="1:11" ht="12.75" customHeight="1" x14ac:dyDescent="0.2">
      <c r="A9" s="51" t="s">
        <v>1155</v>
      </c>
      <c r="B9" s="1730">
        <v>275.2486297758</v>
      </c>
      <c r="C9" s="1203">
        <f t="shared" si="0"/>
        <v>671.91030476871265</v>
      </c>
      <c r="D9" s="1456">
        <v>318.49400000000003</v>
      </c>
      <c r="E9" s="1990">
        <v>0</v>
      </c>
      <c r="F9" s="1303">
        <v>0</v>
      </c>
      <c r="G9" s="1303">
        <v>0</v>
      </c>
      <c r="H9" s="1921">
        <v>0</v>
      </c>
      <c r="I9" s="1522">
        <v>0</v>
      </c>
      <c r="J9" s="1809">
        <v>353.41630476871262</v>
      </c>
      <c r="K9" s="863">
        <v>38</v>
      </c>
    </row>
    <row r="10" spans="1:11" ht="12.75" customHeight="1" x14ac:dyDescent="0.2">
      <c r="A10" s="51" t="s">
        <v>196</v>
      </c>
      <c r="B10" s="1730">
        <v>1226.4310787024001</v>
      </c>
      <c r="C10" s="1203">
        <f t="shared" si="0"/>
        <v>7217.5813784873308</v>
      </c>
      <c r="D10" s="1456">
        <v>3342.8809999999999</v>
      </c>
      <c r="E10" s="1990">
        <v>0</v>
      </c>
      <c r="F10" s="1303">
        <v>265.351</v>
      </c>
      <c r="G10" s="1303">
        <v>0</v>
      </c>
      <c r="H10" s="1921">
        <v>0</v>
      </c>
      <c r="I10" s="1522">
        <v>42.997999999999998</v>
      </c>
      <c r="J10" s="1809">
        <v>3566.3513784873307</v>
      </c>
      <c r="K10" s="863">
        <v>325</v>
      </c>
    </row>
    <row r="11" spans="1:11" ht="12.75" customHeight="1" x14ac:dyDescent="0.2">
      <c r="A11" s="51" t="s">
        <v>1156</v>
      </c>
      <c r="B11" s="1730">
        <v>420.25505883850002</v>
      </c>
      <c r="C11" s="1203">
        <f t="shared" si="0"/>
        <v>1974.4959289664982</v>
      </c>
      <c r="D11" s="1456">
        <v>856.25</v>
      </c>
      <c r="E11" s="1990">
        <v>0</v>
      </c>
      <c r="F11" s="1303">
        <v>18.404</v>
      </c>
      <c r="G11" s="1303">
        <v>0</v>
      </c>
      <c r="H11" s="1921">
        <v>0</v>
      </c>
      <c r="I11" s="1522">
        <v>10.146000000000001</v>
      </c>
      <c r="J11" s="1809">
        <v>1089.6959289664983</v>
      </c>
      <c r="K11" s="863">
        <v>99</v>
      </c>
    </row>
    <row r="12" spans="1:11" ht="12.75" customHeight="1" x14ac:dyDescent="0.2">
      <c r="A12" s="51" t="s">
        <v>158</v>
      </c>
      <c r="B12" s="1730">
        <v>411.34625894600003</v>
      </c>
      <c r="C12" s="1203">
        <f t="shared" si="0"/>
        <v>2957.2047440897559</v>
      </c>
      <c r="D12" s="1456">
        <v>1652.56</v>
      </c>
      <c r="E12" s="1990">
        <v>0</v>
      </c>
      <c r="F12" s="1303">
        <v>21.963999999999999</v>
      </c>
      <c r="G12" s="1303">
        <v>0</v>
      </c>
      <c r="H12" s="1921">
        <v>0</v>
      </c>
      <c r="I12" s="1522">
        <v>0.39900000000000002</v>
      </c>
      <c r="J12" s="1809">
        <v>1282.2817440897559</v>
      </c>
      <c r="K12" s="863">
        <v>118</v>
      </c>
    </row>
    <row r="13" spans="1:11" ht="12.75" customHeight="1" x14ac:dyDescent="0.2">
      <c r="A13" s="51" t="s">
        <v>674</v>
      </c>
      <c r="B13" s="1730">
        <v>6481.5719590219978</v>
      </c>
      <c r="C13" s="1203">
        <f t="shared" si="0"/>
        <v>65053.509283450287</v>
      </c>
      <c r="D13" s="1456">
        <v>28636.136999999999</v>
      </c>
      <c r="E13" s="1990">
        <v>0</v>
      </c>
      <c r="F13" s="1303">
        <v>2063.2730000000001</v>
      </c>
      <c r="G13" s="1303">
        <v>0</v>
      </c>
      <c r="H13" s="1921">
        <v>0</v>
      </c>
      <c r="I13" s="1522">
        <v>335.63799999999998</v>
      </c>
      <c r="J13" s="1809">
        <v>34018.461283450284</v>
      </c>
      <c r="K13" s="863">
        <v>2577</v>
      </c>
    </row>
    <row r="14" spans="1:11" ht="12.75" customHeight="1" x14ac:dyDescent="0.2">
      <c r="A14" s="51" t="s">
        <v>276</v>
      </c>
      <c r="B14" s="1730">
        <v>581.35297355900002</v>
      </c>
      <c r="C14" s="1203">
        <f t="shared" si="0"/>
        <v>4760.0920996473069</v>
      </c>
      <c r="D14" s="1456">
        <v>2384.2150000000001</v>
      </c>
      <c r="E14" s="1990">
        <v>0</v>
      </c>
      <c r="F14" s="1303">
        <v>0</v>
      </c>
      <c r="G14" s="1303">
        <v>0</v>
      </c>
      <c r="H14" s="1921">
        <v>0</v>
      </c>
      <c r="I14" s="1522">
        <v>0.33600000000000002</v>
      </c>
      <c r="J14" s="1809">
        <v>2375.541099647307</v>
      </c>
      <c r="K14" s="863">
        <v>222</v>
      </c>
    </row>
    <row r="15" spans="1:11" ht="12.75" customHeight="1" x14ac:dyDescent="0.2">
      <c r="A15" s="51" t="s">
        <v>1157</v>
      </c>
      <c r="B15" s="1730">
        <v>6178.8993850369998</v>
      </c>
      <c r="C15" s="1203">
        <f t="shared" si="0"/>
        <v>69052.255663368152</v>
      </c>
      <c r="D15" s="1456">
        <v>33594.171000000002</v>
      </c>
      <c r="E15" s="1990">
        <v>0</v>
      </c>
      <c r="F15" s="1303">
        <v>0</v>
      </c>
      <c r="G15" s="1303">
        <v>0</v>
      </c>
      <c r="H15" s="1921">
        <v>0</v>
      </c>
      <c r="I15" s="1522">
        <v>197.08099999999999</v>
      </c>
      <c r="J15" s="1809">
        <v>35261.003663368145</v>
      </c>
      <c r="K15" s="863">
        <v>2848</v>
      </c>
    </row>
    <row r="16" spans="1:11" ht="12.75" customHeight="1" x14ac:dyDescent="0.2">
      <c r="A16" s="51" t="s">
        <v>1158</v>
      </c>
      <c r="B16" s="1730">
        <v>473.79160265749999</v>
      </c>
      <c r="C16" s="1203">
        <f t="shared" si="0"/>
        <v>3198.9892294428046</v>
      </c>
      <c r="D16" s="1456">
        <v>1063.8330000000001</v>
      </c>
      <c r="E16" s="1990">
        <v>0</v>
      </c>
      <c r="F16" s="1303">
        <v>0</v>
      </c>
      <c r="G16" s="1303">
        <v>0</v>
      </c>
      <c r="H16" s="1921">
        <v>0</v>
      </c>
      <c r="I16" s="1522">
        <v>0.311</v>
      </c>
      <c r="J16" s="1809">
        <v>2134.8452294428043</v>
      </c>
      <c r="K16" s="863">
        <v>184</v>
      </c>
    </row>
    <row r="17" spans="1:13" ht="12.75" customHeight="1" x14ac:dyDescent="0.2">
      <c r="A17" s="51" t="s">
        <v>1159</v>
      </c>
      <c r="B17" s="1730">
        <v>462.2793588092</v>
      </c>
      <c r="C17" s="1203">
        <f t="shared" si="0"/>
        <v>3295.8730274733152</v>
      </c>
      <c r="D17" s="1456">
        <v>400.28899999999999</v>
      </c>
      <c r="E17" s="1990">
        <v>0</v>
      </c>
      <c r="F17" s="1303">
        <v>0</v>
      </c>
      <c r="G17" s="1303">
        <v>0</v>
      </c>
      <c r="H17" s="1921">
        <v>0</v>
      </c>
      <c r="I17" s="1522">
        <v>2.5000000000000001E-2</v>
      </c>
      <c r="J17" s="1809">
        <v>2895.5590274733154</v>
      </c>
      <c r="K17" s="863">
        <v>229</v>
      </c>
    </row>
    <row r="18" spans="1:13" ht="12.75" customHeight="1" x14ac:dyDescent="0.2">
      <c r="A18" s="51" t="s">
        <v>1160</v>
      </c>
      <c r="B18" s="1730">
        <v>34508.167566709999</v>
      </c>
      <c r="C18" s="1203">
        <f t="shared" si="0"/>
        <v>368767.59849631274</v>
      </c>
      <c r="D18" s="1456">
        <v>132913.99900000001</v>
      </c>
      <c r="E18" s="1990">
        <v>11045.17699</v>
      </c>
      <c r="F18" s="1303">
        <v>15123.903</v>
      </c>
      <c r="G18" s="1303">
        <v>0</v>
      </c>
      <c r="H18" s="1921">
        <v>14405.84239</v>
      </c>
      <c r="I18" s="1522">
        <v>2148.9630000000002</v>
      </c>
      <c r="J18" s="1809">
        <v>193129.71411631277</v>
      </c>
      <c r="K18" s="863">
        <v>13741</v>
      </c>
    </row>
    <row r="19" spans="1:13" ht="12.75" customHeight="1" x14ac:dyDescent="0.2">
      <c r="A19" s="51" t="s">
        <v>1161</v>
      </c>
      <c r="B19" s="1730">
        <v>772.51904523300004</v>
      </c>
      <c r="C19" s="1203">
        <f t="shared" si="0"/>
        <v>5541.6965443192776</v>
      </c>
      <c r="D19" s="1456">
        <v>1848.9280000000001</v>
      </c>
      <c r="E19" s="1990">
        <v>0</v>
      </c>
      <c r="F19" s="1303">
        <v>58.042000000000002</v>
      </c>
      <c r="G19" s="1303">
        <v>0</v>
      </c>
      <c r="H19" s="1921">
        <v>0</v>
      </c>
      <c r="I19" s="1522">
        <v>5.6459999999999999</v>
      </c>
      <c r="J19" s="1809">
        <v>3629.0805443192776</v>
      </c>
      <c r="K19" s="863">
        <v>250</v>
      </c>
    </row>
    <row r="20" spans="1:13" ht="12.75" customHeight="1" x14ac:dyDescent="0.2">
      <c r="A20" s="51" t="s">
        <v>1162</v>
      </c>
      <c r="B20" s="1730">
        <v>4977.5852726489993</v>
      </c>
      <c r="C20" s="1203">
        <f t="shared" si="0"/>
        <v>44351.462990641601</v>
      </c>
      <c r="D20" s="1456">
        <v>19303.423999999999</v>
      </c>
      <c r="E20" s="1990">
        <v>0</v>
      </c>
      <c r="F20" s="1303">
        <v>1401.268</v>
      </c>
      <c r="G20" s="1303">
        <v>0</v>
      </c>
      <c r="H20" s="1921">
        <v>0</v>
      </c>
      <c r="I20" s="1522">
        <v>186.23099999999999</v>
      </c>
      <c r="J20" s="1809">
        <v>23460.539990641602</v>
      </c>
      <c r="K20" s="863">
        <v>1913</v>
      </c>
    </row>
    <row r="21" spans="1:13" ht="12.75" customHeight="1" x14ac:dyDescent="0.2">
      <c r="A21" s="378"/>
      <c r="B21" s="379"/>
      <c r="C21" s="1026"/>
      <c r="D21" s="1026"/>
      <c r="E21" s="1026"/>
      <c r="F21" s="1026"/>
      <c r="G21" s="1026"/>
      <c r="H21" s="1026"/>
      <c r="I21" s="1243"/>
      <c r="J21" s="1027"/>
      <c r="K21" s="754"/>
    </row>
    <row r="22" spans="1:13" ht="12.75" customHeight="1" x14ac:dyDescent="0.2">
      <c r="A22" s="380" t="s">
        <v>2041</v>
      </c>
      <c r="B22" s="381">
        <f>SUM(B4:B20)</f>
        <v>214638.51504670267</v>
      </c>
      <c r="C22" s="1304">
        <f t="shared" ref="C22:J22" si="1">SUM(C4:C20)</f>
        <v>2078261.1164569231</v>
      </c>
      <c r="D22" s="1304">
        <f t="shared" si="1"/>
        <v>974512.73499999987</v>
      </c>
      <c r="E22" s="1304">
        <f t="shared" si="1"/>
        <v>15074.21992</v>
      </c>
      <c r="F22" s="1304">
        <f t="shared" si="1"/>
        <v>112421.07500000001</v>
      </c>
      <c r="G22" s="1304">
        <f t="shared" si="1"/>
        <v>0</v>
      </c>
      <c r="H22" s="1304">
        <f t="shared" si="1"/>
        <v>16434.902890000001</v>
      </c>
      <c r="I22" s="1305">
        <f t="shared" si="1"/>
        <v>11025.007</v>
      </c>
      <c r="J22" s="1306">
        <f t="shared" si="1"/>
        <v>948793.1766469233</v>
      </c>
      <c r="K22" s="993">
        <f>SUM(K4:K20)</f>
        <v>77111</v>
      </c>
    </row>
    <row r="23" spans="1:13" ht="12.75" customHeight="1" thickBot="1" x14ac:dyDescent="0.25">
      <c r="A23" s="382"/>
      <c r="B23" s="383"/>
      <c r="C23" s="1031"/>
      <c r="D23" s="1307"/>
      <c r="E23" s="1307"/>
      <c r="F23" s="1307"/>
      <c r="G23" s="1307"/>
      <c r="H23" s="1307"/>
      <c r="I23" s="1523"/>
      <c r="J23" s="1308"/>
      <c r="K23" s="755"/>
    </row>
    <row r="24" spans="1:13" ht="12.75" customHeight="1" x14ac:dyDescent="0.2">
      <c r="A24" s="107" t="s">
        <v>284</v>
      </c>
      <c r="B24" s="1733">
        <v>39807.119376750728</v>
      </c>
      <c r="C24" s="1203">
        <f>SUM(D24:J24)</f>
        <v>417442.50042854773</v>
      </c>
      <c r="D24" s="1456">
        <v>191798.97524798644</v>
      </c>
      <c r="E24" s="1945">
        <v>0</v>
      </c>
      <c r="F24" s="1023">
        <v>24508.820826609208</v>
      </c>
      <c r="G24" s="1023">
        <v>0</v>
      </c>
      <c r="H24" s="1898">
        <v>0</v>
      </c>
      <c r="I24" s="1478">
        <v>2066.1537862219461</v>
      </c>
      <c r="J24" s="1809">
        <v>199068.55056773016</v>
      </c>
      <c r="K24" s="863">
        <v>14888</v>
      </c>
      <c r="M24" s="16"/>
    </row>
    <row r="25" spans="1:13" ht="12.75" customHeight="1" x14ac:dyDescent="0.2">
      <c r="A25" s="107" t="s">
        <v>285</v>
      </c>
      <c r="B25" s="1733">
        <v>59303.441498645203</v>
      </c>
      <c r="C25" s="1203">
        <f>SUM(D25:J25)</f>
        <v>580066.65609935648</v>
      </c>
      <c r="D25" s="1456">
        <v>225543.90773178829</v>
      </c>
      <c r="E25" s="1945">
        <v>11045.17699</v>
      </c>
      <c r="F25" s="1023">
        <v>21960.517470810781</v>
      </c>
      <c r="G25" s="1023">
        <v>0</v>
      </c>
      <c r="H25" s="1898">
        <v>14405.84239</v>
      </c>
      <c r="I25" s="1478">
        <v>3176.1640655981973</v>
      </c>
      <c r="J25" s="1809">
        <v>303935.0474511591</v>
      </c>
      <c r="K25" s="863">
        <v>22930</v>
      </c>
      <c r="M25" s="16"/>
    </row>
    <row r="26" spans="1:13" ht="12.75" customHeight="1" x14ac:dyDescent="0.2">
      <c r="A26" s="107" t="s">
        <v>286</v>
      </c>
      <c r="B26" s="1733">
        <v>55921.172152399136</v>
      </c>
      <c r="C26" s="1203">
        <f>SUM(D26:J26)</f>
        <v>479056.01101905876</v>
      </c>
      <c r="D26" s="1456">
        <v>269439.83090021514</v>
      </c>
      <c r="E26" s="1945">
        <v>0</v>
      </c>
      <c r="F26" s="1023">
        <v>34430.07206137084</v>
      </c>
      <c r="G26" s="1023">
        <v>0</v>
      </c>
      <c r="H26" s="1898">
        <v>0</v>
      </c>
      <c r="I26" s="1478">
        <v>2902.5396306403095</v>
      </c>
      <c r="J26" s="1809">
        <v>172283.56842683247</v>
      </c>
      <c r="K26" s="863">
        <v>16967</v>
      </c>
      <c r="M26" s="16"/>
    </row>
    <row r="27" spans="1:13" ht="12.75" customHeight="1" x14ac:dyDescent="0.2">
      <c r="A27" s="489" t="s">
        <v>287</v>
      </c>
      <c r="B27" s="1733">
        <v>59606.782018817205</v>
      </c>
      <c r="C27" s="1203">
        <f>SUM(D27:J27)</f>
        <v>601695.94890996011</v>
      </c>
      <c r="D27" s="1456">
        <v>287730.02112001</v>
      </c>
      <c r="E27" s="1945">
        <v>4029.0429300000001</v>
      </c>
      <c r="F27" s="1023">
        <v>31521.664641209154</v>
      </c>
      <c r="G27" s="1023">
        <v>0</v>
      </c>
      <c r="H27" s="1898">
        <v>2029.0605</v>
      </c>
      <c r="I27" s="1478">
        <v>2880.1495175395453</v>
      </c>
      <c r="J27" s="1809">
        <v>273506.01020120137</v>
      </c>
      <c r="K27" s="863">
        <v>22326</v>
      </c>
      <c r="M27" s="16"/>
    </row>
    <row r="28" spans="1:13" ht="12.75" customHeight="1" x14ac:dyDescent="0.2">
      <c r="A28" s="107"/>
      <c r="B28" s="5"/>
      <c r="C28" s="1026"/>
      <c r="D28" s="1262"/>
      <c r="E28" s="1026"/>
      <c r="F28" s="1262"/>
      <c r="G28" s="1262"/>
      <c r="H28" s="1309"/>
      <c r="I28" s="1243"/>
      <c r="J28" s="1310"/>
      <c r="K28" s="11"/>
      <c r="M28" s="16"/>
    </row>
    <row r="29" spans="1:13" ht="12.75" customHeight="1" x14ac:dyDescent="0.2">
      <c r="A29" s="380" t="s">
        <v>2041</v>
      </c>
      <c r="B29" s="381">
        <f>SUM(B24:B27)</f>
        <v>214638.51504661227</v>
      </c>
      <c r="C29" s="1304">
        <f t="shared" ref="C29:K29" si="2">SUM(C24:C27)</f>
        <v>2078261.1164569231</v>
      </c>
      <c r="D29" s="1304">
        <f t="shared" si="2"/>
        <v>974512.73499999987</v>
      </c>
      <c r="E29" s="1304">
        <f t="shared" si="2"/>
        <v>15074.21992</v>
      </c>
      <c r="F29" s="1304">
        <f t="shared" si="2"/>
        <v>112421.07499999998</v>
      </c>
      <c r="G29" s="1304">
        <f t="shared" si="2"/>
        <v>0</v>
      </c>
      <c r="H29" s="1304">
        <f t="shared" si="2"/>
        <v>16434.902890000001</v>
      </c>
      <c r="I29" s="1305">
        <f t="shared" si="2"/>
        <v>11025.006999999998</v>
      </c>
      <c r="J29" s="1306">
        <f t="shared" si="2"/>
        <v>948793.17664692318</v>
      </c>
      <c r="K29" s="993">
        <f t="shared" si="2"/>
        <v>77111</v>
      </c>
      <c r="M29" s="16"/>
    </row>
    <row r="30" spans="1:13" ht="12.75" customHeight="1" thickBot="1" x14ac:dyDescent="0.25">
      <c r="A30" s="384"/>
      <c r="B30" s="385"/>
      <c r="C30" s="386"/>
      <c r="D30" s="386"/>
      <c r="E30" s="386"/>
      <c r="F30" s="386"/>
      <c r="G30" s="386"/>
      <c r="H30" s="386"/>
      <c r="I30" s="1524"/>
      <c r="J30" s="629"/>
      <c r="K30" s="756"/>
      <c r="M30" s="16"/>
    </row>
    <row r="31" spans="1:13" ht="12.75" customHeight="1" x14ac:dyDescent="0.2">
      <c r="A31" s="666"/>
      <c r="B31" s="667"/>
      <c r="C31" s="668"/>
      <c r="D31" s="668"/>
      <c r="E31" s="668"/>
      <c r="F31" s="668"/>
      <c r="G31" s="668"/>
      <c r="H31" s="668"/>
      <c r="I31" s="668"/>
      <c r="J31" s="668"/>
      <c r="K31" s="676"/>
      <c r="M31" s="16"/>
    </row>
    <row r="32" spans="1:13" x14ac:dyDescent="0.2">
      <c r="A32" s="670" t="s">
        <v>2063</v>
      </c>
      <c r="B32" s="609"/>
      <c r="C32" s="272"/>
      <c r="D32" s="272"/>
      <c r="E32" s="272"/>
      <c r="F32" s="272"/>
      <c r="G32" s="272"/>
      <c r="H32" s="272"/>
      <c r="I32" s="1699"/>
      <c r="J32" s="1699"/>
      <c r="K32" s="677"/>
    </row>
    <row r="33" spans="1:15" ht="12" customHeight="1" x14ac:dyDescent="0.2">
      <c r="A33" s="2037" t="s">
        <v>2146</v>
      </c>
      <c r="B33" s="2035"/>
      <c r="C33" s="2035"/>
      <c r="D33" s="2035"/>
      <c r="E33" s="2035"/>
      <c r="F33" s="2035"/>
      <c r="G33" s="2035"/>
      <c r="H33" s="2035"/>
      <c r="I33" s="2036"/>
      <c r="J33" s="2037"/>
      <c r="K33" s="2036"/>
    </row>
    <row r="34" spans="1:15" ht="36" customHeight="1" x14ac:dyDescent="0.2">
      <c r="A34" s="2034" t="s">
        <v>2084</v>
      </c>
      <c r="B34" s="2035"/>
      <c r="C34" s="2035"/>
      <c r="D34" s="2035"/>
      <c r="E34" s="2035"/>
      <c r="F34" s="2035"/>
      <c r="G34" s="2035"/>
      <c r="H34" s="2035"/>
      <c r="I34" s="2036"/>
      <c r="J34" s="2037"/>
      <c r="K34" s="2036"/>
    </row>
    <row r="35" spans="1:15" ht="12.75" customHeight="1" x14ac:dyDescent="0.2">
      <c r="A35" s="2037" t="s">
        <v>1247</v>
      </c>
      <c r="B35" s="2035"/>
      <c r="C35" s="2035"/>
      <c r="D35" s="2035"/>
      <c r="E35" s="2035"/>
      <c r="F35" s="2035"/>
      <c r="G35" s="2035"/>
      <c r="H35" s="2035"/>
      <c r="I35" s="2036"/>
      <c r="J35" s="2037"/>
      <c r="K35" s="2036"/>
    </row>
    <row r="36" spans="1:15" ht="36" customHeight="1" x14ac:dyDescent="0.2">
      <c r="A36" s="2034" t="s">
        <v>2109</v>
      </c>
      <c r="B36" s="2035"/>
      <c r="C36" s="2035"/>
      <c r="D36" s="2035"/>
      <c r="E36" s="2035"/>
      <c r="F36" s="2035"/>
      <c r="G36" s="2035"/>
      <c r="H36" s="2035"/>
      <c r="I36" s="2036"/>
      <c r="J36" s="2037"/>
      <c r="K36" s="2036"/>
      <c r="N36" s="17"/>
    </row>
    <row r="37" spans="1:15" ht="12" customHeight="1" x14ac:dyDescent="0.2">
      <c r="A37" s="2037" t="s">
        <v>2079</v>
      </c>
      <c r="B37" s="2035"/>
      <c r="C37" s="2035"/>
      <c r="D37" s="2035"/>
      <c r="E37" s="2035"/>
      <c r="F37" s="2035"/>
      <c r="G37" s="2035"/>
      <c r="H37" s="2035"/>
      <c r="I37" s="2036"/>
      <c r="J37" s="2037"/>
      <c r="K37" s="2036"/>
      <c r="L37" s="15"/>
      <c r="M37" s="15"/>
      <c r="N37" s="15"/>
      <c r="O37" s="15"/>
    </row>
    <row r="38" spans="1:15" ht="24" customHeight="1" x14ac:dyDescent="0.2">
      <c r="A38" s="2034" t="s">
        <v>2088</v>
      </c>
      <c r="B38" s="2035"/>
      <c r="C38" s="2035"/>
      <c r="D38" s="2035"/>
      <c r="E38" s="2035"/>
      <c r="F38" s="2035"/>
      <c r="G38" s="2035"/>
      <c r="H38" s="2035"/>
      <c r="I38" s="2036"/>
      <c r="J38" s="2037"/>
      <c r="K38" s="2036"/>
    </row>
    <row r="39" spans="1:15" ht="24" customHeight="1" x14ac:dyDescent="0.2">
      <c r="A39" s="2034" t="s">
        <v>1248</v>
      </c>
      <c r="B39" s="2035"/>
      <c r="C39" s="2035"/>
      <c r="D39" s="2035"/>
      <c r="E39" s="2035"/>
      <c r="F39" s="2035"/>
      <c r="G39" s="2035"/>
      <c r="H39" s="2035"/>
      <c r="I39" s="2036"/>
      <c r="J39" s="2037"/>
      <c r="K39" s="2036"/>
    </row>
    <row r="40" spans="1:15" ht="12" customHeight="1" x14ac:dyDescent="0.2">
      <c r="A40" s="2037" t="s">
        <v>2129</v>
      </c>
      <c r="B40" s="2035"/>
      <c r="C40" s="2035"/>
      <c r="D40" s="2035"/>
      <c r="E40" s="2035"/>
      <c r="F40" s="2035"/>
      <c r="G40" s="2035"/>
      <c r="H40" s="2035"/>
      <c r="I40" s="2036"/>
      <c r="J40" s="2037"/>
      <c r="K40" s="2036"/>
    </row>
    <row r="41" spans="1:15" x14ac:dyDescent="0.2">
      <c r="A41" s="42"/>
      <c r="B41" s="387"/>
      <c r="C41" s="388"/>
      <c r="D41" s="377"/>
      <c r="E41" s="377"/>
      <c r="F41" s="377"/>
      <c r="G41" s="377"/>
      <c r="H41" s="377"/>
      <c r="I41" s="1656"/>
      <c r="J41" s="1656"/>
      <c r="K41" s="757"/>
    </row>
    <row r="42" spans="1:15" x14ac:dyDescent="0.2">
      <c r="B42" s="387"/>
      <c r="C42" s="388"/>
      <c r="D42" s="377"/>
      <c r="E42" s="377"/>
      <c r="F42" s="377"/>
      <c r="G42" s="377"/>
      <c r="H42" s="377"/>
      <c r="I42" s="377"/>
      <c r="J42" s="377"/>
      <c r="K42" s="757"/>
    </row>
    <row r="43" spans="1:15" x14ac:dyDescent="0.2">
      <c r="A43" s="43"/>
      <c r="B43" s="387"/>
      <c r="C43" s="387"/>
      <c r="D43" s="387"/>
      <c r="E43" s="387"/>
      <c r="F43" s="387"/>
      <c r="G43" s="387"/>
      <c r="H43" s="387"/>
      <c r="I43" s="387"/>
      <c r="J43" s="387"/>
      <c r="K43" s="387"/>
    </row>
    <row r="44" spans="1:15" x14ac:dyDescent="0.2">
      <c r="I44" s="19"/>
      <c r="J44" s="19"/>
    </row>
    <row r="45" spans="1:15" x14ac:dyDescent="0.2">
      <c r="B45" s="112"/>
      <c r="C45" s="137"/>
      <c r="D45" s="138"/>
      <c r="E45" s="138"/>
      <c r="F45" s="138"/>
      <c r="G45" s="138"/>
      <c r="H45" s="138"/>
      <c r="I45" s="138"/>
      <c r="J45" s="138"/>
      <c r="K45" s="574"/>
    </row>
    <row r="46" spans="1:15" x14ac:dyDescent="0.2">
      <c r="A46" s="46"/>
      <c r="B46" s="112"/>
      <c r="C46" s="137"/>
      <c r="D46" s="138"/>
      <c r="E46" s="138"/>
      <c r="F46" s="138"/>
      <c r="G46" s="138"/>
      <c r="H46" s="138"/>
      <c r="I46" s="138"/>
      <c r="J46" s="138"/>
      <c r="K46" s="574"/>
    </row>
    <row r="47" spans="1:15" x14ac:dyDescent="0.2">
      <c r="I47" s="19"/>
      <c r="J47" s="19"/>
    </row>
    <row r="48" spans="1:15"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0">
    <mergeCell ref="A1:K1"/>
    <mergeCell ref="A2:K2"/>
    <mergeCell ref="A33:K33"/>
    <mergeCell ref="A34:K34"/>
    <mergeCell ref="A40:K40"/>
    <mergeCell ref="A38:K38"/>
    <mergeCell ref="A39:K39"/>
    <mergeCell ref="A35:K35"/>
    <mergeCell ref="A36:K36"/>
    <mergeCell ref="A37:K37"/>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30" max="10"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12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62" t="s">
        <v>1204</v>
      </c>
      <c r="B4" s="1730">
        <v>15462.182910349999</v>
      </c>
      <c r="C4" s="1203">
        <f>SUM(D4:J4)</f>
        <v>124822.44218460364</v>
      </c>
      <c r="D4" s="1456">
        <v>40862.574000000001</v>
      </c>
      <c r="E4" s="1991">
        <v>694.67737999999997</v>
      </c>
      <c r="F4" s="1311">
        <v>8726.8870000000006</v>
      </c>
      <c r="G4" s="1311">
        <v>0</v>
      </c>
      <c r="H4" s="1922">
        <v>3365.0382500000001</v>
      </c>
      <c r="I4" s="1518">
        <v>1139.546</v>
      </c>
      <c r="J4" s="1809">
        <v>70033.719554603638</v>
      </c>
      <c r="K4" s="910">
        <v>4366</v>
      </c>
    </row>
    <row r="5" spans="1:11" ht="12.75" customHeight="1" x14ac:dyDescent="0.2">
      <c r="A5" s="51" t="s">
        <v>863</v>
      </c>
      <c r="B5" s="1730">
        <v>3855.5120134640001</v>
      </c>
      <c r="C5" s="1203">
        <f t="shared" ref="C5:C65" si="0">SUM(D5:J5)</f>
        <v>34877.686198472089</v>
      </c>
      <c r="D5" s="1456">
        <v>16609.894</v>
      </c>
      <c r="E5" s="1991">
        <v>0</v>
      </c>
      <c r="F5" s="1311">
        <v>1444.81</v>
      </c>
      <c r="G5" s="1311">
        <v>0</v>
      </c>
      <c r="H5" s="1922">
        <v>0</v>
      </c>
      <c r="I5" s="1519">
        <v>168.78100000000001</v>
      </c>
      <c r="J5" s="1809">
        <v>16654.201198472088</v>
      </c>
      <c r="K5" s="911">
        <v>1422</v>
      </c>
    </row>
    <row r="6" spans="1:11" ht="12.75" customHeight="1" x14ac:dyDescent="0.2">
      <c r="A6" s="51" t="s">
        <v>1205</v>
      </c>
      <c r="B6" s="1730">
        <v>28608.718947780999</v>
      </c>
      <c r="C6" s="1203">
        <f t="shared" si="0"/>
        <v>382488.17947016412</v>
      </c>
      <c r="D6" s="1456">
        <v>98769.093999999997</v>
      </c>
      <c r="E6" s="1991">
        <v>0</v>
      </c>
      <c r="F6" s="1311">
        <v>47592.536999999997</v>
      </c>
      <c r="G6" s="1311">
        <v>0</v>
      </c>
      <c r="H6" s="1922">
        <v>1930.3568</v>
      </c>
      <c r="I6" s="1519">
        <v>1864.6780000000001</v>
      </c>
      <c r="J6" s="1809">
        <v>232331.51367016407</v>
      </c>
      <c r="K6" s="911">
        <v>10157</v>
      </c>
    </row>
    <row r="7" spans="1:11" ht="12.75" customHeight="1" x14ac:dyDescent="0.2">
      <c r="A7" s="51" t="s">
        <v>1206</v>
      </c>
      <c r="B7" s="1730">
        <v>12597.51919626</v>
      </c>
      <c r="C7" s="1203">
        <f t="shared" si="0"/>
        <v>59884.304267992127</v>
      </c>
      <c r="D7" s="1456">
        <v>33263.722999999998</v>
      </c>
      <c r="E7" s="1991">
        <v>0</v>
      </c>
      <c r="F7" s="1311">
        <v>2537.5790000000002</v>
      </c>
      <c r="G7" s="1311">
        <v>0</v>
      </c>
      <c r="H7" s="1922">
        <v>0</v>
      </c>
      <c r="I7" s="1519">
        <v>794.91099999999994</v>
      </c>
      <c r="J7" s="1809">
        <v>23288.091267992131</v>
      </c>
      <c r="K7" s="911">
        <v>3168</v>
      </c>
    </row>
    <row r="8" spans="1:11" ht="12.75" customHeight="1" x14ac:dyDescent="0.2">
      <c r="A8" s="51" t="s">
        <v>1207</v>
      </c>
      <c r="B8" s="1730">
        <v>6443.9140460600001</v>
      </c>
      <c r="C8" s="1203">
        <f t="shared" si="0"/>
        <v>55634.864539474482</v>
      </c>
      <c r="D8" s="1456">
        <v>29395.246999999999</v>
      </c>
      <c r="E8" s="1991">
        <v>0</v>
      </c>
      <c r="F8" s="1311">
        <v>2234.0320000000002</v>
      </c>
      <c r="G8" s="1311">
        <v>0</v>
      </c>
      <c r="H8" s="1922">
        <v>0</v>
      </c>
      <c r="I8" s="1519">
        <v>309.245</v>
      </c>
      <c r="J8" s="1809">
        <v>23696.340539474484</v>
      </c>
      <c r="K8" s="911">
        <v>2403</v>
      </c>
    </row>
    <row r="9" spans="1:11" ht="12.75" customHeight="1" x14ac:dyDescent="0.2">
      <c r="A9" s="51" t="s">
        <v>1208</v>
      </c>
      <c r="B9" s="1730">
        <v>5445.417330024</v>
      </c>
      <c r="C9" s="1203">
        <f t="shared" si="0"/>
        <v>37444.323352170592</v>
      </c>
      <c r="D9" s="1456">
        <v>15858.67</v>
      </c>
      <c r="E9" s="1991">
        <v>0</v>
      </c>
      <c r="F9" s="1311">
        <v>1318.509</v>
      </c>
      <c r="G9" s="1311">
        <v>0</v>
      </c>
      <c r="H9" s="1922">
        <v>0</v>
      </c>
      <c r="I9" s="1519">
        <v>332.31099999999998</v>
      </c>
      <c r="J9" s="1809">
        <v>19934.83335217059</v>
      </c>
      <c r="K9" s="911">
        <v>1953</v>
      </c>
    </row>
    <row r="10" spans="1:11" ht="12.75" customHeight="1" x14ac:dyDescent="0.2">
      <c r="A10" s="51" t="s">
        <v>701</v>
      </c>
      <c r="B10" s="1730">
        <v>9752.6104260049997</v>
      </c>
      <c r="C10" s="1203">
        <f t="shared" si="0"/>
        <v>75671.120771763497</v>
      </c>
      <c r="D10" s="1456">
        <v>43394.330999999998</v>
      </c>
      <c r="E10" s="1991">
        <v>0</v>
      </c>
      <c r="F10" s="1311">
        <v>2758.5929999999998</v>
      </c>
      <c r="G10" s="1311">
        <v>0</v>
      </c>
      <c r="H10" s="1922">
        <v>0</v>
      </c>
      <c r="I10" s="1519">
        <v>620.16200000000003</v>
      </c>
      <c r="J10" s="1809">
        <v>28898.034771763501</v>
      </c>
      <c r="K10" s="911">
        <v>3769</v>
      </c>
    </row>
    <row r="11" spans="1:11" ht="12.75" customHeight="1" x14ac:dyDescent="0.2">
      <c r="A11" s="51" t="s">
        <v>1209</v>
      </c>
      <c r="B11" s="1730">
        <v>6911.511933591999</v>
      </c>
      <c r="C11" s="1203">
        <f t="shared" si="0"/>
        <v>54521.859665249191</v>
      </c>
      <c r="D11" s="1456">
        <v>27928.292000000001</v>
      </c>
      <c r="E11" s="1991">
        <v>0</v>
      </c>
      <c r="F11" s="1311">
        <v>1593.095</v>
      </c>
      <c r="G11" s="1311">
        <v>0</v>
      </c>
      <c r="H11" s="1922">
        <v>0</v>
      </c>
      <c r="I11" s="1519">
        <v>490.60399999999998</v>
      </c>
      <c r="J11" s="1809">
        <v>24509.868665249189</v>
      </c>
      <c r="K11" s="911">
        <v>2195</v>
      </c>
    </row>
    <row r="12" spans="1:11" ht="12.75" customHeight="1" x14ac:dyDescent="0.2">
      <c r="A12" s="51" t="s">
        <v>1210</v>
      </c>
      <c r="B12" s="1730">
        <v>3845.4678976327</v>
      </c>
      <c r="C12" s="1203">
        <f t="shared" si="0"/>
        <v>25406.408587042053</v>
      </c>
      <c r="D12" s="1456">
        <v>13416.620999999999</v>
      </c>
      <c r="E12" s="1991">
        <v>0</v>
      </c>
      <c r="F12" s="1311">
        <v>539.73099999999999</v>
      </c>
      <c r="G12" s="1311">
        <v>0</v>
      </c>
      <c r="H12" s="1922">
        <v>0</v>
      </c>
      <c r="I12" s="1519">
        <v>77.822999999999993</v>
      </c>
      <c r="J12" s="1809">
        <v>11372.233587042052</v>
      </c>
      <c r="K12" s="911">
        <v>1093</v>
      </c>
    </row>
    <row r="13" spans="1:11" ht="12.75" customHeight="1" x14ac:dyDescent="0.2">
      <c r="A13" s="51" t="s">
        <v>564</v>
      </c>
      <c r="B13" s="1730">
        <v>7031.5135154970003</v>
      </c>
      <c r="C13" s="1203">
        <f t="shared" si="0"/>
        <v>39747.522469424177</v>
      </c>
      <c r="D13" s="1456">
        <v>26943.623</v>
      </c>
      <c r="E13" s="1991">
        <v>0</v>
      </c>
      <c r="F13" s="1311">
        <v>1614.655</v>
      </c>
      <c r="G13" s="1311">
        <v>0</v>
      </c>
      <c r="H13" s="1922">
        <v>0</v>
      </c>
      <c r="I13" s="1519">
        <v>560.93499999999995</v>
      </c>
      <c r="J13" s="1809">
        <v>10628.309469424174</v>
      </c>
      <c r="K13" s="911">
        <v>2060</v>
      </c>
    </row>
    <row r="14" spans="1:11" ht="12.75" customHeight="1" x14ac:dyDescent="0.2">
      <c r="A14" s="51" t="s">
        <v>0</v>
      </c>
      <c r="B14" s="1730">
        <v>3767.9074035569993</v>
      </c>
      <c r="C14" s="1203">
        <f t="shared" si="0"/>
        <v>23705.114073324487</v>
      </c>
      <c r="D14" s="1456">
        <v>9077.1270000000004</v>
      </c>
      <c r="E14" s="1991">
        <v>0</v>
      </c>
      <c r="F14" s="1311">
        <v>759.92600000000004</v>
      </c>
      <c r="G14" s="1311">
        <v>0</v>
      </c>
      <c r="H14" s="1922">
        <v>0</v>
      </c>
      <c r="I14" s="1519">
        <v>354.55099999999999</v>
      </c>
      <c r="J14" s="1809">
        <v>13513.510073324487</v>
      </c>
      <c r="K14" s="911">
        <v>1062</v>
      </c>
    </row>
    <row r="15" spans="1:11" ht="12.75" customHeight="1" x14ac:dyDescent="0.2">
      <c r="A15" s="51" t="s">
        <v>1211</v>
      </c>
      <c r="B15" s="1730">
        <v>2884.9991358028001</v>
      </c>
      <c r="C15" s="1203">
        <f t="shared" si="0"/>
        <v>21822.340537950091</v>
      </c>
      <c r="D15" s="1456">
        <v>9344.1479999999992</v>
      </c>
      <c r="E15" s="1991">
        <v>0</v>
      </c>
      <c r="F15" s="1311">
        <v>852.11199999999997</v>
      </c>
      <c r="G15" s="1311">
        <v>0</v>
      </c>
      <c r="H15" s="1922">
        <v>0</v>
      </c>
      <c r="I15" s="1519">
        <v>76.453999999999994</v>
      </c>
      <c r="J15" s="1809">
        <v>11549.626537950093</v>
      </c>
      <c r="K15" s="911">
        <v>1044</v>
      </c>
    </row>
    <row r="16" spans="1:11" ht="12.75" customHeight="1" x14ac:dyDescent="0.2">
      <c r="A16" s="51" t="s">
        <v>1</v>
      </c>
      <c r="B16" s="1730">
        <v>3163.750821479</v>
      </c>
      <c r="C16" s="1203">
        <f t="shared" si="0"/>
        <v>15960.919967737253</v>
      </c>
      <c r="D16" s="1456">
        <v>8397.8729999999996</v>
      </c>
      <c r="E16" s="1991">
        <v>0</v>
      </c>
      <c r="F16" s="1311">
        <v>462.24200000000002</v>
      </c>
      <c r="G16" s="1311">
        <v>0</v>
      </c>
      <c r="H16" s="1922">
        <v>0</v>
      </c>
      <c r="I16" s="1519">
        <v>111.509</v>
      </c>
      <c r="J16" s="1809">
        <v>6989.2959677372519</v>
      </c>
      <c r="K16" s="911">
        <v>867</v>
      </c>
    </row>
    <row r="17" spans="1:11" ht="12.75" customHeight="1" x14ac:dyDescent="0.2">
      <c r="A17" s="51" t="s">
        <v>1212</v>
      </c>
      <c r="B17" s="1730">
        <v>13636.777259758001</v>
      </c>
      <c r="C17" s="1203">
        <f t="shared" si="0"/>
        <v>122336.8103799464</v>
      </c>
      <c r="D17" s="1456">
        <v>40315.112000000001</v>
      </c>
      <c r="E17" s="1991">
        <v>0</v>
      </c>
      <c r="F17" s="1311">
        <v>8990.7099999999991</v>
      </c>
      <c r="G17" s="1311">
        <v>0</v>
      </c>
      <c r="H17" s="1922">
        <v>540.59169999999995</v>
      </c>
      <c r="I17" s="1519">
        <v>1590.2919999999999</v>
      </c>
      <c r="J17" s="1809">
        <v>70900.104679946395</v>
      </c>
      <c r="K17" s="911">
        <v>4557</v>
      </c>
    </row>
    <row r="18" spans="1:11" ht="12.75" customHeight="1" x14ac:dyDescent="0.2">
      <c r="A18" s="51" t="s">
        <v>1213</v>
      </c>
      <c r="B18" s="1730">
        <v>54331.607932890001</v>
      </c>
      <c r="C18" s="1203">
        <f t="shared" si="0"/>
        <v>587241.29639797797</v>
      </c>
      <c r="D18" s="1456">
        <v>240790.13500000001</v>
      </c>
      <c r="E18" s="1991">
        <v>19604.06797</v>
      </c>
      <c r="F18" s="1311">
        <v>26772.562000000002</v>
      </c>
      <c r="G18" s="1311">
        <v>0</v>
      </c>
      <c r="H18" s="1922">
        <v>42902.70738</v>
      </c>
      <c r="I18" s="1519">
        <v>5572.9639999999999</v>
      </c>
      <c r="J18" s="1809">
        <v>251598.86004797797</v>
      </c>
      <c r="K18" s="911">
        <v>18464</v>
      </c>
    </row>
    <row r="19" spans="1:11" ht="12.75" customHeight="1" x14ac:dyDescent="0.2">
      <c r="A19" s="51" t="s">
        <v>882</v>
      </c>
      <c r="B19" s="1730">
        <v>3184.6915345179</v>
      </c>
      <c r="C19" s="1203">
        <f t="shared" si="0"/>
        <v>16379.845074856439</v>
      </c>
      <c r="D19" s="1456">
        <v>9813.2139999999999</v>
      </c>
      <c r="E19" s="1991">
        <v>0</v>
      </c>
      <c r="F19" s="1311">
        <v>645.24699999999996</v>
      </c>
      <c r="G19" s="1311">
        <v>0</v>
      </c>
      <c r="H19" s="1922">
        <v>0</v>
      </c>
      <c r="I19" s="1519">
        <v>207.62200000000001</v>
      </c>
      <c r="J19" s="1809">
        <v>5713.7620748564395</v>
      </c>
      <c r="K19" s="911">
        <v>946</v>
      </c>
    </row>
    <row r="20" spans="1:11" ht="12.75" customHeight="1" x14ac:dyDescent="0.2">
      <c r="A20" s="51" t="s">
        <v>77</v>
      </c>
      <c r="B20" s="1730">
        <v>3452.1285034968005</v>
      </c>
      <c r="C20" s="1203">
        <f t="shared" si="0"/>
        <v>21284.602830142958</v>
      </c>
      <c r="D20" s="1456">
        <v>13492.312</v>
      </c>
      <c r="E20" s="1991">
        <v>0</v>
      </c>
      <c r="F20" s="1311">
        <v>718.02499999999998</v>
      </c>
      <c r="G20" s="1311">
        <v>0</v>
      </c>
      <c r="H20" s="1922">
        <v>0</v>
      </c>
      <c r="I20" s="1519">
        <v>307.99400000000003</v>
      </c>
      <c r="J20" s="1809">
        <v>6766.2718301429586</v>
      </c>
      <c r="K20" s="911">
        <v>987</v>
      </c>
    </row>
    <row r="21" spans="1:11" ht="12.75" customHeight="1" x14ac:dyDescent="0.2">
      <c r="A21" s="51" t="s">
        <v>148</v>
      </c>
      <c r="B21" s="1730">
        <v>3824.4549595202998</v>
      </c>
      <c r="C21" s="1203">
        <f t="shared" si="0"/>
        <v>18783.485563671326</v>
      </c>
      <c r="D21" s="1456">
        <v>10105.769</v>
      </c>
      <c r="E21" s="1991">
        <v>0</v>
      </c>
      <c r="F21" s="1311">
        <v>839.505</v>
      </c>
      <c r="G21" s="1311">
        <v>0</v>
      </c>
      <c r="H21" s="1922">
        <v>0</v>
      </c>
      <c r="I21" s="1519">
        <v>69.960999999999999</v>
      </c>
      <c r="J21" s="1809">
        <v>7768.2505636713286</v>
      </c>
      <c r="K21" s="911">
        <v>871</v>
      </c>
    </row>
    <row r="22" spans="1:11" ht="12.75" customHeight="1" x14ac:dyDescent="0.2">
      <c r="A22" s="51" t="s">
        <v>903</v>
      </c>
      <c r="B22" s="1730">
        <v>4163.503722423</v>
      </c>
      <c r="C22" s="1203">
        <f t="shared" si="0"/>
        <v>55008.728035059408</v>
      </c>
      <c r="D22" s="1456">
        <v>17648.127</v>
      </c>
      <c r="E22" s="1991">
        <v>4358.04025</v>
      </c>
      <c r="F22" s="1311">
        <v>1061.8869999999999</v>
      </c>
      <c r="G22" s="1311">
        <v>0</v>
      </c>
      <c r="H22" s="1922">
        <v>162.88047</v>
      </c>
      <c r="I22" s="1519">
        <v>218.32</v>
      </c>
      <c r="J22" s="1809">
        <v>31559.473315059407</v>
      </c>
      <c r="K22" s="911">
        <v>1765</v>
      </c>
    </row>
    <row r="23" spans="1:11" ht="12.75" customHeight="1" x14ac:dyDescent="0.2">
      <c r="A23" s="51" t="s">
        <v>79</v>
      </c>
      <c r="B23" s="1730">
        <v>3493.6196238632001</v>
      </c>
      <c r="C23" s="1203">
        <f t="shared" si="0"/>
        <v>26022.052142884877</v>
      </c>
      <c r="D23" s="1456">
        <v>9761.7360000000008</v>
      </c>
      <c r="E23" s="1991">
        <v>0</v>
      </c>
      <c r="F23" s="1311">
        <v>926.36199999999997</v>
      </c>
      <c r="G23" s="1311">
        <v>0</v>
      </c>
      <c r="H23" s="1922">
        <v>0</v>
      </c>
      <c r="I23" s="1519">
        <v>151.47200000000001</v>
      </c>
      <c r="J23" s="1809">
        <v>15182.482142884877</v>
      </c>
      <c r="K23" s="911">
        <v>1111</v>
      </c>
    </row>
    <row r="24" spans="1:11" ht="12.75" customHeight="1" x14ac:dyDescent="0.2">
      <c r="A24" s="51" t="s">
        <v>380</v>
      </c>
      <c r="B24" s="1730">
        <v>535.91401561689997</v>
      </c>
      <c r="C24" s="1203">
        <f t="shared" si="0"/>
        <v>1630.8889638910882</v>
      </c>
      <c r="D24" s="1456">
        <v>552.73900000000003</v>
      </c>
      <c r="E24" s="1991">
        <v>0</v>
      </c>
      <c r="F24" s="1311">
        <v>0</v>
      </c>
      <c r="G24" s="1311">
        <v>0</v>
      </c>
      <c r="H24" s="1922">
        <v>0</v>
      </c>
      <c r="I24" s="1519">
        <v>27.216999999999999</v>
      </c>
      <c r="J24" s="1809">
        <v>1050.9329638910883</v>
      </c>
      <c r="K24" s="911">
        <v>120</v>
      </c>
    </row>
    <row r="25" spans="1:11" ht="12.75" customHeight="1" x14ac:dyDescent="0.2">
      <c r="A25" s="51" t="s">
        <v>1214</v>
      </c>
      <c r="B25" s="1730">
        <v>4931.5091255589996</v>
      </c>
      <c r="C25" s="1203">
        <f t="shared" si="0"/>
        <v>27620.877634489694</v>
      </c>
      <c r="D25" s="1456">
        <v>15037.314</v>
      </c>
      <c r="E25" s="1991">
        <v>0</v>
      </c>
      <c r="F25" s="1311">
        <v>695.23299999999995</v>
      </c>
      <c r="G25" s="1311">
        <v>0</v>
      </c>
      <c r="H25" s="1922">
        <v>0</v>
      </c>
      <c r="I25" s="1519">
        <v>241.76499999999999</v>
      </c>
      <c r="J25" s="1809">
        <v>11646.565634489694</v>
      </c>
      <c r="K25" s="911">
        <v>1300</v>
      </c>
    </row>
    <row r="26" spans="1:11" ht="12.75" customHeight="1" x14ac:dyDescent="0.2">
      <c r="A26" s="51" t="s">
        <v>84</v>
      </c>
      <c r="B26" s="1730">
        <v>15906.216645409</v>
      </c>
      <c r="C26" s="1203">
        <f t="shared" si="0"/>
        <v>125058.68530444406</v>
      </c>
      <c r="D26" s="1456">
        <v>71585.642999999996</v>
      </c>
      <c r="E26" s="1991">
        <v>0</v>
      </c>
      <c r="F26" s="1311">
        <v>19107.971000000001</v>
      </c>
      <c r="G26" s="1311">
        <v>0</v>
      </c>
      <c r="H26" s="1922">
        <v>0</v>
      </c>
      <c r="I26" s="1519">
        <v>383.62799999999999</v>
      </c>
      <c r="J26" s="1809">
        <v>33981.443304444067</v>
      </c>
      <c r="K26" s="911">
        <v>4060</v>
      </c>
    </row>
    <row r="27" spans="1:11" ht="12.75" customHeight="1" x14ac:dyDescent="0.2">
      <c r="A27" s="51" t="s">
        <v>200</v>
      </c>
      <c r="B27" s="1730">
        <v>40387.796364869995</v>
      </c>
      <c r="C27" s="1203">
        <f t="shared" si="0"/>
        <v>462489.18050681392</v>
      </c>
      <c r="D27" s="1456">
        <v>138083.89199999999</v>
      </c>
      <c r="E27" s="1991">
        <v>398.32236</v>
      </c>
      <c r="F27" s="1311">
        <v>69326.641000000003</v>
      </c>
      <c r="G27" s="1311">
        <v>0</v>
      </c>
      <c r="H27" s="1922">
        <v>0</v>
      </c>
      <c r="I27" s="1519">
        <v>2638.9769999999999</v>
      </c>
      <c r="J27" s="1809">
        <v>252041.34814681392</v>
      </c>
      <c r="K27" s="911">
        <v>12290</v>
      </c>
    </row>
    <row r="28" spans="1:11" ht="12.75" customHeight="1" x14ac:dyDescent="0.2">
      <c r="A28" s="51" t="s">
        <v>546</v>
      </c>
      <c r="B28" s="1730">
        <v>2261.5897420888004</v>
      </c>
      <c r="C28" s="1203">
        <f t="shared" si="0"/>
        <v>15388.733844657327</v>
      </c>
      <c r="D28" s="1456">
        <v>8359.5750000000007</v>
      </c>
      <c r="E28" s="1991">
        <v>0</v>
      </c>
      <c r="F28" s="1311">
        <v>1035.923</v>
      </c>
      <c r="G28" s="1311">
        <v>0</v>
      </c>
      <c r="H28" s="1922">
        <v>0</v>
      </c>
      <c r="I28" s="1519">
        <v>91.206000000000003</v>
      </c>
      <c r="J28" s="1809">
        <v>5902.0298446573261</v>
      </c>
      <c r="K28" s="911">
        <v>699</v>
      </c>
    </row>
    <row r="29" spans="1:11" ht="12.75" customHeight="1" x14ac:dyDescent="0.2">
      <c r="A29" s="51" t="s">
        <v>584</v>
      </c>
      <c r="B29" s="1730">
        <v>3525.3544996534001</v>
      </c>
      <c r="C29" s="1203">
        <f t="shared" si="0"/>
        <v>24844.333958230924</v>
      </c>
      <c r="D29" s="1456">
        <v>12289.144</v>
      </c>
      <c r="E29" s="1991">
        <v>0</v>
      </c>
      <c r="F29" s="1311">
        <v>988.52200000000005</v>
      </c>
      <c r="G29" s="1311">
        <v>0</v>
      </c>
      <c r="H29" s="1922">
        <v>0</v>
      </c>
      <c r="I29" s="1519">
        <v>351.07100000000003</v>
      </c>
      <c r="J29" s="1809">
        <v>11215.596958230923</v>
      </c>
      <c r="K29" s="911">
        <v>1280</v>
      </c>
    </row>
    <row r="30" spans="1:11" ht="12.75" customHeight="1" x14ac:dyDescent="0.2">
      <c r="A30" s="51" t="s">
        <v>92</v>
      </c>
      <c r="B30" s="1730">
        <v>4833.9108263220005</v>
      </c>
      <c r="C30" s="1203">
        <f t="shared" si="0"/>
        <v>36811.892667068969</v>
      </c>
      <c r="D30" s="1456">
        <v>14300.572</v>
      </c>
      <c r="E30" s="1991">
        <v>0</v>
      </c>
      <c r="F30" s="1311">
        <v>1630.2560000000001</v>
      </c>
      <c r="G30" s="1311">
        <v>0</v>
      </c>
      <c r="H30" s="1922">
        <v>0</v>
      </c>
      <c r="I30" s="1519">
        <v>384.96800000000002</v>
      </c>
      <c r="J30" s="1809">
        <v>20496.09666706897</v>
      </c>
      <c r="K30" s="911">
        <v>1493</v>
      </c>
    </row>
    <row r="31" spans="1:11" ht="12.75" customHeight="1" x14ac:dyDescent="0.2">
      <c r="A31" s="51" t="s">
        <v>97</v>
      </c>
      <c r="B31" s="1730">
        <v>36669.967174109996</v>
      </c>
      <c r="C31" s="1203">
        <f t="shared" si="0"/>
        <v>222364.71654374769</v>
      </c>
      <c r="D31" s="1456">
        <v>110871.016</v>
      </c>
      <c r="E31" s="1991">
        <v>0</v>
      </c>
      <c r="F31" s="1311">
        <v>14749.025</v>
      </c>
      <c r="G31" s="1311">
        <v>0</v>
      </c>
      <c r="H31" s="1922">
        <v>0</v>
      </c>
      <c r="I31" s="1519">
        <v>3475.1439999999998</v>
      </c>
      <c r="J31" s="1809">
        <v>93269.531543747711</v>
      </c>
      <c r="K31" s="911">
        <v>11289</v>
      </c>
    </row>
    <row r="32" spans="1:11" ht="12.75" customHeight="1" x14ac:dyDescent="0.2">
      <c r="A32" s="51" t="s">
        <v>98</v>
      </c>
      <c r="B32" s="1730">
        <v>3293.3038399489997</v>
      </c>
      <c r="C32" s="1203">
        <f t="shared" si="0"/>
        <v>20561.494601775528</v>
      </c>
      <c r="D32" s="1456">
        <v>11285.353999999999</v>
      </c>
      <c r="E32" s="1991">
        <v>0</v>
      </c>
      <c r="F32" s="1311">
        <v>1166.6220000000001</v>
      </c>
      <c r="G32" s="1311">
        <v>0</v>
      </c>
      <c r="H32" s="1922">
        <v>0</v>
      </c>
      <c r="I32" s="1519">
        <v>357.18</v>
      </c>
      <c r="J32" s="1809">
        <v>7752.3386017755292</v>
      </c>
      <c r="K32" s="911">
        <v>807</v>
      </c>
    </row>
    <row r="33" spans="1:11" ht="12.75" customHeight="1" x14ac:dyDescent="0.2">
      <c r="A33" s="51" t="s">
        <v>394</v>
      </c>
      <c r="B33" s="1730">
        <v>42884.588823060003</v>
      </c>
      <c r="C33" s="1203">
        <f t="shared" si="0"/>
        <v>268487.81505168747</v>
      </c>
      <c r="D33" s="1456">
        <v>121462.749</v>
      </c>
      <c r="E33" s="1991">
        <v>0</v>
      </c>
      <c r="F33" s="1311">
        <v>32909.705000000002</v>
      </c>
      <c r="G33" s="1311">
        <v>0</v>
      </c>
      <c r="H33" s="1922">
        <v>0</v>
      </c>
      <c r="I33" s="1519">
        <v>10092.478999999999</v>
      </c>
      <c r="J33" s="1809">
        <v>104022.88205168748</v>
      </c>
      <c r="K33" s="911">
        <v>10036</v>
      </c>
    </row>
    <row r="34" spans="1:11" ht="12.75" customHeight="1" x14ac:dyDescent="0.2">
      <c r="A34" s="51" t="s">
        <v>2045</v>
      </c>
      <c r="B34" s="1730">
        <v>30886.420829489995</v>
      </c>
      <c r="C34" s="1203">
        <f t="shared" si="0"/>
        <v>371872.64927782316</v>
      </c>
      <c r="D34" s="1456">
        <v>79976.160999999993</v>
      </c>
      <c r="E34" s="1991">
        <v>34761.776660000003</v>
      </c>
      <c r="F34" s="1311">
        <v>66949.475000000006</v>
      </c>
      <c r="G34" s="1311">
        <v>0</v>
      </c>
      <c r="H34" s="1922">
        <v>26207.229810000001</v>
      </c>
      <c r="I34" s="1519">
        <v>6127.2650000000003</v>
      </c>
      <c r="J34" s="1809">
        <v>157850.74180782316</v>
      </c>
      <c r="K34" s="911">
        <v>8219</v>
      </c>
    </row>
    <row r="35" spans="1:11" ht="12.75" customHeight="1" x14ac:dyDescent="0.2">
      <c r="A35" s="51" t="s">
        <v>1215</v>
      </c>
      <c r="B35" s="1730">
        <v>14788.434800604999</v>
      </c>
      <c r="C35" s="1203">
        <f t="shared" si="0"/>
        <v>121499.10868604716</v>
      </c>
      <c r="D35" s="1456">
        <v>61319.830999999998</v>
      </c>
      <c r="E35" s="1991">
        <v>0</v>
      </c>
      <c r="F35" s="1311">
        <v>7321.1850000000004</v>
      </c>
      <c r="G35" s="1311">
        <v>0</v>
      </c>
      <c r="H35" s="1922">
        <v>0</v>
      </c>
      <c r="I35" s="1519">
        <v>813.47199999999998</v>
      </c>
      <c r="J35" s="1809">
        <v>52044.620686047158</v>
      </c>
      <c r="K35" s="911">
        <v>4593</v>
      </c>
    </row>
    <row r="36" spans="1:11" ht="12.75" customHeight="1" x14ac:dyDescent="0.2">
      <c r="A36" s="51" t="s">
        <v>549</v>
      </c>
      <c r="B36" s="1730">
        <v>15942.077419091998</v>
      </c>
      <c r="C36" s="1203">
        <f t="shared" si="0"/>
        <v>109901.8240535277</v>
      </c>
      <c r="D36" s="1456">
        <v>56319.563000000002</v>
      </c>
      <c r="E36" s="1991">
        <v>0</v>
      </c>
      <c r="F36" s="1311">
        <v>5361.7759999999998</v>
      </c>
      <c r="G36" s="1311">
        <v>0</v>
      </c>
      <c r="H36" s="1922">
        <v>0</v>
      </c>
      <c r="I36" s="1519">
        <v>879.42600000000004</v>
      </c>
      <c r="J36" s="1809">
        <v>47341.059053527708</v>
      </c>
      <c r="K36" s="911">
        <v>4892</v>
      </c>
    </row>
    <row r="37" spans="1:11" ht="12.75" customHeight="1" x14ac:dyDescent="0.2">
      <c r="A37" s="51" t="s">
        <v>1216</v>
      </c>
      <c r="B37" s="1730">
        <v>27429.031449190999</v>
      </c>
      <c r="C37" s="1203">
        <f t="shared" si="0"/>
        <v>254233.5872514818</v>
      </c>
      <c r="D37" s="1456">
        <v>87320.82</v>
      </c>
      <c r="E37" s="1991">
        <v>66.095110000000005</v>
      </c>
      <c r="F37" s="1311">
        <v>14655.596</v>
      </c>
      <c r="G37" s="1311">
        <v>0</v>
      </c>
      <c r="H37" s="1922">
        <v>1416.2551099999998</v>
      </c>
      <c r="I37" s="1519">
        <v>2405.3249999999998</v>
      </c>
      <c r="J37" s="1809">
        <v>148369.4960314818</v>
      </c>
      <c r="K37" s="911">
        <v>9365</v>
      </c>
    </row>
    <row r="38" spans="1:11" ht="12.75" customHeight="1" x14ac:dyDescent="0.2">
      <c r="A38" s="51" t="s">
        <v>1217</v>
      </c>
      <c r="B38" s="1730">
        <v>7625.9940898259993</v>
      </c>
      <c r="C38" s="1203">
        <f t="shared" si="0"/>
        <v>77140.864457729971</v>
      </c>
      <c r="D38" s="1456">
        <v>25110.538</v>
      </c>
      <c r="E38" s="1991">
        <v>0</v>
      </c>
      <c r="F38" s="1311">
        <v>2583.8739999999998</v>
      </c>
      <c r="G38" s="1311">
        <v>0</v>
      </c>
      <c r="H38" s="1922">
        <v>1280.56456</v>
      </c>
      <c r="I38" s="1519">
        <v>609.30399999999997</v>
      </c>
      <c r="J38" s="1809">
        <v>47556.583897729979</v>
      </c>
      <c r="K38" s="911">
        <v>2989</v>
      </c>
    </row>
    <row r="39" spans="1:11" ht="12.75" customHeight="1" x14ac:dyDescent="0.2">
      <c r="A39" s="51" t="s">
        <v>213</v>
      </c>
      <c r="B39" s="1730">
        <v>20187.747003535998</v>
      </c>
      <c r="C39" s="1203">
        <f t="shared" si="0"/>
        <v>158881.41483480955</v>
      </c>
      <c r="D39" s="1456">
        <v>68781.074999999997</v>
      </c>
      <c r="E39" s="1991">
        <v>0</v>
      </c>
      <c r="F39" s="1311">
        <v>19497.726999999999</v>
      </c>
      <c r="G39" s="1311">
        <v>0</v>
      </c>
      <c r="H39" s="1922">
        <v>0</v>
      </c>
      <c r="I39" s="1519">
        <v>1324.1990000000001</v>
      </c>
      <c r="J39" s="1809">
        <v>69278.413834809544</v>
      </c>
      <c r="K39" s="911">
        <v>5130</v>
      </c>
    </row>
    <row r="40" spans="1:11" ht="12.75" customHeight="1" x14ac:dyDescent="0.2">
      <c r="A40" s="51" t="s">
        <v>839</v>
      </c>
      <c r="B40" s="1730">
        <v>2827.8095259187994</v>
      </c>
      <c r="C40" s="1203">
        <f t="shared" si="0"/>
        <v>24573.654019128757</v>
      </c>
      <c r="D40" s="1456">
        <v>12074.162</v>
      </c>
      <c r="E40" s="1991">
        <v>0</v>
      </c>
      <c r="F40" s="1311">
        <v>638.95299999999997</v>
      </c>
      <c r="G40" s="1311">
        <v>0</v>
      </c>
      <c r="H40" s="1922">
        <v>0</v>
      </c>
      <c r="I40" s="1519">
        <v>161.74100000000001</v>
      </c>
      <c r="J40" s="1809">
        <v>11698.798019128755</v>
      </c>
      <c r="K40" s="911">
        <v>1014</v>
      </c>
    </row>
    <row r="41" spans="1:11" ht="12.75" customHeight="1" x14ac:dyDescent="0.2">
      <c r="A41" s="51" t="s">
        <v>1218</v>
      </c>
      <c r="B41" s="1730">
        <v>9093.0272214219985</v>
      </c>
      <c r="C41" s="1203">
        <f t="shared" si="0"/>
        <v>74757.955206258339</v>
      </c>
      <c r="D41" s="1456">
        <v>29066.101999999999</v>
      </c>
      <c r="E41" s="1991">
        <v>0</v>
      </c>
      <c r="F41" s="1311">
        <v>3631.68</v>
      </c>
      <c r="G41" s="1311">
        <v>0</v>
      </c>
      <c r="H41" s="1922">
        <v>0</v>
      </c>
      <c r="I41" s="1519">
        <v>879.024</v>
      </c>
      <c r="J41" s="1809">
        <v>41181.149206258349</v>
      </c>
      <c r="K41" s="911">
        <v>3387</v>
      </c>
    </row>
    <row r="42" spans="1:11" ht="12.75" customHeight="1" x14ac:dyDescent="0.2">
      <c r="A42" s="51" t="s">
        <v>940</v>
      </c>
      <c r="B42" s="1730">
        <v>4123.7872118430005</v>
      </c>
      <c r="C42" s="1203">
        <f t="shared" si="0"/>
        <v>23905.537922497457</v>
      </c>
      <c r="D42" s="1456">
        <v>14717.833000000001</v>
      </c>
      <c r="E42" s="1991">
        <v>0</v>
      </c>
      <c r="F42" s="1311">
        <v>1007.28</v>
      </c>
      <c r="G42" s="1311">
        <v>0</v>
      </c>
      <c r="H42" s="1922">
        <v>0</v>
      </c>
      <c r="I42" s="1519">
        <v>243.709</v>
      </c>
      <c r="J42" s="1809">
        <v>7936.7159224974539</v>
      </c>
      <c r="K42" s="911">
        <v>968</v>
      </c>
    </row>
    <row r="43" spans="1:11" ht="12.75" customHeight="1" x14ac:dyDescent="0.2">
      <c r="A43" s="51" t="s">
        <v>401</v>
      </c>
      <c r="B43" s="1730">
        <v>4038.1020845509006</v>
      </c>
      <c r="C43" s="1203">
        <f t="shared" si="0"/>
        <v>31508.934164537764</v>
      </c>
      <c r="D43" s="1456">
        <v>12550.516</v>
      </c>
      <c r="E43" s="1991">
        <v>0</v>
      </c>
      <c r="F43" s="1311">
        <v>2548.9780000000001</v>
      </c>
      <c r="G43" s="1311">
        <v>0</v>
      </c>
      <c r="H43" s="1922">
        <v>0</v>
      </c>
      <c r="I43" s="1519">
        <v>476.572</v>
      </c>
      <c r="J43" s="1809">
        <v>15932.868164537767</v>
      </c>
      <c r="K43" s="911">
        <v>1276</v>
      </c>
    </row>
    <row r="44" spans="1:11" ht="12.75" customHeight="1" x14ac:dyDescent="0.2">
      <c r="A44" s="51" t="s">
        <v>1219</v>
      </c>
      <c r="B44" s="1730">
        <v>42979.344653170003</v>
      </c>
      <c r="C44" s="1203">
        <f t="shared" si="0"/>
        <v>384544.28990790149</v>
      </c>
      <c r="D44" s="1456">
        <v>121956.69500000001</v>
      </c>
      <c r="E44" s="1991">
        <v>0</v>
      </c>
      <c r="F44" s="1311">
        <v>71024.626000000004</v>
      </c>
      <c r="G44" s="1311">
        <v>0</v>
      </c>
      <c r="H44" s="1922">
        <v>0</v>
      </c>
      <c r="I44" s="1519">
        <v>4421.28</v>
      </c>
      <c r="J44" s="1809">
        <v>187141.68890790149</v>
      </c>
      <c r="K44" s="911">
        <v>10409</v>
      </c>
    </row>
    <row r="45" spans="1:11" ht="12.75" customHeight="1" x14ac:dyDescent="0.2">
      <c r="A45" s="51" t="s">
        <v>1220</v>
      </c>
      <c r="B45" s="1730">
        <v>9849.3453283959989</v>
      </c>
      <c r="C45" s="1203">
        <f t="shared" si="0"/>
        <v>68167.235576897132</v>
      </c>
      <c r="D45" s="1456">
        <v>27592.815999999999</v>
      </c>
      <c r="E45" s="1991">
        <v>0</v>
      </c>
      <c r="F45" s="1311">
        <v>4775.567</v>
      </c>
      <c r="G45" s="1311">
        <v>0</v>
      </c>
      <c r="H45" s="1922">
        <v>0</v>
      </c>
      <c r="I45" s="1519">
        <v>864.58299999999997</v>
      </c>
      <c r="J45" s="1809">
        <v>34934.269576897124</v>
      </c>
      <c r="K45" s="911">
        <v>2674</v>
      </c>
    </row>
    <row r="46" spans="1:11" ht="12.75" customHeight="1" x14ac:dyDescent="0.2">
      <c r="A46" s="51" t="s">
        <v>491</v>
      </c>
      <c r="B46" s="1730">
        <v>16008.693680983999</v>
      </c>
      <c r="C46" s="1203">
        <f t="shared" si="0"/>
        <v>125938.86538233285</v>
      </c>
      <c r="D46" s="1456">
        <v>53565.764999999999</v>
      </c>
      <c r="E46" s="1991">
        <v>0</v>
      </c>
      <c r="F46" s="1311">
        <v>13352.316999999999</v>
      </c>
      <c r="G46" s="1311">
        <v>0</v>
      </c>
      <c r="H46" s="1922">
        <v>0</v>
      </c>
      <c r="I46" s="1519">
        <v>1554.431</v>
      </c>
      <c r="J46" s="1809">
        <v>57466.352382332851</v>
      </c>
      <c r="K46" s="911">
        <v>3927</v>
      </c>
    </row>
    <row r="47" spans="1:11" ht="12.75" customHeight="1" x14ac:dyDescent="0.2">
      <c r="A47" s="51" t="s">
        <v>1221</v>
      </c>
      <c r="B47" s="1730">
        <v>8252.8147595350001</v>
      </c>
      <c r="C47" s="1203">
        <f t="shared" si="0"/>
        <v>59174.456226388567</v>
      </c>
      <c r="D47" s="1456">
        <v>26698.744999999999</v>
      </c>
      <c r="E47" s="1991">
        <v>0</v>
      </c>
      <c r="F47" s="1311">
        <v>6020.9639999999999</v>
      </c>
      <c r="G47" s="1311">
        <v>0</v>
      </c>
      <c r="H47" s="1922">
        <v>0</v>
      </c>
      <c r="I47" s="1519">
        <v>1277.6610000000001</v>
      </c>
      <c r="J47" s="1809">
        <v>25177.086226388572</v>
      </c>
      <c r="K47" s="911">
        <v>2657</v>
      </c>
    </row>
    <row r="48" spans="1:11" ht="12.75" customHeight="1" x14ac:dyDescent="0.2">
      <c r="A48" s="51" t="s">
        <v>1580</v>
      </c>
      <c r="B48" s="1730">
        <v>8332.6028393630004</v>
      </c>
      <c r="C48" s="1203">
        <f t="shared" si="0"/>
        <v>58411.343321029373</v>
      </c>
      <c r="D48" s="1456">
        <v>33661.195</v>
      </c>
      <c r="E48" s="1991">
        <v>0</v>
      </c>
      <c r="F48" s="1311">
        <v>2922.3760000000002</v>
      </c>
      <c r="G48" s="1311">
        <v>0</v>
      </c>
      <c r="H48" s="1922">
        <v>0</v>
      </c>
      <c r="I48" s="1519">
        <v>411.947</v>
      </c>
      <c r="J48" s="1809">
        <v>21415.825321029373</v>
      </c>
      <c r="K48" s="911">
        <v>2518</v>
      </c>
    </row>
    <row r="49" spans="1:11" ht="12.75" customHeight="1" x14ac:dyDescent="0.2">
      <c r="A49" s="51" t="s">
        <v>1222</v>
      </c>
      <c r="B49" s="1730">
        <v>17507.847593253999</v>
      </c>
      <c r="C49" s="1203">
        <f t="shared" si="0"/>
        <v>82825.649663661519</v>
      </c>
      <c r="D49" s="1456">
        <v>41292.93</v>
      </c>
      <c r="E49" s="1991">
        <v>0</v>
      </c>
      <c r="F49" s="1311">
        <v>7441.5789999999997</v>
      </c>
      <c r="G49" s="1311">
        <v>0</v>
      </c>
      <c r="H49" s="1922">
        <v>0</v>
      </c>
      <c r="I49" s="1519">
        <v>1105.8989999999999</v>
      </c>
      <c r="J49" s="1809">
        <v>32985.241663661531</v>
      </c>
      <c r="K49" s="911">
        <v>3778</v>
      </c>
    </row>
    <row r="50" spans="1:11" ht="12.75" customHeight="1" x14ac:dyDescent="0.2">
      <c r="A50" s="51" t="s">
        <v>1223</v>
      </c>
      <c r="B50" s="1730">
        <v>8849.0209363610011</v>
      </c>
      <c r="C50" s="1203">
        <f t="shared" si="0"/>
        <v>56017.706637918986</v>
      </c>
      <c r="D50" s="1456">
        <v>25243.267</v>
      </c>
      <c r="E50" s="1991">
        <v>0</v>
      </c>
      <c r="F50" s="1311">
        <v>3905.2550000000001</v>
      </c>
      <c r="G50" s="1311">
        <v>0</v>
      </c>
      <c r="H50" s="1922">
        <v>0</v>
      </c>
      <c r="I50" s="1519">
        <v>1298.0250000000001</v>
      </c>
      <c r="J50" s="1809">
        <v>25571.159637918983</v>
      </c>
      <c r="K50" s="911">
        <v>2340</v>
      </c>
    </row>
    <row r="51" spans="1:11" ht="12.75" customHeight="1" x14ac:dyDescent="0.2">
      <c r="A51" s="51" t="s">
        <v>1224</v>
      </c>
      <c r="B51" s="1730">
        <v>2522.1476083995999</v>
      </c>
      <c r="C51" s="1203">
        <f t="shared" si="0"/>
        <v>14811.117072259894</v>
      </c>
      <c r="D51" s="1456">
        <v>6780.576</v>
      </c>
      <c r="E51" s="1991">
        <v>0</v>
      </c>
      <c r="F51" s="1311">
        <v>989.18700000000001</v>
      </c>
      <c r="G51" s="1311">
        <v>0</v>
      </c>
      <c r="H51" s="1922">
        <v>0</v>
      </c>
      <c r="I51" s="1519">
        <v>110.377</v>
      </c>
      <c r="J51" s="1809">
        <v>6930.9770722598951</v>
      </c>
      <c r="K51" s="911">
        <v>625</v>
      </c>
    </row>
    <row r="52" spans="1:11" ht="12.75" customHeight="1" x14ac:dyDescent="0.2">
      <c r="A52" s="51" t="s">
        <v>600</v>
      </c>
      <c r="B52" s="1730">
        <v>1542.5834884307999</v>
      </c>
      <c r="C52" s="1203">
        <f t="shared" si="0"/>
        <v>12063.716238809318</v>
      </c>
      <c r="D52" s="1456">
        <v>5280.6719999999996</v>
      </c>
      <c r="E52" s="1991">
        <v>0</v>
      </c>
      <c r="F52" s="1311">
        <v>324.27999999999997</v>
      </c>
      <c r="G52" s="1311">
        <v>0</v>
      </c>
      <c r="H52" s="1922">
        <v>0</v>
      </c>
      <c r="I52" s="1519">
        <v>153.24600000000001</v>
      </c>
      <c r="J52" s="1809">
        <v>6305.518238809319</v>
      </c>
      <c r="K52" s="911">
        <v>595</v>
      </c>
    </row>
    <row r="53" spans="1:11" ht="12.75" customHeight="1" x14ac:dyDescent="0.2">
      <c r="A53" s="51" t="s">
        <v>1225</v>
      </c>
      <c r="B53" s="1730">
        <v>2522.7765159121996</v>
      </c>
      <c r="C53" s="1203">
        <f t="shared" si="0"/>
        <v>18026.467979417102</v>
      </c>
      <c r="D53" s="1456">
        <v>7574.5020000000004</v>
      </c>
      <c r="E53" s="1991">
        <v>0</v>
      </c>
      <c r="F53" s="1311">
        <v>552.05200000000002</v>
      </c>
      <c r="G53" s="1311">
        <v>0</v>
      </c>
      <c r="H53" s="1922">
        <v>0</v>
      </c>
      <c r="I53" s="1519">
        <v>126.02800000000001</v>
      </c>
      <c r="J53" s="1809">
        <v>9773.885979417104</v>
      </c>
      <c r="K53" s="911">
        <v>802</v>
      </c>
    </row>
    <row r="54" spans="1:11" ht="12.75" customHeight="1" x14ac:dyDescent="0.2">
      <c r="A54" s="51" t="s">
        <v>638</v>
      </c>
      <c r="B54" s="1730">
        <v>8751.471035696999</v>
      </c>
      <c r="C54" s="1203">
        <f t="shared" si="0"/>
        <v>97065.845552747123</v>
      </c>
      <c r="D54" s="1456">
        <v>36103.711000000003</v>
      </c>
      <c r="E54" s="1991">
        <v>41.52</v>
      </c>
      <c r="F54" s="1311">
        <v>1993.749</v>
      </c>
      <c r="G54" s="1311">
        <v>0</v>
      </c>
      <c r="H54" s="1922">
        <v>1414.6866400000001</v>
      </c>
      <c r="I54" s="1519">
        <v>365.90699999999998</v>
      </c>
      <c r="J54" s="1809">
        <v>57146.271912747121</v>
      </c>
      <c r="K54" s="911">
        <v>3509</v>
      </c>
    </row>
    <row r="55" spans="1:11" ht="12.75" customHeight="1" x14ac:dyDescent="0.2">
      <c r="A55" s="51" t="s">
        <v>887</v>
      </c>
      <c r="B55" s="1730">
        <v>61883.309936589998</v>
      </c>
      <c r="C55" s="1203">
        <f t="shared" si="0"/>
        <v>536663.97669985006</v>
      </c>
      <c r="D55" s="1456">
        <v>177312.554</v>
      </c>
      <c r="E55" s="1991">
        <v>3546.30654</v>
      </c>
      <c r="F55" s="1311">
        <v>42642.913999999997</v>
      </c>
      <c r="G55" s="1311">
        <v>0</v>
      </c>
      <c r="H55" s="1922">
        <v>21597.261670000004</v>
      </c>
      <c r="I55" s="1519">
        <v>6949.6890000000003</v>
      </c>
      <c r="J55" s="1809">
        <v>284615.25148985005</v>
      </c>
      <c r="K55" s="911">
        <v>18434</v>
      </c>
    </row>
    <row r="56" spans="1:11" ht="12.75" customHeight="1" x14ac:dyDescent="0.2">
      <c r="A56" s="51" t="s">
        <v>639</v>
      </c>
      <c r="B56" s="1730">
        <v>4155.8631445279998</v>
      </c>
      <c r="C56" s="1203">
        <f t="shared" si="0"/>
        <v>30350.634723312811</v>
      </c>
      <c r="D56" s="1456">
        <v>13212.434999999999</v>
      </c>
      <c r="E56" s="1991">
        <v>0</v>
      </c>
      <c r="F56" s="1311">
        <v>1108.77</v>
      </c>
      <c r="G56" s="1311">
        <v>0</v>
      </c>
      <c r="H56" s="1922">
        <v>0</v>
      </c>
      <c r="I56" s="1519">
        <v>313.815</v>
      </c>
      <c r="J56" s="1809">
        <v>15715.614723312809</v>
      </c>
      <c r="K56" s="911">
        <v>1319</v>
      </c>
    </row>
    <row r="57" spans="1:11" ht="12.75" customHeight="1" x14ac:dyDescent="0.2">
      <c r="A57" s="51" t="s">
        <v>1226</v>
      </c>
      <c r="B57" s="1730">
        <v>4087.9253532070006</v>
      </c>
      <c r="C57" s="1203">
        <f t="shared" si="0"/>
        <v>18074.072059579259</v>
      </c>
      <c r="D57" s="1456">
        <v>10910.32</v>
      </c>
      <c r="E57" s="1991">
        <v>0</v>
      </c>
      <c r="F57" s="1311">
        <v>725.34900000000005</v>
      </c>
      <c r="G57" s="1311">
        <v>0</v>
      </c>
      <c r="H57" s="1922">
        <v>0</v>
      </c>
      <c r="I57" s="1519">
        <v>182.185</v>
      </c>
      <c r="J57" s="1809">
        <v>6256.2180595792579</v>
      </c>
      <c r="K57" s="911">
        <v>1008</v>
      </c>
    </row>
    <row r="58" spans="1:11" ht="12.75" customHeight="1" x14ac:dyDescent="0.2">
      <c r="A58" s="51" t="s">
        <v>1227</v>
      </c>
      <c r="B58" s="1730">
        <v>3962.9515816359999</v>
      </c>
      <c r="C58" s="1203">
        <f t="shared" si="0"/>
        <v>23965.449961263948</v>
      </c>
      <c r="D58" s="1456">
        <v>10853.748</v>
      </c>
      <c r="E58" s="1991">
        <v>0</v>
      </c>
      <c r="F58" s="1311">
        <v>2728.2919999999999</v>
      </c>
      <c r="G58" s="1311">
        <v>0</v>
      </c>
      <c r="H58" s="1922">
        <v>0</v>
      </c>
      <c r="I58" s="1519">
        <v>583.74900000000002</v>
      </c>
      <c r="J58" s="1809">
        <v>9799.6609612639495</v>
      </c>
      <c r="K58" s="911">
        <v>1047</v>
      </c>
    </row>
    <row r="59" spans="1:11" ht="12.75" customHeight="1" x14ac:dyDescent="0.2">
      <c r="A59" s="51" t="s">
        <v>1228</v>
      </c>
      <c r="B59" s="1730">
        <v>9940.9525186910014</v>
      </c>
      <c r="C59" s="1203">
        <f t="shared" si="0"/>
        <v>61467.599282088901</v>
      </c>
      <c r="D59" s="1456">
        <v>25339.558000000001</v>
      </c>
      <c r="E59" s="1991">
        <v>0</v>
      </c>
      <c r="F59" s="1311">
        <v>3779.6869999999999</v>
      </c>
      <c r="G59" s="1311">
        <v>0</v>
      </c>
      <c r="H59" s="1922">
        <v>0</v>
      </c>
      <c r="I59" s="1519">
        <v>624.49599999999998</v>
      </c>
      <c r="J59" s="1809">
        <v>31723.858282088899</v>
      </c>
      <c r="K59" s="911">
        <v>2916</v>
      </c>
    </row>
    <row r="60" spans="1:11" ht="12.75" customHeight="1" x14ac:dyDescent="0.2">
      <c r="A60" s="51" t="s">
        <v>513</v>
      </c>
      <c r="B60" s="1730">
        <v>5568.3615509949996</v>
      </c>
      <c r="C60" s="1203">
        <f t="shared" si="0"/>
        <v>27982.822922732001</v>
      </c>
      <c r="D60" s="1456">
        <v>16142.518</v>
      </c>
      <c r="E60" s="1991">
        <v>0</v>
      </c>
      <c r="F60" s="1311">
        <v>1786.662</v>
      </c>
      <c r="G60" s="1311">
        <v>0</v>
      </c>
      <c r="H60" s="1922">
        <v>0</v>
      </c>
      <c r="I60" s="1519">
        <v>442.50799999999998</v>
      </c>
      <c r="J60" s="1809">
        <v>9611.1349227319988</v>
      </c>
      <c r="K60" s="911">
        <v>1409</v>
      </c>
    </row>
    <row r="61" spans="1:11" ht="12.75" customHeight="1" x14ac:dyDescent="0.2">
      <c r="A61" s="51" t="s">
        <v>2073</v>
      </c>
      <c r="B61" s="1730">
        <v>4835.6654683680008</v>
      </c>
      <c r="C61" s="1203">
        <f t="shared" si="0"/>
        <v>27197.558374715009</v>
      </c>
      <c r="D61" s="1456">
        <v>14964.513999999999</v>
      </c>
      <c r="E61" s="1991">
        <v>0</v>
      </c>
      <c r="F61" s="1311">
        <v>1216.1980000000001</v>
      </c>
      <c r="G61" s="1311">
        <v>0</v>
      </c>
      <c r="H61" s="1922">
        <v>0</v>
      </c>
      <c r="I61" s="1519">
        <v>234.48400000000001</v>
      </c>
      <c r="J61" s="1809">
        <v>10782.362374715007</v>
      </c>
      <c r="K61" s="911">
        <v>1379</v>
      </c>
    </row>
    <row r="62" spans="1:11" ht="12.75" customHeight="1" x14ac:dyDescent="0.2">
      <c r="A62" s="51" t="s">
        <v>514</v>
      </c>
      <c r="B62" s="1730">
        <v>6717.4390418739995</v>
      </c>
      <c r="C62" s="1203">
        <f t="shared" si="0"/>
        <v>44579.200018166863</v>
      </c>
      <c r="D62" s="1456">
        <v>20188.302</v>
      </c>
      <c r="E62" s="1991">
        <v>0</v>
      </c>
      <c r="F62" s="1311">
        <v>2229.1109999999999</v>
      </c>
      <c r="G62" s="1311">
        <v>0</v>
      </c>
      <c r="H62" s="1922">
        <v>0</v>
      </c>
      <c r="I62" s="1519">
        <v>459.41500000000002</v>
      </c>
      <c r="J62" s="1809">
        <v>21702.372018166861</v>
      </c>
      <c r="K62" s="911">
        <v>2041</v>
      </c>
    </row>
    <row r="63" spans="1:11" ht="12.75" customHeight="1" x14ac:dyDescent="0.2">
      <c r="A63" s="51" t="s">
        <v>1229</v>
      </c>
      <c r="B63" s="1730">
        <v>26404.576195720005</v>
      </c>
      <c r="C63" s="1203">
        <f t="shared" si="0"/>
        <v>247707.84157666157</v>
      </c>
      <c r="D63" s="1456">
        <v>81373.142000000007</v>
      </c>
      <c r="E63" s="1991">
        <v>2336.0094199999999</v>
      </c>
      <c r="F63" s="1311">
        <v>25569.075000000001</v>
      </c>
      <c r="G63" s="1311">
        <v>0</v>
      </c>
      <c r="H63" s="1922">
        <v>897.37547999999992</v>
      </c>
      <c r="I63" s="1519">
        <v>6433.5860000000002</v>
      </c>
      <c r="J63" s="1809">
        <v>131098.65367666158</v>
      </c>
      <c r="K63" s="911">
        <v>7345</v>
      </c>
    </row>
    <row r="64" spans="1:11" ht="12.75" customHeight="1" x14ac:dyDescent="0.2">
      <c r="A64" s="51" t="s">
        <v>26</v>
      </c>
      <c r="B64" s="1730">
        <v>2707.3741381090999</v>
      </c>
      <c r="C64" s="1203">
        <f t="shared" si="0"/>
        <v>20667.28024182369</v>
      </c>
      <c r="D64" s="1456">
        <v>11114.851000000001</v>
      </c>
      <c r="E64" s="1991">
        <v>0</v>
      </c>
      <c r="F64" s="1311">
        <v>571.57000000000005</v>
      </c>
      <c r="G64" s="1311">
        <v>0</v>
      </c>
      <c r="H64" s="1922">
        <v>0</v>
      </c>
      <c r="I64" s="1519">
        <v>235.066</v>
      </c>
      <c r="J64" s="1809">
        <v>8745.7932418236906</v>
      </c>
      <c r="K64" s="911">
        <v>987</v>
      </c>
    </row>
    <row r="65" spans="1:11" ht="12.75" customHeight="1" x14ac:dyDescent="0.2">
      <c r="A65" s="51" t="s">
        <v>1230</v>
      </c>
      <c r="B65" s="1730">
        <v>1732.9368151213998</v>
      </c>
      <c r="C65" s="1203">
        <f t="shared" si="0"/>
        <v>14841.729488503584</v>
      </c>
      <c r="D65" s="1456">
        <v>6842.3639999999996</v>
      </c>
      <c r="E65" s="1991">
        <v>0</v>
      </c>
      <c r="F65" s="1311">
        <v>253.88499999999999</v>
      </c>
      <c r="G65" s="1311">
        <v>0</v>
      </c>
      <c r="H65" s="1922">
        <v>0</v>
      </c>
      <c r="I65" s="1519">
        <v>236.27600000000001</v>
      </c>
      <c r="J65" s="1809">
        <v>7509.2044885035857</v>
      </c>
      <c r="K65" s="911">
        <v>649</v>
      </c>
    </row>
    <row r="66" spans="1:11" ht="12.75" customHeight="1" x14ac:dyDescent="0.2">
      <c r="A66" s="338"/>
      <c r="B66" s="339"/>
      <c r="C66" s="1026"/>
      <c r="D66" s="1026"/>
      <c r="E66" s="1026"/>
      <c r="F66" s="1026"/>
      <c r="G66" s="1026"/>
      <c r="H66" s="1026"/>
      <c r="I66" s="1520"/>
      <c r="J66" s="1027"/>
      <c r="K66" s="767"/>
    </row>
    <row r="67" spans="1:11" ht="12.75" customHeight="1" x14ac:dyDescent="0.2">
      <c r="A67" s="340" t="s">
        <v>2046</v>
      </c>
      <c r="B67" s="341">
        <f>SUM(B4:B65)</f>
        <v>747146.39599042875</v>
      </c>
      <c r="C67" s="1312">
        <f t="shared" ref="C67:K67" si="1">SUM(C4:C65)</f>
        <v>6283122.9143686173</v>
      </c>
      <c r="D67" s="1312">
        <f t="shared" si="1"/>
        <v>2440257.4010000005</v>
      </c>
      <c r="E67" s="1312">
        <f t="shared" si="1"/>
        <v>65806.815690000003</v>
      </c>
      <c r="F67" s="1312">
        <f t="shared" si="1"/>
        <v>574108.89300000004</v>
      </c>
      <c r="G67" s="1312">
        <f t="shared" si="1"/>
        <v>0</v>
      </c>
      <c r="H67" s="1312">
        <f t="shared" si="1"/>
        <v>101714.94787</v>
      </c>
      <c r="I67" s="1313">
        <f t="shared" si="1"/>
        <v>75368.459999999977</v>
      </c>
      <c r="J67" s="1314">
        <f t="shared" si="1"/>
        <v>3025866.3968086164</v>
      </c>
      <c r="K67" s="1003">
        <f t="shared" si="1"/>
        <v>221835</v>
      </c>
    </row>
    <row r="68" spans="1:11" ht="12.75" customHeight="1" thickBot="1" x14ac:dyDescent="0.25">
      <c r="A68" s="338"/>
      <c r="B68" s="342"/>
      <c r="C68" s="1031"/>
      <c r="D68" s="1315"/>
      <c r="E68" s="1315"/>
      <c r="F68" s="1315"/>
      <c r="G68" s="1315"/>
      <c r="H68" s="1315"/>
      <c r="I68" s="1520"/>
      <c r="J68" s="1316"/>
      <c r="K68" s="769"/>
    </row>
    <row r="69" spans="1:11" ht="12.75" customHeight="1" x14ac:dyDescent="0.2">
      <c r="A69" s="158" t="s">
        <v>284</v>
      </c>
      <c r="B69" s="1733">
        <v>32379.747119785054</v>
      </c>
      <c r="C69" s="1203">
        <f>SUM(D69:J69)</f>
        <v>248075.57626124303</v>
      </c>
      <c r="D69" s="1457">
        <v>92776.803076428259</v>
      </c>
      <c r="E69" s="1781">
        <v>1319.34148</v>
      </c>
      <c r="F69" s="1024">
        <v>22312.425970600285</v>
      </c>
      <c r="G69" s="1024">
        <v>0</v>
      </c>
      <c r="H69" s="1781">
        <v>10517.914940000001</v>
      </c>
      <c r="I69" s="1465">
        <v>3636.3467405439305</v>
      </c>
      <c r="J69" s="1811">
        <v>117512.74405367055</v>
      </c>
      <c r="K69" s="867">
        <v>9343</v>
      </c>
    </row>
    <row r="70" spans="1:11" ht="12.75" customHeight="1" x14ac:dyDescent="0.2">
      <c r="A70" s="107" t="s">
        <v>285</v>
      </c>
      <c r="B70" s="1733">
        <v>28092.078203677527</v>
      </c>
      <c r="C70" s="1203">
        <f t="shared" ref="C70:C95" si="2">SUM(D70:J70)</f>
        <v>230436.57865079769</v>
      </c>
      <c r="D70" s="1456">
        <v>80237.740090491425</v>
      </c>
      <c r="E70" s="1946">
        <v>2226.96506</v>
      </c>
      <c r="F70" s="1023">
        <v>19960.80035669986</v>
      </c>
      <c r="G70" s="1023">
        <v>0</v>
      </c>
      <c r="H70" s="1899">
        <v>8527.6851700000007</v>
      </c>
      <c r="I70" s="1478">
        <v>4102.0816591559051</v>
      </c>
      <c r="J70" s="1812">
        <v>115381.30631445048</v>
      </c>
      <c r="K70" s="867">
        <v>7989</v>
      </c>
    </row>
    <row r="71" spans="1:11" ht="12.75" customHeight="1" x14ac:dyDescent="0.2">
      <c r="A71" s="107" t="s">
        <v>286</v>
      </c>
      <c r="B71" s="1733">
        <v>24018.467318793042</v>
      </c>
      <c r="C71" s="1203">
        <f t="shared" si="2"/>
        <v>198807.05914096825</v>
      </c>
      <c r="D71" s="1456">
        <v>68348.814686497324</v>
      </c>
      <c r="E71" s="1946">
        <v>0</v>
      </c>
      <c r="F71" s="1023">
        <v>21203.149308395034</v>
      </c>
      <c r="G71" s="1023">
        <v>0</v>
      </c>
      <c r="H71" s="1899">
        <v>2551.66156</v>
      </c>
      <c r="I71" s="1478">
        <v>4010.0500296202099</v>
      </c>
      <c r="J71" s="1812">
        <v>102693.38355645569</v>
      </c>
      <c r="K71" s="867">
        <v>6047</v>
      </c>
    </row>
    <row r="72" spans="1:11" ht="12.75" customHeight="1" x14ac:dyDescent="0.2">
      <c r="A72" s="107" t="s">
        <v>287</v>
      </c>
      <c r="B72" s="1733">
        <v>22137.983086170749</v>
      </c>
      <c r="C72" s="1203">
        <f t="shared" si="2"/>
        <v>139522.96682562763</v>
      </c>
      <c r="D72" s="1456">
        <v>62701.785344045064</v>
      </c>
      <c r="E72" s="1946">
        <v>0</v>
      </c>
      <c r="F72" s="1023">
        <v>16988.725149352966</v>
      </c>
      <c r="G72" s="1023">
        <v>0</v>
      </c>
      <c r="H72" s="1899">
        <v>0</v>
      </c>
      <c r="I72" s="1478">
        <v>5209.963194948622</v>
      </c>
      <c r="J72" s="1812">
        <v>54622.493137280973</v>
      </c>
      <c r="K72" s="867">
        <v>5273</v>
      </c>
    </row>
    <row r="73" spans="1:11" ht="12.75" customHeight="1" x14ac:dyDescent="0.2">
      <c r="A73" s="107" t="s">
        <v>288</v>
      </c>
      <c r="B73" s="1733">
        <v>17367.935179313492</v>
      </c>
      <c r="C73" s="1203">
        <f t="shared" si="2"/>
        <v>183257.76128143066</v>
      </c>
      <c r="D73" s="1456">
        <v>49271.750234976811</v>
      </c>
      <c r="E73" s="1946">
        <v>0</v>
      </c>
      <c r="F73" s="1023">
        <v>26862.86727987323</v>
      </c>
      <c r="G73" s="1023">
        <v>0</v>
      </c>
      <c r="H73" s="1899">
        <v>0</v>
      </c>
      <c r="I73" s="1478">
        <v>2061.7405269604487</v>
      </c>
      <c r="J73" s="1812">
        <v>105061.40323962018</v>
      </c>
      <c r="K73" s="867">
        <v>4994</v>
      </c>
    </row>
    <row r="74" spans="1:11" ht="12.75" customHeight="1" x14ac:dyDescent="0.2">
      <c r="A74" s="107" t="s">
        <v>289</v>
      </c>
      <c r="B74" s="1733">
        <v>12852.7742416004</v>
      </c>
      <c r="C74" s="1203">
        <f t="shared" si="2"/>
        <v>95162.804072390092</v>
      </c>
      <c r="D74" s="1456">
        <v>36470.585597304802</v>
      </c>
      <c r="E74" s="1946">
        <v>0</v>
      </c>
      <c r="F74" s="1023">
        <v>21239.585920638143</v>
      </c>
      <c r="G74" s="1023">
        <v>0</v>
      </c>
      <c r="H74" s="1899">
        <v>0</v>
      </c>
      <c r="I74" s="1478">
        <v>1322.1633358435283</v>
      </c>
      <c r="J74" s="1812">
        <v>36130.469218603619</v>
      </c>
      <c r="K74" s="867">
        <v>2551</v>
      </c>
    </row>
    <row r="75" spans="1:11" ht="12.75" customHeight="1" x14ac:dyDescent="0.2">
      <c r="A75" s="107" t="s">
        <v>290</v>
      </c>
      <c r="B75" s="1733">
        <v>8819.5032964832753</v>
      </c>
      <c r="C75" s="1203">
        <f t="shared" si="2"/>
        <v>89883.278831072268</v>
      </c>
      <c r="D75" s="1456">
        <v>28244.016333160616</v>
      </c>
      <c r="E75" s="1946">
        <v>66.387059999999991</v>
      </c>
      <c r="F75" s="1023">
        <v>15545.092641338822</v>
      </c>
      <c r="G75" s="1023">
        <v>0</v>
      </c>
      <c r="H75" s="1899">
        <v>0</v>
      </c>
      <c r="I75" s="1478">
        <v>789.86170778734504</v>
      </c>
      <c r="J75" s="1812">
        <v>45237.921088785486</v>
      </c>
      <c r="K75" s="867">
        <v>2551</v>
      </c>
    </row>
    <row r="76" spans="1:11" ht="12.75" customHeight="1" x14ac:dyDescent="0.2">
      <c r="A76" s="107" t="s">
        <v>291</v>
      </c>
      <c r="B76" s="1733">
        <v>15185.118882477578</v>
      </c>
      <c r="C76" s="1203">
        <f t="shared" si="2"/>
        <v>179494.71132852387</v>
      </c>
      <c r="D76" s="1456">
        <v>50960.376187942857</v>
      </c>
      <c r="E76" s="1946">
        <v>66.387059999999991</v>
      </c>
      <c r="F76" s="1023">
        <v>25960.309921710395</v>
      </c>
      <c r="G76" s="1023">
        <v>0</v>
      </c>
      <c r="H76" s="1899">
        <v>0</v>
      </c>
      <c r="I76" s="1478">
        <v>1053.9723026209431</v>
      </c>
      <c r="J76" s="1812">
        <v>101453.66585624967</v>
      </c>
      <c r="K76" s="867">
        <v>4804</v>
      </c>
    </row>
    <row r="77" spans="1:11" ht="12.75" customHeight="1" x14ac:dyDescent="0.2">
      <c r="A77" s="107" t="s">
        <v>292</v>
      </c>
      <c r="B77" s="1733">
        <v>11495.62964113745</v>
      </c>
      <c r="C77" s="1203">
        <f t="shared" si="2"/>
        <v>132072.9120536636</v>
      </c>
      <c r="D77" s="1456">
        <v>39302.993099211584</v>
      </c>
      <c r="E77" s="1946">
        <v>66.387059999999991</v>
      </c>
      <c r="F77" s="1023">
        <v>19732.529648096242</v>
      </c>
      <c r="G77" s="1023">
        <v>0</v>
      </c>
      <c r="H77" s="1899">
        <v>0</v>
      </c>
      <c r="I77" s="1478">
        <v>751.1353664624263</v>
      </c>
      <c r="J77" s="1812">
        <v>72219.86687989335</v>
      </c>
      <c r="K77" s="867">
        <v>3582</v>
      </c>
    </row>
    <row r="78" spans="1:11" ht="12.75" customHeight="1" x14ac:dyDescent="0.2">
      <c r="A78" s="107" t="s">
        <v>293</v>
      </c>
      <c r="B78" s="1733">
        <v>11992.011762868886</v>
      </c>
      <c r="C78" s="1203">
        <f t="shared" si="2"/>
        <v>132510.09514408978</v>
      </c>
      <c r="D78" s="1456">
        <v>33731.399935094269</v>
      </c>
      <c r="E78" s="1946">
        <v>159.48083</v>
      </c>
      <c r="F78" s="1023">
        <v>24536.844530489267</v>
      </c>
      <c r="G78" s="1023">
        <v>0</v>
      </c>
      <c r="H78" s="1899">
        <v>22352.228800000001</v>
      </c>
      <c r="I78" s="1478">
        <v>1949.2386165508753</v>
      </c>
      <c r="J78" s="1812">
        <v>49780.902431955357</v>
      </c>
      <c r="K78" s="867">
        <v>2759</v>
      </c>
    </row>
    <row r="79" spans="1:11" ht="12.75" customHeight="1" x14ac:dyDescent="0.2">
      <c r="A79" s="107" t="s">
        <v>294</v>
      </c>
      <c r="B79" s="1733">
        <v>20920.310599692413</v>
      </c>
      <c r="C79" s="1203">
        <f t="shared" si="2"/>
        <v>186535.61941556737</v>
      </c>
      <c r="D79" s="1456">
        <v>70358.341995631112</v>
      </c>
      <c r="E79" s="1946">
        <v>66.387059999999991</v>
      </c>
      <c r="F79" s="1023">
        <v>21783.227658579766</v>
      </c>
      <c r="G79" s="1023">
        <v>0</v>
      </c>
      <c r="H79" s="1899">
        <v>0</v>
      </c>
      <c r="I79" s="1478">
        <v>1875.3607175821176</v>
      </c>
      <c r="J79" s="1812">
        <v>92452.301983774363</v>
      </c>
      <c r="K79" s="867">
        <v>5432</v>
      </c>
    </row>
    <row r="80" spans="1:11" ht="12.75" customHeight="1" x14ac:dyDescent="0.2">
      <c r="A80" s="107" t="s">
        <v>295</v>
      </c>
      <c r="B80" s="1733">
        <v>14855.070050194303</v>
      </c>
      <c r="C80" s="1203">
        <f t="shared" si="2"/>
        <v>175250.03182651504</v>
      </c>
      <c r="D80" s="1456">
        <v>39926.625780566574</v>
      </c>
      <c r="E80" s="1946">
        <v>34735.069950000005</v>
      </c>
      <c r="F80" s="1023">
        <v>30679.690866786968</v>
      </c>
      <c r="G80" s="1023">
        <v>0</v>
      </c>
      <c r="H80" s="1899">
        <v>3855.00101</v>
      </c>
      <c r="I80" s="1478">
        <v>2606.255597254848</v>
      </c>
      <c r="J80" s="1812">
        <v>63447.388621906655</v>
      </c>
      <c r="K80" s="867">
        <v>3221</v>
      </c>
    </row>
    <row r="81" spans="1:13" ht="12.75" customHeight="1" x14ac:dyDescent="0.2">
      <c r="A81" s="107" t="s">
        <v>296</v>
      </c>
      <c r="B81" s="1733">
        <v>12895.589265540486</v>
      </c>
      <c r="C81" s="1203">
        <f t="shared" si="2"/>
        <v>189671.11103486799</v>
      </c>
      <c r="D81" s="1456">
        <v>36552.821992540099</v>
      </c>
      <c r="E81" s="1946">
        <v>0</v>
      </c>
      <c r="F81" s="1023">
        <v>26106.165587900145</v>
      </c>
      <c r="G81" s="1023">
        <v>0</v>
      </c>
      <c r="H81" s="1899">
        <v>1930.3568</v>
      </c>
      <c r="I81" s="1478">
        <v>2070.2987211452401</v>
      </c>
      <c r="J81" s="1812">
        <v>123011.46793328253</v>
      </c>
      <c r="K81" s="867">
        <v>4908</v>
      </c>
    </row>
    <row r="82" spans="1:13" ht="12.75" customHeight="1" x14ac:dyDescent="0.2">
      <c r="A82" s="107" t="s">
        <v>297</v>
      </c>
      <c r="B82" s="1733">
        <v>12136.945741687898</v>
      </c>
      <c r="C82" s="1203">
        <f t="shared" si="2"/>
        <v>113021.80559574449</v>
      </c>
      <c r="D82" s="1456">
        <v>38408.756872026162</v>
      </c>
      <c r="E82" s="1946">
        <v>0</v>
      </c>
      <c r="F82" s="1023">
        <v>20127.920182699163</v>
      </c>
      <c r="G82" s="1023">
        <v>0</v>
      </c>
      <c r="H82" s="1899">
        <v>0</v>
      </c>
      <c r="I82" s="1478">
        <v>1005.1960147001446</v>
      </c>
      <c r="J82" s="1812">
        <v>53479.932526319026</v>
      </c>
      <c r="K82" s="867">
        <v>3148</v>
      </c>
    </row>
    <row r="83" spans="1:13" ht="12.75" customHeight="1" x14ac:dyDescent="0.2">
      <c r="A83" s="107" t="s">
        <v>298</v>
      </c>
      <c r="B83" s="1733">
        <v>11247.639948297321</v>
      </c>
      <c r="C83" s="1203">
        <f t="shared" si="2"/>
        <v>161720.87841375361</v>
      </c>
      <c r="D83" s="1456">
        <v>38831.4908248055</v>
      </c>
      <c r="E83" s="1946">
        <v>0</v>
      </c>
      <c r="F83" s="1023">
        <v>18711.209033108233</v>
      </c>
      <c r="G83" s="1023">
        <v>0</v>
      </c>
      <c r="H83" s="1899">
        <v>0</v>
      </c>
      <c r="I83" s="1478">
        <v>733.10611362109569</v>
      </c>
      <c r="J83" s="1812">
        <v>103445.07244221879</v>
      </c>
      <c r="K83" s="867">
        <v>4758</v>
      </c>
    </row>
    <row r="84" spans="1:13" ht="12.75" customHeight="1" x14ac:dyDescent="0.2">
      <c r="A84" s="107" t="s">
        <v>299</v>
      </c>
      <c r="B84" s="1733">
        <v>19723.774222264648</v>
      </c>
      <c r="C84" s="1203">
        <f t="shared" si="2"/>
        <v>179761.36914834983</v>
      </c>
      <c r="D84" s="1456">
        <v>63468.500080136568</v>
      </c>
      <c r="E84" s="1946">
        <v>64.48057</v>
      </c>
      <c r="F84" s="1023">
        <v>24134.426556976017</v>
      </c>
      <c r="G84" s="1023">
        <v>0</v>
      </c>
      <c r="H84" s="1899">
        <v>0</v>
      </c>
      <c r="I84" s="1478">
        <v>3513.2483328038361</v>
      </c>
      <c r="J84" s="1812">
        <v>88580.713608433405</v>
      </c>
      <c r="K84" s="867">
        <v>5505</v>
      </c>
    </row>
    <row r="85" spans="1:13" ht="12.75" customHeight="1" x14ac:dyDescent="0.2">
      <c r="A85" s="107" t="s">
        <v>300</v>
      </c>
      <c r="B85" s="1733">
        <v>19918.619943925867</v>
      </c>
      <c r="C85" s="1203">
        <f t="shared" si="2"/>
        <v>189755.55072311661</v>
      </c>
      <c r="D85" s="1456">
        <v>62650.210941483005</v>
      </c>
      <c r="E85" s="1946">
        <v>2264.2921299999998</v>
      </c>
      <c r="F85" s="1023">
        <v>17317.636420707619</v>
      </c>
      <c r="G85" s="1023">
        <v>0</v>
      </c>
      <c r="H85" s="1899">
        <v>1437.9671799999999</v>
      </c>
      <c r="I85" s="1478">
        <v>4120.0834784217113</v>
      </c>
      <c r="J85" s="1812">
        <v>101965.36057250429</v>
      </c>
      <c r="K85" s="867">
        <v>6111</v>
      </c>
    </row>
    <row r="86" spans="1:13" ht="12.75" customHeight="1" x14ac:dyDescent="0.2">
      <c r="A86" s="107" t="s">
        <v>301</v>
      </c>
      <c r="B86" s="1733">
        <v>34250.042119993108</v>
      </c>
      <c r="C86" s="1203">
        <f t="shared" si="2"/>
        <v>284536.16654431878</v>
      </c>
      <c r="D86" s="1456">
        <v>111249.73640260533</v>
      </c>
      <c r="E86" s="1946">
        <v>7.23672</v>
      </c>
      <c r="F86" s="1023">
        <v>29353.209200338148</v>
      </c>
      <c r="G86" s="1023">
        <v>0</v>
      </c>
      <c r="H86" s="1899">
        <v>0</v>
      </c>
      <c r="I86" s="1478">
        <v>3256.5004377308792</v>
      </c>
      <c r="J86" s="1812">
        <v>140669.48378364442</v>
      </c>
      <c r="K86" s="867">
        <v>9715</v>
      </c>
    </row>
    <row r="87" spans="1:13" ht="12.75" customHeight="1" x14ac:dyDescent="0.2">
      <c r="A87" s="107" t="s">
        <v>302</v>
      </c>
      <c r="B87" s="1733">
        <v>43040.686322390218</v>
      </c>
      <c r="C87" s="1203">
        <f t="shared" si="2"/>
        <v>278221.36424991989</v>
      </c>
      <c r="D87" s="1456">
        <v>122210.36151189537</v>
      </c>
      <c r="E87" s="1946">
        <v>196.36199999999999</v>
      </c>
      <c r="F87" s="1023">
        <v>15562.548856757097</v>
      </c>
      <c r="G87" s="1023">
        <v>0</v>
      </c>
      <c r="H87" s="1899">
        <v>0</v>
      </c>
      <c r="I87" s="1478">
        <v>3140.544842357644</v>
      </c>
      <c r="J87" s="1812">
        <v>137111.5470389098</v>
      </c>
      <c r="K87" s="867">
        <v>12134</v>
      </c>
    </row>
    <row r="88" spans="1:13" ht="12.75" customHeight="1" x14ac:dyDescent="0.2">
      <c r="A88" s="107" t="s">
        <v>303</v>
      </c>
      <c r="B88" s="1733">
        <v>41815.695907733316</v>
      </c>
      <c r="C88" s="1203">
        <f t="shared" si="2"/>
        <v>276498.9770231091</v>
      </c>
      <c r="D88" s="1456">
        <v>111943.07990938981</v>
      </c>
      <c r="E88" s="1946">
        <v>498.31538</v>
      </c>
      <c r="F88" s="1023">
        <v>20254.257612858462</v>
      </c>
      <c r="G88" s="1023">
        <v>0</v>
      </c>
      <c r="H88" s="1899">
        <v>1843.4604500000003</v>
      </c>
      <c r="I88" s="1478">
        <v>3767.9100604353553</v>
      </c>
      <c r="J88" s="1812">
        <v>138191.95361042549</v>
      </c>
      <c r="K88" s="867">
        <v>10685</v>
      </c>
      <c r="M88" s="16"/>
    </row>
    <row r="89" spans="1:13" ht="12.75" customHeight="1" x14ac:dyDescent="0.2">
      <c r="A89" s="107" t="s">
        <v>304</v>
      </c>
      <c r="B89" s="1733">
        <v>63140.374859348274</v>
      </c>
      <c r="C89" s="1203">
        <f t="shared" si="2"/>
        <v>391331.16664536169</v>
      </c>
      <c r="D89" s="1456">
        <v>225508.35180095135</v>
      </c>
      <c r="E89" s="1946">
        <v>0</v>
      </c>
      <c r="F89" s="1023">
        <v>33156.940978310566</v>
      </c>
      <c r="G89" s="1023">
        <v>0</v>
      </c>
      <c r="H89" s="1899">
        <v>0</v>
      </c>
      <c r="I89" s="1478">
        <v>3245.0647254572946</v>
      </c>
      <c r="J89" s="1812">
        <v>129420.80914064249</v>
      </c>
      <c r="K89" s="867">
        <v>17066</v>
      </c>
      <c r="M89" s="1768"/>
    </row>
    <row r="90" spans="1:13" ht="12.75" customHeight="1" x14ac:dyDescent="0.2">
      <c r="A90" s="107" t="s">
        <v>305</v>
      </c>
      <c r="B90" s="1733">
        <v>48500.963067146004</v>
      </c>
      <c r="C90" s="1203">
        <f t="shared" si="2"/>
        <v>311937.47246832639</v>
      </c>
      <c r="D90" s="1456">
        <v>152640.42169568542</v>
      </c>
      <c r="E90" s="1946">
        <v>66.095110000000005</v>
      </c>
      <c r="F90" s="1023">
        <v>13090.831627228557</v>
      </c>
      <c r="G90" s="1023">
        <v>0</v>
      </c>
      <c r="H90" s="1899">
        <v>0</v>
      </c>
      <c r="I90" s="1478">
        <v>2797.6785080255336</v>
      </c>
      <c r="J90" s="1812">
        <v>143342.44552738688</v>
      </c>
      <c r="K90" s="867">
        <v>14364</v>
      </c>
    </row>
    <row r="91" spans="1:13" ht="12.75" customHeight="1" x14ac:dyDescent="0.2">
      <c r="A91" s="107" t="s">
        <v>306</v>
      </c>
      <c r="B91" s="1733">
        <v>52032.682295351631</v>
      </c>
      <c r="C91" s="1203">
        <f t="shared" si="2"/>
        <v>425850.87841099722</v>
      </c>
      <c r="D91" s="1456">
        <v>203490.64917629794</v>
      </c>
      <c r="E91" s="1946">
        <v>41.52</v>
      </c>
      <c r="F91" s="1023">
        <v>15565.964447899296</v>
      </c>
      <c r="G91" s="1023">
        <v>0</v>
      </c>
      <c r="H91" s="1899">
        <v>1381.06321</v>
      </c>
      <c r="I91" s="1478">
        <v>3459.9978782950111</v>
      </c>
      <c r="J91" s="1812">
        <v>201911.68369850499</v>
      </c>
      <c r="K91" s="867">
        <v>18293</v>
      </c>
      <c r="M91" s="16"/>
    </row>
    <row r="92" spans="1:13" ht="12.75" customHeight="1" x14ac:dyDescent="0.2">
      <c r="A92" s="107" t="s">
        <v>307</v>
      </c>
      <c r="B92" s="1733">
        <v>44907.687323060127</v>
      </c>
      <c r="C92" s="1203">
        <f t="shared" si="2"/>
        <v>375885.30027482461</v>
      </c>
      <c r="D92" s="1456">
        <v>140359.88569610607</v>
      </c>
      <c r="E92" s="1946">
        <v>0</v>
      </c>
      <c r="F92" s="1023">
        <v>20326.302433615161</v>
      </c>
      <c r="G92" s="1023">
        <v>0</v>
      </c>
      <c r="H92" s="1899">
        <v>0</v>
      </c>
      <c r="I92" s="1478">
        <v>3710.9299566322288</v>
      </c>
      <c r="J92" s="1812">
        <v>211488.18218847117</v>
      </c>
      <c r="K92" s="867">
        <v>15297</v>
      </c>
      <c r="M92" s="16"/>
    </row>
    <row r="93" spans="1:13" ht="12.75" customHeight="1" x14ac:dyDescent="0.2">
      <c r="A93" s="107" t="s">
        <v>308</v>
      </c>
      <c r="B93" s="1733">
        <v>35098.576986008367</v>
      </c>
      <c r="C93" s="1203">
        <f t="shared" si="2"/>
        <v>217789.97252892761</v>
      </c>
      <c r="D93" s="1456">
        <v>106119.94475156578</v>
      </c>
      <c r="E93" s="1946">
        <v>4358.04025</v>
      </c>
      <c r="F93" s="1023">
        <v>14116.9962593241</v>
      </c>
      <c r="G93" s="1023">
        <v>0</v>
      </c>
      <c r="H93" s="1899">
        <v>0</v>
      </c>
      <c r="I93" s="1478">
        <v>3326.2262996104887</v>
      </c>
      <c r="J93" s="1812">
        <v>89868.764968427247</v>
      </c>
      <c r="K93" s="867">
        <v>10832</v>
      </c>
      <c r="M93" s="16"/>
    </row>
    <row r="94" spans="1:13" ht="12.75" customHeight="1" x14ac:dyDescent="0.2">
      <c r="A94" s="107" t="s">
        <v>310</v>
      </c>
      <c r="B94" s="1733">
        <v>41792.094973098239</v>
      </c>
      <c r="C94" s="1203">
        <f t="shared" si="2"/>
        <v>484453.15285028587</v>
      </c>
      <c r="D94" s="1456">
        <v>183584.13117646539</v>
      </c>
      <c r="E94" s="1946">
        <v>19599.139709999999</v>
      </c>
      <c r="F94" s="1023">
        <v>20606.717945804205</v>
      </c>
      <c r="G94" s="1023">
        <v>0</v>
      </c>
      <c r="H94" s="1899">
        <v>47317.608749999999</v>
      </c>
      <c r="I94" s="1478">
        <v>4014.6367477052281</v>
      </c>
      <c r="J94" s="1812">
        <v>209330.91852031104</v>
      </c>
      <c r="K94" s="867">
        <v>14277</v>
      </c>
      <c r="M94" s="16"/>
    </row>
    <row r="95" spans="1:13" ht="12.75" customHeight="1" x14ac:dyDescent="0.2">
      <c r="A95" s="107" t="s">
        <v>311</v>
      </c>
      <c r="B95" s="1733">
        <v>46528.393632945037</v>
      </c>
      <c r="C95" s="1203">
        <f t="shared" si="2"/>
        <v>411678.3536248235</v>
      </c>
      <c r="D95" s="1456">
        <v>190907.82580669541</v>
      </c>
      <c r="E95" s="1946">
        <v>4.9282599999999999</v>
      </c>
      <c r="F95" s="1023">
        <v>18872.516603912227</v>
      </c>
      <c r="G95" s="1023">
        <v>0</v>
      </c>
      <c r="H95" s="1022">
        <v>0</v>
      </c>
      <c r="I95" s="1478">
        <v>3838.8680877271026</v>
      </c>
      <c r="J95" s="1812">
        <v>198054.21486648876</v>
      </c>
      <c r="K95" s="867">
        <v>16196</v>
      </c>
      <c r="M95" s="16"/>
    </row>
    <row r="96" spans="1:13" ht="12.75" customHeight="1" x14ac:dyDescent="0.2">
      <c r="A96" s="41"/>
      <c r="B96" s="343"/>
      <c r="C96" s="1026"/>
      <c r="D96" s="1026"/>
      <c r="E96" s="1026"/>
      <c r="F96" s="1026"/>
      <c r="G96" s="1026"/>
      <c r="H96" s="1026"/>
      <c r="I96" s="1660"/>
      <c r="J96" s="1653"/>
      <c r="K96" s="951"/>
      <c r="M96" s="1768"/>
    </row>
    <row r="97" spans="1:14" ht="12.75" customHeight="1" x14ac:dyDescent="0.2">
      <c r="A97" s="340" t="s">
        <v>2046</v>
      </c>
      <c r="B97" s="344">
        <f t="shared" ref="B97:K97" si="3">SUM(B69:B95)</f>
        <v>747146.39599098475</v>
      </c>
      <c r="C97" s="1317">
        <f t="shared" si="3"/>
        <v>6283122.9143686164</v>
      </c>
      <c r="D97" s="1317">
        <f t="shared" si="3"/>
        <v>2440257.4010000001</v>
      </c>
      <c r="E97" s="1317">
        <f t="shared" si="3"/>
        <v>65806.815690000003</v>
      </c>
      <c r="F97" s="1317">
        <f t="shared" si="3"/>
        <v>574108.89300000004</v>
      </c>
      <c r="G97" s="1317">
        <f t="shared" si="3"/>
        <v>0</v>
      </c>
      <c r="H97" s="1317">
        <f t="shared" si="3"/>
        <v>101714.94787</v>
      </c>
      <c r="I97" s="1313">
        <f t="shared" si="3"/>
        <v>75368.460000000006</v>
      </c>
      <c r="J97" s="1314">
        <f t="shared" si="3"/>
        <v>3025866.3968086173</v>
      </c>
      <c r="K97" s="768">
        <f t="shared" si="3"/>
        <v>221835</v>
      </c>
      <c r="M97" s="16"/>
    </row>
    <row r="98" spans="1:14" ht="12.75" thickBot="1" x14ac:dyDescent="0.25">
      <c r="A98" s="37"/>
      <c r="B98" s="345"/>
      <c r="C98" s="346"/>
      <c r="D98" s="347"/>
      <c r="E98" s="318"/>
      <c r="F98" s="347"/>
      <c r="G98" s="347"/>
      <c r="H98" s="348"/>
      <c r="I98" s="63"/>
      <c r="J98" s="610"/>
      <c r="K98" s="769"/>
      <c r="M98" s="16"/>
    </row>
    <row r="99" spans="1:14" x14ac:dyDescent="0.2">
      <c r="A99" s="666"/>
      <c r="B99" s="667"/>
      <c r="C99" s="668"/>
      <c r="D99" s="668"/>
      <c r="E99" s="668"/>
      <c r="F99" s="668"/>
      <c r="G99" s="668"/>
      <c r="H99" s="668"/>
      <c r="I99" s="668"/>
      <c r="J99" s="668"/>
      <c r="K99" s="676"/>
      <c r="M99" s="1768"/>
    </row>
    <row r="100" spans="1:14" x14ac:dyDescent="0.2">
      <c r="A100" s="670" t="s">
        <v>2063</v>
      </c>
      <c r="B100" s="609"/>
      <c r="C100" s="272"/>
      <c r="D100" s="272"/>
      <c r="E100" s="272"/>
      <c r="F100" s="272"/>
      <c r="G100" s="272"/>
      <c r="H100" s="272"/>
      <c r="I100" s="272"/>
      <c r="J100" s="272"/>
      <c r="K100" s="677"/>
      <c r="M100" s="16"/>
    </row>
    <row r="101" spans="1:14" ht="12" customHeight="1" x14ac:dyDescent="0.2">
      <c r="A101" s="2037" t="s">
        <v>2146</v>
      </c>
      <c r="B101" s="2035"/>
      <c r="C101" s="2035"/>
      <c r="D101" s="2035"/>
      <c r="E101" s="2035"/>
      <c r="F101" s="2035"/>
      <c r="G101" s="2035"/>
      <c r="H101" s="2035"/>
      <c r="I101" s="2036"/>
      <c r="J101" s="2037"/>
      <c r="K101" s="2036"/>
      <c r="M101" s="16"/>
    </row>
    <row r="102" spans="1:14" ht="36" customHeight="1" x14ac:dyDescent="0.2">
      <c r="A102" s="2034" t="s">
        <v>2084</v>
      </c>
      <c r="B102" s="2035"/>
      <c r="C102" s="2035"/>
      <c r="D102" s="2035"/>
      <c r="E102" s="2035"/>
      <c r="F102" s="2035"/>
      <c r="G102" s="2035"/>
      <c r="H102" s="2035"/>
      <c r="I102" s="2035"/>
      <c r="J102" s="2035"/>
      <c r="K102" s="2036"/>
      <c r="M102" s="16"/>
    </row>
    <row r="103" spans="1:14" ht="11.25" customHeight="1" x14ac:dyDescent="0.2">
      <c r="A103" s="2037" t="s">
        <v>1247</v>
      </c>
      <c r="B103" s="2035"/>
      <c r="C103" s="2035"/>
      <c r="D103" s="2035"/>
      <c r="E103" s="2035"/>
      <c r="F103" s="2035"/>
      <c r="G103" s="2035"/>
      <c r="H103" s="2035"/>
      <c r="I103" s="2035"/>
      <c r="J103" s="2035"/>
      <c r="K103" s="2036"/>
      <c r="M103" s="16"/>
    </row>
    <row r="104" spans="1:14" ht="36" customHeight="1" x14ac:dyDescent="0.2">
      <c r="A104" s="2034" t="s">
        <v>2109</v>
      </c>
      <c r="B104" s="2035"/>
      <c r="C104" s="2035"/>
      <c r="D104" s="2035"/>
      <c r="E104" s="2035"/>
      <c r="F104" s="2035"/>
      <c r="G104" s="2035"/>
      <c r="H104" s="2035"/>
      <c r="I104" s="2036"/>
      <c r="J104" s="2037"/>
      <c r="K104" s="2036"/>
      <c r="M104" s="16"/>
      <c r="N104" s="17"/>
    </row>
    <row r="105" spans="1:14" ht="12" customHeight="1" x14ac:dyDescent="0.2">
      <c r="A105" s="2037" t="s">
        <v>2079</v>
      </c>
      <c r="B105" s="2035"/>
      <c r="C105" s="2035"/>
      <c r="D105" s="2035"/>
      <c r="E105" s="2035"/>
      <c r="F105" s="2035"/>
      <c r="G105" s="2035"/>
      <c r="H105" s="2035"/>
      <c r="I105" s="2035"/>
      <c r="J105" s="2035"/>
      <c r="K105" s="2036"/>
      <c r="M105" s="16"/>
    </row>
    <row r="106" spans="1:14" ht="24" customHeight="1" x14ac:dyDescent="0.2">
      <c r="A106" s="2034" t="s">
        <v>2088</v>
      </c>
      <c r="B106" s="2035"/>
      <c r="C106" s="2035"/>
      <c r="D106" s="2035"/>
      <c r="E106" s="2035"/>
      <c r="F106" s="2035"/>
      <c r="G106" s="2035"/>
      <c r="H106" s="2035"/>
      <c r="I106" s="2035"/>
      <c r="J106" s="2035"/>
      <c r="K106" s="2036"/>
      <c r="M106" s="16"/>
    </row>
    <row r="107" spans="1:14" ht="24" customHeight="1" x14ac:dyDescent="0.2">
      <c r="A107" s="2034" t="s">
        <v>1248</v>
      </c>
      <c r="B107" s="2035"/>
      <c r="C107" s="2035"/>
      <c r="D107" s="2035"/>
      <c r="E107" s="2035"/>
      <c r="F107" s="2035"/>
      <c r="G107" s="2035"/>
      <c r="H107" s="2035"/>
      <c r="I107" s="2035"/>
      <c r="J107" s="2035"/>
      <c r="K107" s="2036"/>
      <c r="M107" s="16"/>
    </row>
    <row r="108" spans="1:14" ht="12.75" thickBot="1" x14ac:dyDescent="0.25">
      <c r="A108" s="2038" t="s">
        <v>2129</v>
      </c>
      <c r="B108" s="2039"/>
      <c r="C108" s="2039"/>
      <c r="D108" s="2039"/>
      <c r="E108" s="2039"/>
      <c r="F108" s="2039"/>
      <c r="G108" s="2039"/>
      <c r="H108" s="2039"/>
      <c r="I108" s="2039"/>
      <c r="J108" s="2039"/>
      <c r="K108" s="2040"/>
      <c r="M108" s="16"/>
    </row>
    <row r="109" spans="1:14" x14ac:dyDescent="0.2">
      <c r="M109" s="16"/>
    </row>
    <row r="110" spans="1:14" x14ac:dyDescent="0.2">
      <c r="M110" s="16"/>
    </row>
    <row r="111" spans="1:14" x14ac:dyDescent="0.2">
      <c r="K111" s="2"/>
      <c r="M111" s="16"/>
    </row>
    <row r="112" spans="1:14" x14ac:dyDescent="0.2">
      <c r="M112" s="16"/>
    </row>
    <row r="113" spans="13:13" x14ac:dyDescent="0.2">
      <c r="M113" s="16"/>
    </row>
    <row r="114" spans="13:13" x14ac:dyDescent="0.2">
      <c r="M114" s="16"/>
    </row>
    <row r="115" spans="13:13" x14ac:dyDescent="0.2">
      <c r="M115" s="16"/>
    </row>
    <row r="116" spans="13:13" x14ac:dyDescent="0.2">
      <c r="M116" s="16"/>
    </row>
    <row r="117" spans="13:13" x14ac:dyDescent="0.2">
      <c r="M117" s="16"/>
    </row>
    <row r="118" spans="13:13" x14ac:dyDescent="0.2">
      <c r="M118" s="16"/>
    </row>
    <row r="119" spans="13:13" x14ac:dyDescent="0.2">
      <c r="M119" s="16"/>
    </row>
    <row r="120" spans="13:13" x14ac:dyDescent="0.2">
      <c r="M120" s="16"/>
    </row>
    <row r="121" spans="13:13" x14ac:dyDescent="0.2">
      <c r="M121" s="16"/>
    </row>
    <row r="122" spans="13:13" x14ac:dyDescent="0.2">
      <c r="M122" s="16"/>
    </row>
    <row r="123" spans="13:13" x14ac:dyDescent="0.2">
      <c r="M123" s="16"/>
    </row>
    <row r="124" spans="13:13" x14ac:dyDescent="0.2">
      <c r="M124" s="16"/>
    </row>
    <row r="125" spans="13:13" x14ac:dyDescent="0.2">
      <c r="M125" s="16"/>
    </row>
    <row r="126" spans="13:13" x14ac:dyDescent="0.2">
      <c r="M126" s="16"/>
    </row>
    <row r="127" spans="13:13" x14ac:dyDescent="0.2">
      <c r="M127" s="16"/>
    </row>
  </sheetData>
  <mergeCells count="10">
    <mergeCell ref="A108:K108"/>
    <mergeCell ref="A1:K1"/>
    <mergeCell ref="A2:K2"/>
    <mergeCell ref="A105:K105"/>
    <mergeCell ref="A107:K107"/>
    <mergeCell ref="A106:K106"/>
    <mergeCell ref="A101:K101"/>
    <mergeCell ref="A102:K102"/>
    <mergeCell ref="A103:K103"/>
    <mergeCell ref="A104:K104"/>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N14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2.75"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51" t="s">
        <v>241</v>
      </c>
      <c r="B4" s="1730">
        <v>1794.8219235590996</v>
      </c>
      <c r="C4" s="1203">
        <f>SUM(D4:J4)</f>
        <v>18804.771680965503</v>
      </c>
      <c r="D4" s="1456">
        <v>8989.8179999999993</v>
      </c>
      <c r="E4" s="1992">
        <v>0</v>
      </c>
      <c r="F4" s="1318">
        <v>222.75200000000001</v>
      </c>
      <c r="G4" s="1318">
        <v>0</v>
      </c>
      <c r="H4" s="1923">
        <v>0</v>
      </c>
      <c r="I4" s="1516">
        <v>102.727</v>
      </c>
      <c r="J4" s="1809">
        <v>9489.4746809655007</v>
      </c>
      <c r="K4" s="910">
        <v>697</v>
      </c>
    </row>
    <row r="5" spans="1:11" ht="12.75" customHeight="1" x14ac:dyDescent="0.2">
      <c r="A5" s="51" t="s">
        <v>611</v>
      </c>
      <c r="B5" s="1730">
        <v>6856.122891944</v>
      </c>
      <c r="C5" s="1203">
        <f t="shared" ref="C5:C68" si="0">SUM(D5:J5)</f>
        <v>41599.973816024911</v>
      </c>
      <c r="D5" s="1456">
        <v>22290.048999999999</v>
      </c>
      <c r="E5" s="1992">
        <v>0</v>
      </c>
      <c r="F5" s="1318">
        <v>2398.3440000000001</v>
      </c>
      <c r="G5" s="1318">
        <v>0</v>
      </c>
      <c r="H5" s="1923">
        <v>0</v>
      </c>
      <c r="I5" s="1517">
        <v>249.482</v>
      </c>
      <c r="J5" s="1809">
        <v>16662.098816024907</v>
      </c>
      <c r="K5" s="911">
        <v>1930</v>
      </c>
    </row>
    <row r="6" spans="1:11" ht="12.75" customHeight="1" x14ac:dyDescent="0.2">
      <c r="A6" s="51" t="s">
        <v>1327</v>
      </c>
      <c r="B6" s="1730">
        <v>3827.0145149479999</v>
      </c>
      <c r="C6" s="1203">
        <f t="shared" si="0"/>
        <v>27802.059366219808</v>
      </c>
      <c r="D6" s="1456">
        <v>12163.519</v>
      </c>
      <c r="E6" s="1992">
        <v>0</v>
      </c>
      <c r="F6" s="1318">
        <v>1807.5309999999999</v>
      </c>
      <c r="G6" s="1318">
        <v>0</v>
      </c>
      <c r="H6" s="1923">
        <v>0</v>
      </c>
      <c r="I6" s="1517">
        <v>164.82400000000001</v>
      </c>
      <c r="J6" s="1809">
        <v>13666.185366219806</v>
      </c>
      <c r="K6" s="911">
        <v>1400</v>
      </c>
    </row>
    <row r="7" spans="1:11" ht="12.75" customHeight="1" x14ac:dyDescent="0.2">
      <c r="A7" s="51" t="s">
        <v>1328</v>
      </c>
      <c r="B7" s="1730">
        <v>7930.9225945310018</v>
      </c>
      <c r="C7" s="1203">
        <f t="shared" si="0"/>
        <v>60251.063686140478</v>
      </c>
      <c r="D7" s="1456">
        <v>27603.737000000001</v>
      </c>
      <c r="E7" s="1992">
        <v>0</v>
      </c>
      <c r="F7" s="1318">
        <v>1740.047</v>
      </c>
      <c r="G7" s="1318">
        <v>0</v>
      </c>
      <c r="H7" s="1923">
        <v>0</v>
      </c>
      <c r="I7" s="1517">
        <v>305.911</v>
      </c>
      <c r="J7" s="1809">
        <v>30601.368686140475</v>
      </c>
      <c r="K7" s="911">
        <v>3055</v>
      </c>
    </row>
    <row r="8" spans="1:11" ht="12.75" customHeight="1" x14ac:dyDescent="0.2">
      <c r="A8" s="51" t="s">
        <v>1329</v>
      </c>
      <c r="B8" s="1730">
        <v>3234.3614749222002</v>
      </c>
      <c r="C8" s="1203">
        <f t="shared" si="0"/>
        <v>33559.877752429726</v>
      </c>
      <c r="D8" s="1456">
        <v>16773.468000000001</v>
      </c>
      <c r="E8" s="1992">
        <v>0</v>
      </c>
      <c r="F8" s="1318">
        <v>2516.261</v>
      </c>
      <c r="G8" s="1318">
        <v>0</v>
      </c>
      <c r="H8" s="1923">
        <v>0</v>
      </c>
      <c r="I8" s="1517">
        <v>125.99299999999999</v>
      </c>
      <c r="J8" s="1809">
        <v>14144.15575242973</v>
      </c>
      <c r="K8" s="911">
        <v>1221</v>
      </c>
    </row>
    <row r="9" spans="1:11" ht="12.75" customHeight="1" x14ac:dyDescent="0.2">
      <c r="A9" s="51" t="s">
        <v>1330</v>
      </c>
      <c r="B9" s="1730">
        <v>3082.2146064704002</v>
      </c>
      <c r="C9" s="1203">
        <f t="shared" si="0"/>
        <v>15019.075404258143</v>
      </c>
      <c r="D9" s="1456">
        <v>7957.8059999999996</v>
      </c>
      <c r="E9" s="1992">
        <v>0</v>
      </c>
      <c r="F9" s="1318">
        <v>671.41</v>
      </c>
      <c r="G9" s="1318">
        <v>0</v>
      </c>
      <c r="H9" s="1923">
        <v>0</v>
      </c>
      <c r="I9" s="1517">
        <v>148.55500000000001</v>
      </c>
      <c r="J9" s="1809">
        <v>6241.3044042581432</v>
      </c>
      <c r="K9" s="911">
        <v>834</v>
      </c>
    </row>
    <row r="10" spans="1:11" ht="12.75" customHeight="1" x14ac:dyDescent="0.2">
      <c r="A10" s="51" t="s">
        <v>1331</v>
      </c>
      <c r="B10" s="1730">
        <v>5077.5588027920003</v>
      </c>
      <c r="C10" s="1203">
        <f t="shared" si="0"/>
        <v>30026.619414891094</v>
      </c>
      <c r="D10" s="1456">
        <v>15252.819</v>
      </c>
      <c r="E10" s="1992">
        <v>0</v>
      </c>
      <c r="F10" s="1318">
        <v>731.89099999999996</v>
      </c>
      <c r="G10" s="1318">
        <v>0</v>
      </c>
      <c r="H10" s="1923">
        <v>0</v>
      </c>
      <c r="I10" s="1517">
        <v>179.18199999999999</v>
      </c>
      <c r="J10" s="1809">
        <v>13862.727414891093</v>
      </c>
      <c r="K10" s="911">
        <v>1765</v>
      </c>
    </row>
    <row r="11" spans="1:11" ht="12.75" customHeight="1" x14ac:dyDescent="0.2">
      <c r="A11" s="51" t="s">
        <v>559</v>
      </c>
      <c r="B11" s="1730">
        <v>3373.0133784812001</v>
      </c>
      <c r="C11" s="1203">
        <f t="shared" si="0"/>
        <v>26853.333398681549</v>
      </c>
      <c r="D11" s="1456">
        <v>10698.038</v>
      </c>
      <c r="E11" s="1992">
        <v>0</v>
      </c>
      <c r="F11" s="1318">
        <v>676.85500000000002</v>
      </c>
      <c r="G11" s="1318">
        <v>0</v>
      </c>
      <c r="H11" s="1923">
        <v>0</v>
      </c>
      <c r="I11" s="1517">
        <v>59.296999999999997</v>
      </c>
      <c r="J11" s="1809">
        <v>15419.14339868155</v>
      </c>
      <c r="K11" s="911">
        <v>1343</v>
      </c>
    </row>
    <row r="12" spans="1:11" ht="12.75" customHeight="1" x14ac:dyDescent="0.2">
      <c r="A12" s="51" t="s">
        <v>54</v>
      </c>
      <c r="B12" s="1730">
        <v>22947.500695302999</v>
      </c>
      <c r="C12" s="1203">
        <f t="shared" si="0"/>
        <v>148479.53558343175</v>
      </c>
      <c r="D12" s="1456">
        <v>67859.224000000002</v>
      </c>
      <c r="E12" s="1992">
        <v>0</v>
      </c>
      <c r="F12" s="1318">
        <v>9466.4359999999997</v>
      </c>
      <c r="G12" s="1318">
        <v>0</v>
      </c>
      <c r="H12" s="1923">
        <v>0</v>
      </c>
      <c r="I12" s="1517">
        <v>1226.2840000000001</v>
      </c>
      <c r="J12" s="1809">
        <v>69927.591583431742</v>
      </c>
      <c r="K12" s="911">
        <v>6217</v>
      </c>
    </row>
    <row r="13" spans="1:11" ht="12.75" customHeight="1" x14ac:dyDescent="0.2">
      <c r="A13" s="51" t="s">
        <v>136</v>
      </c>
      <c r="B13" s="1730">
        <v>2292.8100758991</v>
      </c>
      <c r="C13" s="1203">
        <f t="shared" si="0"/>
        <v>12430.332100067795</v>
      </c>
      <c r="D13" s="1456">
        <v>5225.7299999999996</v>
      </c>
      <c r="E13" s="1992">
        <v>0</v>
      </c>
      <c r="F13" s="1318">
        <v>233.642</v>
      </c>
      <c r="G13" s="1318">
        <v>0</v>
      </c>
      <c r="H13" s="1923">
        <v>0</v>
      </c>
      <c r="I13" s="1517">
        <v>84.382999999999996</v>
      </c>
      <c r="J13" s="1809">
        <v>6886.577100067796</v>
      </c>
      <c r="K13" s="911">
        <v>814</v>
      </c>
    </row>
    <row r="14" spans="1:11" ht="12.75" customHeight="1" x14ac:dyDescent="0.2">
      <c r="A14" s="51" t="s">
        <v>562</v>
      </c>
      <c r="B14" s="1730">
        <v>3015.7357822442004</v>
      </c>
      <c r="C14" s="1203">
        <f t="shared" si="0"/>
        <v>15970.168180332334</v>
      </c>
      <c r="D14" s="1456">
        <v>7914.2219999999998</v>
      </c>
      <c r="E14" s="1992">
        <v>0</v>
      </c>
      <c r="F14" s="1318">
        <v>464.00799999999998</v>
      </c>
      <c r="G14" s="1318">
        <v>0</v>
      </c>
      <c r="H14" s="1923">
        <v>0</v>
      </c>
      <c r="I14" s="1517">
        <v>101.468</v>
      </c>
      <c r="J14" s="1809">
        <v>7490.4701803323333</v>
      </c>
      <c r="K14" s="911">
        <v>738</v>
      </c>
    </row>
    <row r="15" spans="1:11" ht="12.75" customHeight="1" x14ac:dyDescent="0.2">
      <c r="A15" s="51" t="s">
        <v>138</v>
      </c>
      <c r="B15" s="1730">
        <v>12858.611151037001</v>
      </c>
      <c r="C15" s="1203">
        <f t="shared" si="0"/>
        <v>79405.406234097696</v>
      </c>
      <c r="D15" s="1456">
        <v>39567.337</v>
      </c>
      <c r="E15" s="1992">
        <v>0</v>
      </c>
      <c r="F15" s="1318">
        <v>3498.556</v>
      </c>
      <c r="G15" s="1318">
        <v>0</v>
      </c>
      <c r="H15" s="1923">
        <v>0</v>
      </c>
      <c r="I15" s="1517">
        <v>561.048</v>
      </c>
      <c r="J15" s="1809">
        <v>35778.465234097697</v>
      </c>
      <c r="K15" s="911">
        <v>3178</v>
      </c>
    </row>
    <row r="16" spans="1:11" ht="12.75" customHeight="1" x14ac:dyDescent="0.2">
      <c r="A16" s="51" t="s">
        <v>1332</v>
      </c>
      <c r="B16" s="1730">
        <v>14307.842553221002</v>
      </c>
      <c r="C16" s="1203">
        <f t="shared" si="0"/>
        <v>99101.959997156708</v>
      </c>
      <c r="D16" s="1456">
        <v>42912.478000000003</v>
      </c>
      <c r="E16" s="1992">
        <v>0</v>
      </c>
      <c r="F16" s="1318">
        <v>5019.6610000000001</v>
      </c>
      <c r="G16" s="1318">
        <v>0</v>
      </c>
      <c r="H16" s="1923">
        <v>0</v>
      </c>
      <c r="I16" s="1517">
        <v>1155.47</v>
      </c>
      <c r="J16" s="1809">
        <v>50014.350997156704</v>
      </c>
      <c r="K16" s="911">
        <v>4385</v>
      </c>
    </row>
    <row r="17" spans="1:11" ht="12.75" customHeight="1" x14ac:dyDescent="0.2">
      <c r="A17" s="51" t="s">
        <v>564</v>
      </c>
      <c r="B17" s="1730">
        <v>3159.2045280582001</v>
      </c>
      <c r="C17" s="1203">
        <f t="shared" si="0"/>
        <v>26141.504234062897</v>
      </c>
      <c r="D17" s="1456">
        <v>13104.666999999999</v>
      </c>
      <c r="E17" s="1992">
        <v>0</v>
      </c>
      <c r="F17" s="1318">
        <v>1145.3050000000001</v>
      </c>
      <c r="G17" s="1318">
        <v>0</v>
      </c>
      <c r="H17" s="1923">
        <v>0</v>
      </c>
      <c r="I17" s="1517">
        <v>263.03899999999999</v>
      </c>
      <c r="J17" s="1809">
        <v>11628.493234062897</v>
      </c>
      <c r="K17" s="911">
        <v>970</v>
      </c>
    </row>
    <row r="18" spans="1:11" ht="12.75" customHeight="1" x14ac:dyDescent="0.2">
      <c r="A18" s="51" t="s">
        <v>1333</v>
      </c>
      <c r="B18" s="1730">
        <v>8507.0081150020014</v>
      </c>
      <c r="C18" s="1203">
        <f t="shared" si="0"/>
        <v>54067.097310094876</v>
      </c>
      <c r="D18" s="1456">
        <v>26151.108</v>
      </c>
      <c r="E18" s="1992">
        <v>0</v>
      </c>
      <c r="F18" s="1318">
        <v>1658.2439999999999</v>
      </c>
      <c r="G18" s="1318">
        <v>0</v>
      </c>
      <c r="H18" s="1923">
        <v>0</v>
      </c>
      <c r="I18" s="1517">
        <v>702.01499999999999</v>
      </c>
      <c r="J18" s="1809">
        <v>25555.730310094877</v>
      </c>
      <c r="K18" s="911">
        <v>3077</v>
      </c>
    </row>
    <row r="19" spans="1:11" ht="12.75" customHeight="1" x14ac:dyDescent="0.2">
      <c r="A19" s="51" t="s">
        <v>1334</v>
      </c>
      <c r="B19" s="1730">
        <v>2601.8201452443</v>
      </c>
      <c r="C19" s="1203">
        <f t="shared" si="0"/>
        <v>15657.810424177453</v>
      </c>
      <c r="D19" s="1456">
        <v>8186.9690000000001</v>
      </c>
      <c r="E19" s="1992">
        <v>0</v>
      </c>
      <c r="F19" s="1318">
        <v>532.14499999999998</v>
      </c>
      <c r="G19" s="1318">
        <v>0</v>
      </c>
      <c r="H19" s="1923">
        <v>0</v>
      </c>
      <c r="I19" s="1517">
        <v>253.16800000000001</v>
      </c>
      <c r="J19" s="1809">
        <v>6685.5284241774525</v>
      </c>
      <c r="K19" s="911">
        <v>951</v>
      </c>
    </row>
    <row r="20" spans="1:11" ht="12.75" customHeight="1" x14ac:dyDescent="0.2">
      <c r="A20" s="51" t="s">
        <v>142</v>
      </c>
      <c r="B20" s="1730">
        <v>3437.9658057350002</v>
      </c>
      <c r="C20" s="1203">
        <f t="shared" si="0"/>
        <v>20680.269310686243</v>
      </c>
      <c r="D20" s="1456">
        <v>9915.9709999999995</v>
      </c>
      <c r="E20" s="1992">
        <v>0</v>
      </c>
      <c r="F20" s="1318">
        <v>758.35799999999995</v>
      </c>
      <c r="G20" s="1318">
        <v>0</v>
      </c>
      <c r="H20" s="1923">
        <v>0</v>
      </c>
      <c r="I20" s="1517">
        <v>100.505</v>
      </c>
      <c r="J20" s="1809">
        <v>9905.4353106862454</v>
      </c>
      <c r="K20" s="911">
        <v>1098</v>
      </c>
    </row>
    <row r="21" spans="1:11" ht="12.75" customHeight="1" x14ac:dyDescent="0.2">
      <c r="A21" s="51" t="s">
        <v>1335</v>
      </c>
      <c r="B21" s="1730">
        <v>67217.690503689999</v>
      </c>
      <c r="C21" s="1203">
        <f t="shared" si="0"/>
        <v>3846518.5027309414</v>
      </c>
      <c r="D21" s="1456">
        <v>231814.13500000001</v>
      </c>
      <c r="E21" s="1992">
        <v>3506.0408500000003</v>
      </c>
      <c r="F21" s="1318">
        <v>26962.772000000001</v>
      </c>
      <c r="G21" s="1318">
        <v>0</v>
      </c>
      <c r="H21" s="1923">
        <v>3155253.9924800005</v>
      </c>
      <c r="I21" s="1517">
        <v>6102.7039999999997</v>
      </c>
      <c r="J21" s="1809">
        <v>422878.85840094072</v>
      </c>
      <c r="K21" s="911">
        <v>24542</v>
      </c>
    </row>
    <row r="22" spans="1:11" ht="12.75" customHeight="1" x14ac:dyDescent="0.2">
      <c r="A22" s="51" t="s">
        <v>1336</v>
      </c>
      <c r="B22" s="1730">
        <v>3511.7499669630001</v>
      </c>
      <c r="C22" s="1203">
        <f t="shared" si="0"/>
        <v>22016.36630785196</v>
      </c>
      <c r="D22" s="1456">
        <v>9915.7330000000002</v>
      </c>
      <c r="E22" s="1992">
        <v>0</v>
      </c>
      <c r="F22" s="1318">
        <v>557.02300000000002</v>
      </c>
      <c r="G22" s="1318">
        <v>0</v>
      </c>
      <c r="H22" s="1923">
        <v>0</v>
      </c>
      <c r="I22" s="1517">
        <v>114.17100000000001</v>
      </c>
      <c r="J22" s="1809">
        <v>11429.439307851961</v>
      </c>
      <c r="K22" s="911">
        <v>922</v>
      </c>
    </row>
    <row r="23" spans="1:11" ht="12.75" customHeight="1" x14ac:dyDescent="0.2">
      <c r="A23" s="51" t="s">
        <v>1337</v>
      </c>
      <c r="B23" s="1730">
        <v>2588.8578562113998</v>
      </c>
      <c r="C23" s="1203">
        <f t="shared" si="0"/>
        <v>18275.783895344997</v>
      </c>
      <c r="D23" s="1456">
        <v>9951.2420000000002</v>
      </c>
      <c r="E23" s="1992">
        <v>0</v>
      </c>
      <c r="F23" s="1318">
        <v>897.98</v>
      </c>
      <c r="G23" s="1318">
        <v>0</v>
      </c>
      <c r="H23" s="1923">
        <v>0</v>
      </c>
      <c r="I23" s="1517">
        <v>134.21299999999999</v>
      </c>
      <c r="J23" s="1809">
        <v>7292.3488953449969</v>
      </c>
      <c r="K23" s="911">
        <v>835</v>
      </c>
    </row>
    <row r="24" spans="1:11" ht="12.75" customHeight="1" x14ac:dyDescent="0.2">
      <c r="A24" s="51" t="s">
        <v>1</v>
      </c>
      <c r="B24" s="1730">
        <v>9852.6471625469985</v>
      </c>
      <c r="C24" s="1203">
        <f t="shared" si="0"/>
        <v>50862.590353915555</v>
      </c>
      <c r="D24" s="1456">
        <v>24814.813999999998</v>
      </c>
      <c r="E24" s="1992">
        <v>0</v>
      </c>
      <c r="F24" s="1318">
        <v>4516.6949999999997</v>
      </c>
      <c r="G24" s="1318">
        <v>0</v>
      </c>
      <c r="H24" s="1923">
        <v>0</v>
      </c>
      <c r="I24" s="1517">
        <v>1676.2560000000001</v>
      </c>
      <c r="J24" s="1809">
        <v>19854.825353915556</v>
      </c>
      <c r="K24" s="911">
        <v>2170</v>
      </c>
    </row>
    <row r="25" spans="1:11" ht="12.75" customHeight="1" x14ac:dyDescent="0.2">
      <c r="A25" s="51" t="s">
        <v>1213</v>
      </c>
      <c r="B25" s="1730">
        <v>6050.5308603410003</v>
      </c>
      <c r="C25" s="1203">
        <f t="shared" si="0"/>
        <v>43343.091134080591</v>
      </c>
      <c r="D25" s="1456">
        <v>21997.077000000001</v>
      </c>
      <c r="E25" s="1992">
        <v>0</v>
      </c>
      <c r="F25" s="1318">
        <v>1116.5350000000001</v>
      </c>
      <c r="G25" s="1318">
        <v>0</v>
      </c>
      <c r="H25" s="1923">
        <v>0</v>
      </c>
      <c r="I25" s="1517">
        <v>423.87200000000001</v>
      </c>
      <c r="J25" s="1809">
        <v>19805.607134080594</v>
      </c>
      <c r="K25" s="911">
        <v>2269</v>
      </c>
    </row>
    <row r="26" spans="1:11" ht="12.75" customHeight="1" x14ac:dyDescent="0.2">
      <c r="A26" s="51" t="s">
        <v>352</v>
      </c>
      <c r="B26" s="1730">
        <v>10948.745539719999</v>
      </c>
      <c r="C26" s="1203">
        <f t="shared" si="0"/>
        <v>75372.91868881468</v>
      </c>
      <c r="D26" s="1456">
        <v>34059.885000000002</v>
      </c>
      <c r="E26" s="1992">
        <v>0</v>
      </c>
      <c r="F26" s="1318">
        <v>4553.8050000000003</v>
      </c>
      <c r="G26" s="1318">
        <v>0</v>
      </c>
      <c r="H26" s="1923">
        <v>0</v>
      </c>
      <c r="I26" s="1517">
        <v>556.05600000000004</v>
      </c>
      <c r="J26" s="1809">
        <v>36203.17268881468</v>
      </c>
      <c r="K26" s="911">
        <v>3660</v>
      </c>
    </row>
    <row r="27" spans="1:11" ht="12.75" customHeight="1" x14ac:dyDescent="0.2">
      <c r="A27" s="51" t="s">
        <v>76</v>
      </c>
      <c r="B27" s="1730">
        <v>2067.8298746903997</v>
      </c>
      <c r="C27" s="1203">
        <f t="shared" si="0"/>
        <v>16451.120186062995</v>
      </c>
      <c r="D27" s="1456">
        <v>6261.6940000000004</v>
      </c>
      <c r="E27" s="1992">
        <v>0</v>
      </c>
      <c r="F27" s="1318">
        <v>514.55899999999997</v>
      </c>
      <c r="G27" s="1318">
        <v>0</v>
      </c>
      <c r="H27" s="1923">
        <v>0</v>
      </c>
      <c r="I27" s="1517">
        <v>29.26</v>
      </c>
      <c r="J27" s="1809">
        <v>9645.6071860629927</v>
      </c>
      <c r="K27" s="911">
        <v>680</v>
      </c>
    </row>
    <row r="28" spans="1:11" ht="12.75" customHeight="1" x14ac:dyDescent="0.2">
      <c r="A28" s="51" t="s">
        <v>77</v>
      </c>
      <c r="B28" s="1730">
        <v>66709.834719370003</v>
      </c>
      <c r="C28" s="1203">
        <f t="shared" si="0"/>
        <v>463947.84530903492</v>
      </c>
      <c r="D28" s="1456">
        <v>190806.56299999999</v>
      </c>
      <c r="E28" s="1992">
        <v>5611.1080999999995</v>
      </c>
      <c r="F28" s="1318">
        <v>39784.966</v>
      </c>
      <c r="G28" s="1318">
        <v>0</v>
      </c>
      <c r="H28" s="1923">
        <v>0.5</v>
      </c>
      <c r="I28" s="1517">
        <v>4580.7039999999997</v>
      </c>
      <c r="J28" s="1809">
        <v>223164.00420903496</v>
      </c>
      <c r="K28" s="911">
        <v>19674</v>
      </c>
    </row>
    <row r="29" spans="1:11" ht="12.75" customHeight="1" x14ac:dyDescent="0.2">
      <c r="A29" s="51" t="s">
        <v>148</v>
      </c>
      <c r="B29" s="1730">
        <v>2654.8783746679005</v>
      </c>
      <c r="C29" s="1203">
        <f t="shared" si="0"/>
        <v>14979.279174507941</v>
      </c>
      <c r="D29" s="1456">
        <v>8160.451</v>
      </c>
      <c r="E29" s="1992">
        <v>0</v>
      </c>
      <c r="F29" s="1318">
        <v>721.00099999999998</v>
      </c>
      <c r="G29" s="1318">
        <v>0</v>
      </c>
      <c r="H29" s="1923">
        <v>0</v>
      </c>
      <c r="I29" s="1517">
        <v>82.11</v>
      </c>
      <c r="J29" s="1809">
        <v>6015.7171745079404</v>
      </c>
      <c r="K29" s="911">
        <v>824</v>
      </c>
    </row>
    <row r="30" spans="1:11" ht="12.75" customHeight="1" x14ac:dyDescent="0.2">
      <c r="A30" s="51" t="s">
        <v>1338</v>
      </c>
      <c r="B30" s="1730">
        <v>2191.2303568678003</v>
      </c>
      <c r="C30" s="1203">
        <f t="shared" si="0"/>
        <v>21972.031991751712</v>
      </c>
      <c r="D30" s="1456">
        <v>10371.513000000001</v>
      </c>
      <c r="E30" s="1992">
        <v>0</v>
      </c>
      <c r="F30" s="1318">
        <v>406.221</v>
      </c>
      <c r="G30" s="1318">
        <v>0</v>
      </c>
      <c r="H30" s="1923">
        <v>0</v>
      </c>
      <c r="I30" s="1517">
        <v>125.361</v>
      </c>
      <c r="J30" s="1809">
        <v>11068.936991751711</v>
      </c>
      <c r="K30" s="911">
        <v>818</v>
      </c>
    </row>
    <row r="31" spans="1:11" ht="12.75" customHeight="1" x14ac:dyDescent="0.2">
      <c r="A31" s="51" t="s">
        <v>1339</v>
      </c>
      <c r="B31" s="1730">
        <v>4887.2182603029996</v>
      </c>
      <c r="C31" s="1203">
        <f t="shared" si="0"/>
        <v>30540.811975084584</v>
      </c>
      <c r="D31" s="1456">
        <v>14293.855</v>
      </c>
      <c r="E31" s="1992">
        <v>0</v>
      </c>
      <c r="F31" s="1318">
        <v>1324.2170000000001</v>
      </c>
      <c r="G31" s="1318">
        <v>0</v>
      </c>
      <c r="H31" s="1923">
        <v>0</v>
      </c>
      <c r="I31" s="1517">
        <v>580.43799999999999</v>
      </c>
      <c r="J31" s="1809">
        <v>14342.301975084583</v>
      </c>
      <c r="K31" s="911">
        <v>1567</v>
      </c>
    </row>
    <row r="32" spans="1:11" ht="12.75" customHeight="1" x14ac:dyDescent="0.2">
      <c r="A32" s="51" t="s">
        <v>79</v>
      </c>
      <c r="B32" s="1730">
        <v>16754.612957857997</v>
      </c>
      <c r="C32" s="1203">
        <f t="shared" si="0"/>
        <v>135324.28821409625</v>
      </c>
      <c r="D32" s="1456">
        <v>74630.816999999995</v>
      </c>
      <c r="E32" s="1992">
        <v>0</v>
      </c>
      <c r="F32" s="1318">
        <v>17293.323</v>
      </c>
      <c r="G32" s="1318">
        <v>0</v>
      </c>
      <c r="H32" s="1923">
        <v>0</v>
      </c>
      <c r="I32" s="1517">
        <v>1077.905</v>
      </c>
      <c r="J32" s="1809">
        <v>42322.243214096248</v>
      </c>
      <c r="K32" s="911">
        <v>3765</v>
      </c>
    </row>
    <row r="33" spans="1:11" ht="12.75" customHeight="1" x14ac:dyDescent="0.2">
      <c r="A33" s="51" t="s">
        <v>1340</v>
      </c>
      <c r="B33" s="1730">
        <v>3011.9271704466992</v>
      </c>
      <c r="C33" s="1203">
        <f t="shared" si="0"/>
        <v>25724.456230142856</v>
      </c>
      <c r="D33" s="1456">
        <v>13454.076999999999</v>
      </c>
      <c r="E33" s="1992">
        <v>0</v>
      </c>
      <c r="F33" s="1318">
        <v>819.26599999999996</v>
      </c>
      <c r="G33" s="1318">
        <v>0</v>
      </c>
      <c r="H33" s="1923">
        <v>0</v>
      </c>
      <c r="I33" s="1517">
        <v>153.602</v>
      </c>
      <c r="J33" s="1809">
        <v>11297.511230142856</v>
      </c>
      <c r="K33" s="911">
        <v>1289</v>
      </c>
    </row>
    <row r="34" spans="1:11" ht="12.75" customHeight="1" x14ac:dyDescent="0.2">
      <c r="A34" s="51" t="s">
        <v>380</v>
      </c>
      <c r="B34" s="1730">
        <v>42301.656219370001</v>
      </c>
      <c r="C34" s="1203">
        <f t="shared" si="0"/>
        <v>358283.95360135555</v>
      </c>
      <c r="D34" s="1456">
        <v>120518.97</v>
      </c>
      <c r="E34" s="1992">
        <v>1704.3126200000002</v>
      </c>
      <c r="F34" s="1318">
        <v>19935.785</v>
      </c>
      <c r="G34" s="1318">
        <v>0</v>
      </c>
      <c r="H34" s="1923">
        <v>1696.7865200000001</v>
      </c>
      <c r="I34" s="1517">
        <v>3584.6439999999998</v>
      </c>
      <c r="J34" s="1809">
        <v>210843.4554613556</v>
      </c>
      <c r="K34" s="911">
        <v>13253</v>
      </c>
    </row>
    <row r="35" spans="1:11" ht="12.75" customHeight="1" x14ac:dyDescent="0.2">
      <c r="A35" s="51" t="s">
        <v>464</v>
      </c>
      <c r="B35" s="1730">
        <v>5134.0469304169992</v>
      </c>
      <c r="C35" s="1203">
        <f t="shared" si="0"/>
        <v>21206.450525951834</v>
      </c>
      <c r="D35" s="1456">
        <v>10624.602999999999</v>
      </c>
      <c r="E35" s="1992">
        <v>0</v>
      </c>
      <c r="F35" s="1318">
        <v>1432.654</v>
      </c>
      <c r="G35" s="1318">
        <v>0</v>
      </c>
      <c r="H35" s="1923">
        <v>0</v>
      </c>
      <c r="I35" s="1517">
        <v>280.55399999999997</v>
      </c>
      <c r="J35" s="1809">
        <v>8868.6395259518322</v>
      </c>
      <c r="K35" s="911">
        <v>1320</v>
      </c>
    </row>
    <row r="36" spans="1:11" ht="12.75" customHeight="1" x14ac:dyDescent="0.2">
      <c r="A36" s="51" t="s">
        <v>574</v>
      </c>
      <c r="B36" s="1730">
        <v>2012.0350989506003</v>
      </c>
      <c r="C36" s="1203">
        <f t="shared" si="0"/>
        <v>12962.105588081864</v>
      </c>
      <c r="D36" s="1456">
        <v>6736.9110000000001</v>
      </c>
      <c r="E36" s="1992">
        <v>0</v>
      </c>
      <c r="F36" s="1318">
        <v>502.36799999999999</v>
      </c>
      <c r="G36" s="1318">
        <v>0</v>
      </c>
      <c r="H36" s="1923">
        <v>0</v>
      </c>
      <c r="I36" s="1517">
        <v>97.542000000000002</v>
      </c>
      <c r="J36" s="1809">
        <v>5625.2845880818641</v>
      </c>
      <c r="K36" s="911">
        <v>565</v>
      </c>
    </row>
    <row r="37" spans="1:11" ht="12.75" customHeight="1" x14ac:dyDescent="0.2">
      <c r="A37" s="51" t="s">
        <v>620</v>
      </c>
      <c r="B37" s="1730">
        <v>1278.0645922896999</v>
      </c>
      <c r="C37" s="1203">
        <f t="shared" si="0"/>
        <v>8022.7775957529848</v>
      </c>
      <c r="D37" s="1456">
        <v>4132.1980000000003</v>
      </c>
      <c r="E37" s="1992">
        <v>0</v>
      </c>
      <c r="F37" s="1318">
        <v>133.83799999999999</v>
      </c>
      <c r="G37" s="1318">
        <v>0</v>
      </c>
      <c r="H37" s="1923">
        <v>0</v>
      </c>
      <c r="I37" s="1517">
        <v>43.668999999999997</v>
      </c>
      <c r="J37" s="1809">
        <v>3713.0725957529844</v>
      </c>
      <c r="K37" s="911">
        <v>466</v>
      </c>
    </row>
    <row r="38" spans="1:11" ht="12.75" customHeight="1" x14ac:dyDescent="0.2">
      <c r="A38" s="51" t="s">
        <v>81</v>
      </c>
      <c r="B38" s="1730">
        <v>1950.7228249150999</v>
      </c>
      <c r="C38" s="1203">
        <f t="shared" si="0"/>
        <v>7667.9536237953844</v>
      </c>
      <c r="D38" s="1456">
        <v>4099.7070000000003</v>
      </c>
      <c r="E38" s="1992">
        <v>0</v>
      </c>
      <c r="F38" s="1318">
        <v>299.697</v>
      </c>
      <c r="G38" s="1318">
        <v>0</v>
      </c>
      <c r="H38" s="1923">
        <v>0</v>
      </c>
      <c r="I38" s="1517">
        <v>99.516000000000005</v>
      </c>
      <c r="J38" s="1809">
        <v>3169.0336237953843</v>
      </c>
      <c r="K38" s="911">
        <v>462</v>
      </c>
    </row>
    <row r="39" spans="1:11" ht="12.75" customHeight="1" x14ac:dyDescent="0.2">
      <c r="A39" s="51" t="s">
        <v>1341</v>
      </c>
      <c r="B39" s="1730">
        <v>3255.7545253171006</v>
      </c>
      <c r="C39" s="1203">
        <f t="shared" si="0"/>
        <v>31710.571105460043</v>
      </c>
      <c r="D39" s="1456">
        <v>11839.59</v>
      </c>
      <c r="E39" s="1992">
        <v>0</v>
      </c>
      <c r="F39" s="1318">
        <v>657.85699999999997</v>
      </c>
      <c r="G39" s="1318">
        <v>0</v>
      </c>
      <c r="H39" s="1923">
        <v>0</v>
      </c>
      <c r="I39" s="1517">
        <v>126.78700000000001</v>
      </c>
      <c r="J39" s="1809">
        <v>19086.337105460043</v>
      </c>
      <c r="K39" s="911">
        <v>1213</v>
      </c>
    </row>
    <row r="40" spans="1:11" ht="12.75" customHeight="1" x14ac:dyDescent="0.2">
      <c r="A40" s="51" t="s">
        <v>1342</v>
      </c>
      <c r="B40" s="1730">
        <v>2202.9572277319999</v>
      </c>
      <c r="C40" s="1203">
        <f t="shared" si="0"/>
        <v>18435.112334952824</v>
      </c>
      <c r="D40" s="1456">
        <v>8345.2749999999996</v>
      </c>
      <c r="E40" s="1992">
        <v>0</v>
      </c>
      <c r="F40" s="1318">
        <v>412.04899999999998</v>
      </c>
      <c r="G40" s="1318">
        <v>0</v>
      </c>
      <c r="H40" s="1923">
        <v>0</v>
      </c>
      <c r="I40" s="1517">
        <v>33.585000000000001</v>
      </c>
      <c r="J40" s="1809">
        <v>9644.2033349528247</v>
      </c>
      <c r="K40" s="911">
        <v>836</v>
      </c>
    </row>
    <row r="41" spans="1:11" ht="12.75" customHeight="1" x14ac:dyDescent="0.2">
      <c r="A41" s="51" t="s">
        <v>386</v>
      </c>
      <c r="B41" s="1730">
        <v>1373.1898822279002</v>
      </c>
      <c r="C41" s="1203">
        <f t="shared" si="0"/>
        <v>16339.541214772367</v>
      </c>
      <c r="D41" s="1456">
        <v>3262.922</v>
      </c>
      <c r="E41" s="1992">
        <v>0</v>
      </c>
      <c r="F41" s="1318">
        <v>19.821999999999999</v>
      </c>
      <c r="G41" s="1318">
        <v>0</v>
      </c>
      <c r="H41" s="1923">
        <v>0</v>
      </c>
      <c r="I41" s="1517">
        <v>56.058</v>
      </c>
      <c r="J41" s="1809">
        <v>13000.739214772368</v>
      </c>
      <c r="K41" s="911">
        <v>459</v>
      </c>
    </row>
    <row r="42" spans="1:11" ht="12.75" customHeight="1" x14ac:dyDescent="0.2">
      <c r="A42" s="51" t="s">
        <v>910</v>
      </c>
      <c r="B42" s="1730">
        <v>4014.4568695917001</v>
      </c>
      <c r="C42" s="1203">
        <f t="shared" si="0"/>
        <v>27716.581815655845</v>
      </c>
      <c r="D42" s="1456">
        <v>14622.814</v>
      </c>
      <c r="E42" s="1992">
        <v>0</v>
      </c>
      <c r="F42" s="1318">
        <v>1086.3710000000001</v>
      </c>
      <c r="G42" s="1318">
        <v>0</v>
      </c>
      <c r="H42" s="1923">
        <v>0</v>
      </c>
      <c r="I42" s="1517">
        <v>188.20599999999999</v>
      </c>
      <c r="J42" s="1809">
        <v>11819.190815655846</v>
      </c>
      <c r="K42" s="911">
        <v>1309</v>
      </c>
    </row>
    <row r="43" spans="1:11" ht="12.75" customHeight="1" x14ac:dyDescent="0.2">
      <c r="A43" s="51" t="s">
        <v>83</v>
      </c>
      <c r="B43" s="1730">
        <v>2372.8504948280001</v>
      </c>
      <c r="C43" s="1203">
        <f t="shared" si="0"/>
        <v>29615.765856267608</v>
      </c>
      <c r="D43" s="1456">
        <v>11570.669</v>
      </c>
      <c r="E43" s="1992">
        <v>0</v>
      </c>
      <c r="F43" s="1318">
        <v>417.12700000000001</v>
      </c>
      <c r="G43" s="1318">
        <v>0</v>
      </c>
      <c r="H43" s="1923">
        <v>0</v>
      </c>
      <c r="I43" s="1517">
        <v>77.152000000000001</v>
      </c>
      <c r="J43" s="1809">
        <v>17550.817856267608</v>
      </c>
      <c r="K43" s="911">
        <v>1007</v>
      </c>
    </row>
    <row r="44" spans="1:11" ht="12.75" customHeight="1" x14ac:dyDescent="0.2">
      <c r="A44" s="51" t="s">
        <v>84</v>
      </c>
      <c r="B44" s="1730">
        <v>5172.8266131569999</v>
      </c>
      <c r="C44" s="1203">
        <f t="shared" si="0"/>
        <v>33988.673704627508</v>
      </c>
      <c r="D44" s="1456">
        <v>17277.079000000002</v>
      </c>
      <c r="E44" s="1992">
        <v>0</v>
      </c>
      <c r="F44" s="1318">
        <v>1125.462</v>
      </c>
      <c r="G44" s="1318">
        <v>0</v>
      </c>
      <c r="H44" s="1923">
        <v>0</v>
      </c>
      <c r="I44" s="1517">
        <v>313.21699999999998</v>
      </c>
      <c r="J44" s="1809">
        <v>15272.915704627503</v>
      </c>
      <c r="K44" s="911">
        <v>1679</v>
      </c>
    </row>
    <row r="45" spans="1:11" ht="12.75" customHeight="1" x14ac:dyDescent="0.2">
      <c r="A45" s="51" t="s">
        <v>582</v>
      </c>
      <c r="B45" s="1730">
        <v>4332.6457490683006</v>
      </c>
      <c r="C45" s="1203">
        <f t="shared" si="0"/>
        <v>22782.796736055083</v>
      </c>
      <c r="D45" s="1456">
        <v>11397.075000000001</v>
      </c>
      <c r="E45" s="1992">
        <v>0</v>
      </c>
      <c r="F45" s="1318">
        <v>990.23599999999999</v>
      </c>
      <c r="G45" s="1318">
        <v>0</v>
      </c>
      <c r="H45" s="1923">
        <v>0</v>
      </c>
      <c r="I45" s="1517">
        <v>203.911</v>
      </c>
      <c r="J45" s="1809">
        <v>10191.574736055081</v>
      </c>
      <c r="K45" s="911">
        <v>1242</v>
      </c>
    </row>
    <row r="46" spans="1:11" ht="12.75" customHeight="1" x14ac:dyDescent="0.2">
      <c r="A46" s="51" t="s">
        <v>201</v>
      </c>
      <c r="B46" s="1730">
        <v>15562.500915958999</v>
      </c>
      <c r="C46" s="1203">
        <f t="shared" si="0"/>
        <v>114775.68488429935</v>
      </c>
      <c r="D46" s="1456">
        <v>49436.887999999999</v>
      </c>
      <c r="E46" s="1992">
        <v>0</v>
      </c>
      <c r="F46" s="1318">
        <v>4856.1210000000001</v>
      </c>
      <c r="G46" s="1318">
        <v>0</v>
      </c>
      <c r="H46" s="1923">
        <v>0</v>
      </c>
      <c r="I46" s="1517">
        <v>895.178</v>
      </c>
      <c r="J46" s="1809">
        <v>59587.497884299351</v>
      </c>
      <c r="K46" s="911">
        <v>5485</v>
      </c>
    </row>
    <row r="47" spans="1:11" ht="12.75" customHeight="1" x14ac:dyDescent="0.2">
      <c r="A47" s="51" t="s">
        <v>87</v>
      </c>
      <c r="B47" s="1730">
        <v>4551.2342251676992</v>
      </c>
      <c r="C47" s="1203">
        <f t="shared" si="0"/>
        <v>61515.062213007113</v>
      </c>
      <c r="D47" s="1456">
        <v>25127.552</v>
      </c>
      <c r="E47" s="1992">
        <v>0</v>
      </c>
      <c r="F47" s="1318">
        <v>1253.2049999999999</v>
      </c>
      <c r="G47" s="1318">
        <v>0</v>
      </c>
      <c r="H47" s="1923">
        <v>0</v>
      </c>
      <c r="I47" s="1517">
        <v>209.90199999999999</v>
      </c>
      <c r="J47" s="1809">
        <v>34924.403213007121</v>
      </c>
      <c r="K47" s="911">
        <v>2060</v>
      </c>
    </row>
    <row r="48" spans="1:11" ht="12.75" customHeight="1" x14ac:dyDescent="0.2">
      <c r="A48" s="51" t="s">
        <v>1343</v>
      </c>
      <c r="B48" s="1730">
        <v>13233.860162717001</v>
      </c>
      <c r="C48" s="1203">
        <f t="shared" si="0"/>
        <v>86045.682167381543</v>
      </c>
      <c r="D48" s="1456">
        <v>41473.044000000002</v>
      </c>
      <c r="E48" s="1992">
        <v>0</v>
      </c>
      <c r="F48" s="1318">
        <v>4036.335</v>
      </c>
      <c r="G48" s="1318">
        <v>0</v>
      </c>
      <c r="H48" s="1923">
        <v>0</v>
      </c>
      <c r="I48" s="1517">
        <v>882.38199999999995</v>
      </c>
      <c r="J48" s="1809">
        <v>39653.921167381552</v>
      </c>
      <c r="K48" s="911">
        <v>4492</v>
      </c>
    </row>
    <row r="49" spans="1:11" ht="12.75" customHeight="1" x14ac:dyDescent="0.2">
      <c r="A49" s="51" t="s">
        <v>160</v>
      </c>
      <c r="B49" s="1730">
        <v>3324.5471595581002</v>
      </c>
      <c r="C49" s="1203">
        <f t="shared" si="0"/>
        <v>19987.85609431081</v>
      </c>
      <c r="D49" s="1456">
        <v>10635.6</v>
      </c>
      <c r="E49" s="1992">
        <v>0</v>
      </c>
      <c r="F49" s="1318">
        <v>936.62300000000005</v>
      </c>
      <c r="G49" s="1318">
        <v>0</v>
      </c>
      <c r="H49" s="1923">
        <v>0</v>
      </c>
      <c r="I49" s="1517">
        <v>165.33199999999999</v>
      </c>
      <c r="J49" s="1809">
        <v>8250.3010943108111</v>
      </c>
      <c r="K49" s="911">
        <v>803</v>
      </c>
    </row>
    <row r="50" spans="1:11" ht="12.75" customHeight="1" x14ac:dyDescent="0.2">
      <c r="A50" s="51" t="s">
        <v>1344</v>
      </c>
      <c r="B50" s="1730">
        <v>22398.522237319998</v>
      </c>
      <c r="C50" s="1203">
        <f t="shared" si="0"/>
        <v>135356.61421551195</v>
      </c>
      <c r="D50" s="1456">
        <v>59329.381000000001</v>
      </c>
      <c r="E50" s="1992">
        <v>0</v>
      </c>
      <c r="F50" s="1318">
        <v>7240.9679999999998</v>
      </c>
      <c r="G50" s="1318">
        <v>0</v>
      </c>
      <c r="H50" s="1923">
        <v>0</v>
      </c>
      <c r="I50" s="1517">
        <v>1512.546</v>
      </c>
      <c r="J50" s="1809">
        <v>67273.719215511926</v>
      </c>
      <c r="K50" s="911">
        <v>7226</v>
      </c>
    </row>
    <row r="51" spans="1:11" ht="12.75" customHeight="1" x14ac:dyDescent="0.2">
      <c r="A51" s="51" t="s">
        <v>673</v>
      </c>
      <c r="B51" s="1730">
        <v>24901.140418668001</v>
      </c>
      <c r="C51" s="1203">
        <f t="shared" si="0"/>
        <v>131298.5921234414</v>
      </c>
      <c r="D51" s="1456">
        <v>62109.42</v>
      </c>
      <c r="E51" s="1992">
        <v>0</v>
      </c>
      <c r="F51" s="1318">
        <v>9704.4110000000001</v>
      </c>
      <c r="G51" s="1318">
        <v>0</v>
      </c>
      <c r="H51" s="1923">
        <v>0</v>
      </c>
      <c r="I51" s="1517">
        <v>1820.4169999999999</v>
      </c>
      <c r="J51" s="1809">
        <v>57664.344123441377</v>
      </c>
      <c r="K51" s="911">
        <v>7096</v>
      </c>
    </row>
    <row r="52" spans="1:11" ht="12.75" customHeight="1" x14ac:dyDescent="0.2">
      <c r="A52" s="51" t="s">
        <v>92</v>
      </c>
      <c r="B52" s="1730">
        <v>2718.8533500735002</v>
      </c>
      <c r="C52" s="1203">
        <f t="shared" si="0"/>
        <v>17020.24321657508</v>
      </c>
      <c r="D52" s="1456">
        <v>8285.0720000000001</v>
      </c>
      <c r="E52" s="1992">
        <v>0</v>
      </c>
      <c r="F52" s="1318">
        <v>807.85599999999999</v>
      </c>
      <c r="G52" s="1318">
        <v>0</v>
      </c>
      <c r="H52" s="1923">
        <v>0</v>
      </c>
      <c r="I52" s="1517">
        <v>194.148</v>
      </c>
      <c r="J52" s="1809">
        <v>7733.1672165750824</v>
      </c>
      <c r="K52" s="911">
        <v>665</v>
      </c>
    </row>
    <row r="53" spans="1:11" ht="12.75" customHeight="1" x14ac:dyDescent="0.2">
      <c r="A53" s="51" t="s">
        <v>1345</v>
      </c>
      <c r="B53" s="1730">
        <v>16319.270699389001</v>
      </c>
      <c r="C53" s="1203">
        <f t="shared" si="0"/>
        <v>111829.77336943813</v>
      </c>
      <c r="D53" s="1456">
        <v>53389.620999999999</v>
      </c>
      <c r="E53" s="1992">
        <v>0</v>
      </c>
      <c r="F53" s="1318">
        <v>5082.5209999999997</v>
      </c>
      <c r="G53" s="1318">
        <v>0</v>
      </c>
      <c r="H53" s="1923">
        <v>0</v>
      </c>
      <c r="I53" s="1517">
        <v>1597.1310000000001</v>
      </c>
      <c r="J53" s="1809">
        <v>51760.50036943813</v>
      </c>
      <c r="K53" s="911">
        <v>5919</v>
      </c>
    </row>
    <row r="54" spans="1:11" ht="12.75" customHeight="1" x14ac:dyDescent="0.2">
      <c r="A54" s="51" t="s">
        <v>94</v>
      </c>
      <c r="B54" s="1730">
        <v>4609.2620497580001</v>
      </c>
      <c r="C54" s="1203">
        <f t="shared" si="0"/>
        <v>26150.228616554705</v>
      </c>
      <c r="D54" s="1456">
        <v>13040.212</v>
      </c>
      <c r="E54" s="1992">
        <v>0</v>
      </c>
      <c r="F54" s="1318">
        <v>1074.0319999999999</v>
      </c>
      <c r="G54" s="1318">
        <v>0</v>
      </c>
      <c r="H54" s="1923">
        <v>0</v>
      </c>
      <c r="I54" s="1517">
        <v>168.69300000000001</v>
      </c>
      <c r="J54" s="1809">
        <v>11867.291616554709</v>
      </c>
      <c r="K54" s="911">
        <v>1406</v>
      </c>
    </row>
    <row r="55" spans="1:11" ht="12.75" customHeight="1" x14ac:dyDescent="0.2">
      <c r="A55" s="51" t="s">
        <v>1346</v>
      </c>
      <c r="B55" s="1730">
        <v>11889.650211105001</v>
      </c>
      <c r="C55" s="1203">
        <f t="shared" si="0"/>
        <v>69238.217542539613</v>
      </c>
      <c r="D55" s="1456">
        <v>32496.437999999998</v>
      </c>
      <c r="E55" s="1992">
        <v>0</v>
      </c>
      <c r="F55" s="1318">
        <v>4561.6580000000004</v>
      </c>
      <c r="G55" s="1318">
        <v>0</v>
      </c>
      <c r="H55" s="1923">
        <v>0</v>
      </c>
      <c r="I55" s="1517">
        <v>1112.4749999999999</v>
      </c>
      <c r="J55" s="1809">
        <v>31067.64654253962</v>
      </c>
      <c r="K55" s="911">
        <v>3067</v>
      </c>
    </row>
    <row r="56" spans="1:11" ht="12.75" customHeight="1" x14ac:dyDescent="0.2">
      <c r="A56" s="51" t="s">
        <v>1347</v>
      </c>
      <c r="B56" s="1730">
        <v>1749.8663049087002</v>
      </c>
      <c r="C56" s="1203">
        <f t="shared" si="0"/>
        <v>14187.379867270261</v>
      </c>
      <c r="D56" s="1456">
        <v>6342.8010000000004</v>
      </c>
      <c r="E56" s="1992">
        <v>0</v>
      </c>
      <c r="F56" s="1318">
        <v>261.565</v>
      </c>
      <c r="G56" s="1318">
        <v>0</v>
      </c>
      <c r="H56" s="1923">
        <v>0</v>
      </c>
      <c r="I56" s="1517">
        <v>107.83499999999999</v>
      </c>
      <c r="J56" s="1809">
        <v>7475.1788672702614</v>
      </c>
      <c r="K56" s="911">
        <v>679</v>
      </c>
    </row>
    <row r="57" spans="1:11" ht="12.75" customHeight="1" x14ac:dyDescent="0.2">
      <c r="A57" s="51" t="s">
        <v>592</v>
      </c>
      <c r="B57" s="1730">
        <v>2418.4962663679994</v>
      </c>
      <c r="C57" s="1203">
        <f t="shared" si="0"/>
        <v>13593.264368183842</v>
      </c>
      <c r="D57" s="1456">
        <v>7791.0820000000003</v>
      </c>
      <c r="E57" s="1992">
        <v>0</v>
      </c>
      <c r="F57" s="1318">
        <v>458.69900000000001</v>
      </c>
      <c r="G57" s="1318">
        <v>0</v>
      </c>
      <c r="H57" s="1923">
        <v>0</v>
      </c>
      <c r="I57" s="1517">
        <v>257.83300000000003</v>
      </c>
      <c r="J57" s="1809">
        <v>5085.6503681838412</v>
      </c>
      <c r="K57" s="911">
        <v>698</v>
      </c>
    </row>
    <row r="58" spans="1:11" ht="12.75" customHeight="1" x14ac:dyDescent="0.2">
      <c r="A58" s="51" t="s">
        <v>628</v>
      </c>
      <c r="B58" s="1730">
        <v>8202.2673010550006</v>
      </c>
      <c r="C58" s="1203">
        <f t="shared" si="0"/>
        <v>54157.975486641779</v>
      </c>
      <c r="D58" s="1456">
        <v>25699.200000000001</v>
      </c>
      <c r="E58" s="1992">
        <v>0</v>
      </c>
      <c r="F58" s="1318">
        <v>2728.4079999999999</v>
      </c>
      <c r="G58" s="1318">
        <v>0</v>
      </c>
      <c r="H58" s="1923">
        <v>0</v>
      </c>
      <c r="I58" s="1517">
        <v>387.49400000000003</v>
      </c>
      <c r="J58" s="1809">
        <v>25342.873486641784</v>
      </c>
      <c r="K58" s="911">
        <v>2058</v>
      </c>
    </row>
    <row r="59" spans="1:11" ht="12.75" customHeight="1" x14ac:dyDescent="0.2">
      <c r="A59" s="51" t="s">
        <v>97</v>
      </c>
      <c r="B59" s="1730">
        <v>1165.6340716573002</v>
      </c>
      <c r="C59" s="1203">
        <f t="shared" si="0"/>
        <v>6981.8641854399293</v>
      </c>
      <c r="D59" s="1456">
        <v>3595.2460000000001</v>
      </c>
      <c r="E59" s="1992">
        <v>0</v>
      </c>
      <c r="F59" s="1318">
        <v>41.079000000000001</v>
      </c>
      <c r="G59" s="1318">
        <v>0</v>
      </c>
      <c r="H59" s="1923">
        <v>0</v>
      </c>
      <c r="I59" s="1517">
        <v>12.305999999999999</v>
      </c>
      <c r="J59" s="1809">
        <v>3333.233185439929</v>
      </c>
      <c r="K59" s="911">
        <v>447</v>
      </c>
    </row>
    <row r="60" spans="1:11" ht="12.75" customHeight="1" x14ac:dyDescent="0.2">
      <c r="A60" s="51" t="s">
        <v>98</v>
      </c>
      <c r="B60" s="1730">
        <v>41760.449518412002</v>
      </c>
      <c r="C60" s="1203">
        <f t="shared" si="0"/>
        <v>388300.01478148351</v>
      </c>
      <c r="D60" s="1456">
        <v>157201.82399999999</v>
      </c>
      <c r="E60" s="1992">
        <v>42.185980000000001</v>
      </c>
      <c r="F60" s="1318">
        <v>21175.190999999999</v>
      </c>
      <c r="G60" s="1318">
        <v>0</v>
      </c>
      <c r="H60" s="1923">
        <v>3407.9678399999998</v>
      </c>
      <c r="I60" s="1517">
        <v>2996.1289999999999</v>
      </c>
      <c r="J60" s="1809">
        <v>203476.71696148353</v>
      </c>
      <c r="K60" s="911">
        <v>12717</v>
      </c>
    </row>
    <row r="61" spans="1:11" ht="12.75" customHeight="1" x14ac:dyDescent="0.2">
      <c r="A61" s="51" t="s">
        <v>99</v>
      </c>
      <c r="B61" s="1730">
        <v>1177.2310110991</v>
      </c>
      <c r="C61" s="1203">
        <f t="shared" si="0"/>
        <v>8917.9297559547285</v>
      </c>
      <c r="D61" s="1456">
        <v>5301.0749999999998</v>
      </c>
      <c r="E61" s="1992">
        <v>0</v>
      </c>
      <c r="F61" s="1318">
        <v>74.13</v>
      </c>
      <c r="G61" s="1318">
        <v>0</v>
      </c>
      <c r="H61" s="1923">
        <v>0</v>
      </c>
      <c r="I61" s="1517">
        <v>52.963999999999999</v>
      </c>
      <c r="J61" s="1809">
        <v>3489.7607559547282</v>
      </c>
      <c r="K61" s="911">
        <v>470</v>
      </c>
    </row>
    <row r="62" spans="1:11" ht="12.75" customHeight="1" x14ac:dyDescent="0.2">
      <c r="A62" s="51" t="s">
        <v>1348</v>
      </c>
      <c r="B62" s="1730">
        <v>2625.8782843130002</v>
      </c>
      <c r="C62" s="1203">
        <f t="shared" si="0"/>
        <v>15713.417787049184</v>
      </c>
      <c r="D62" s="1456">
        <v>5951.951</v>
      </c>
      <c r="E62" s="1992">
        <v>0</v>
      </c>
      <c r="F62" s="1318">
        <v>523.005</v>
      </c>
      <c r="G62" s="1318">
        <v>0</v>
      </c>
      <c r="H62" s="1923">
        <v>0</v>
      </c>
      <c r="I62" s="1517">
        <v>63.402999999999999</v>
      </c>
      <c r="J62" s="1809">
        <v>9175.0587870491836</v>
      </c>
      <c r="K62" s="911">
        <v>947</v>
      </c>
    </row>
    <row r="63" spans="1:11" ht="12.75" customHeight="1" x14ac:dyDescent="0.2">
      <c r="A63" s="51" t="s">
        <v>1349</v>
      </c>
      <c r="B63" s="1730">
        <v>6330.1830316619998</v>
      </c>
      <c r="C63" s="1203">
        <f t="shared" si="0"/>
        <v>42943.648907600247</v>
      </c>
      <c r="D63" s="1456">
        <v>21466.098999999998</v>
      </c>
      <c r="E63" s="1992">
        <v>0</v>
      </c>
      <c r="F63" s="1318">
        <v>1541.741</v>
      </c>
      <c r="G63" s="1318">
        <v>0</v>
      </c>
      <c r="H63" s="1923">
        <v>0</v>
      </c>
      <c r="I63" s="1517">
        <v>405.90300000000002</v>
      </c>
      <c r="J63" s="1809">
        <v>19529.905907600256</v>
      </c>
      <c r="K63" s="911">
        <v>2118</v>
      </c>
    </row>
    <row r="64" spans="1:11" ht="12.75" customHeight="1" x14ac:dyDescent="0.2">
      <c r="A64" s="51" t="s">
        <v>629</v>
      </c>
      <c r="B64" s="1730">
        <v>951.29822913509997</v>
      </c>
      <c r="C64" s="1203">
        <f t="shared" si="0"/>
        <v>6373.363852782335</v>
      </c>
      <c r="D64" s="1456">
        <v>2844.2089999999998</v>
      </c>
      <c r="E64" s="1992">
        <v>0</v>
      </c>
      <c r="F64" s="1318">
        <v>19.693000000000001</v>
      </c>
      <c r="G64" s="1318">
        <v>0</v>
      </c>
      <c r="H64" s="1923">
        <v>0</v>
      </c>
      <c r="I64" s="1517">
        <v>12.129</v>
      </c>
      <c r="J64" s="1809">
        <v>3497.3328527823346</v>
      </c>
      <c r="K64" s="911">
        <v>396</v>
      </c>
    </row>
    <row r="65" spans="1:11" ht="12.75" customHeight="1" x14ac:dyDescent="0.2">
      <c r="A65" s="51" t="s">
        <v>737</v>
      </c>
      <c r="B65" s="1730">
        <v>3363.7797649849995</v>
      </c>
      <c r="C65" s="1203">
        <f t="shared" si="0"/>
        <v>21720.800710728185</v>
      </c>
      <c r="D65" s="1456">
        <v>11564.634</v>
      </c>
      <c r="E65" s="1992">
        <v>0</v>
      </c>
      <c r="F65" s="1318">
        <v>778.35</v>
      </c>
      <c r="G65" s="1318">
        <v>0</v>
      </c>
      <c r="H65" s="1923">
        <v>0</v>
      </c>
      <c r="I65" s="1517">
        <v>200.63499999999999</v>
      </c>
      <c r="J65" s="1809">
        <v>9177.181710728184</v>
      </c>
      <c r="K65" s="911">
        <v>1098</v>
      </c>
    </row>
    <row r="66" spans="1:11" ht="12.75" customHeight="1" x14ac:dyDescent="0.2">
      <c r="A66" s="51" t="s">
        <v>486</v>
      </c>
      <c r="B66" s="1730">
        <v>1385.4688678367997</v>
      </c>
      <c r="C66" s="1203">
        <f t="shared" si="0"/>
        <v>7950.8455070640521</v>
      </c>
      <c r="D66" s="1456">
        <v>3391.59</v>
      </c>
      <c r="E66" s="1992">
        <v>0</v>
      </c>
      <c r="F66" s="1318">
        <v>131.666</v>
      </c>
      <c r="G66" s="1318">
        <v>0</v>
      </c>
      <c r="H66" s="1923">
        <v>0</v>
      </c>
      <c r="I66" s="1517">
        <v>131.97200000000001</v>
      </c>
      <c r="J66" s="1809">
        <v>4295.6175070640511</v>
      </c>
      <c r="K66" s="911">
        <v>375</v>
      </c>
    </row>
    <row r="67" spans="1:11" ht="12.75" customHeight="1" x14ac:dyDescent="0.2">
      <c r="A67" s="51" t="s">
        <v>100</v>
      </c>
      <c r="B67" s="1730">
        <v>2568.0931162338993</v>
      </c>
      <c r="C67" s="1203">
        <f t="shared" si="0"/>
        <v>19361.809009676377</v>
      </c>
      <c r="D67" s="1456">
        <v>9141.4220000000005</v>
      </c>
      <c r="E67" s="1992">
        <v>0</v>
      </c>
      <c r="F67" s="1318">
        <v>818.94899999999996</v>
      </c>
      <c r="G67" s="1318">
        <v>0</v>
      </c>
      <c r="H67" s="1923">
        <v>0</v>
      </c>
      <c r="I67" s="1517">
        <v>144.19499999999999</v>
      </c>
      <c r="J67" s="1809">
        <v>9257.2430096763746</v>
      </c>
      <c r="K67" s="911">
        <v>849</v>
      </c>
    </row>
    <row r="68" spans="1:11" ht="12.75" customHeight="1" x14ac:dyDescent="0.2">
      <c r="A68" s="51" t="s">
        <v>1350</v>
      </c>
      <c r="B68" s="1730">
        <v>4051.3102607679002</v>
      </c>
      <c r="C68" s="1203">
        <f t="shared" si="0"/>
        <v>37167.189682819291</v>
      </c>
      <c r="D68" s="1456">
        <v>15126.188</v>
      </c>
      <c r="E68" s="1992">
        <v>0</v>
      </c>
      <c r="F68" s="1318">
        <v>1234.6600000000001</v>
      </c>
      <c r="G68" s="1318">
        <v>0</v>
      </c>
      <c r="H68" s="1923">
        <v>0</v>
      </c>
      <c r="I68" s="1517">
        <v>96.537000000000006</v>
      </c>
      <c r="J68" s="1809">
        <v>20709.804682819293</v>
      </c>
      <c r="K68" s="911">
        <v>1489</v>
      </c>
    </row>
    <row r="69" spans="1:11" ht="12.75" customHeight="1" x14ac:dyDescent="0.2">
      <c r="A69" s="51" t="s">
        <v>102</v>
      </c>
      <c r="B69" s="1730">
        <v>1931.4641638394999</v>
      </c>
      <c r="C69" s="1203">
        <f t="shared" ref="C69:C91" si="1">SUM(D69:J69)</f>
        <v>24630.179419496635</v>
      </c>
      <c r="D69" s="1456">
        <v>9759.75</v>
      </c>
      <c r="E69" s="1992">
        <v>0</v>
      </c>
      <c r="F69" s="1318">
        <v>474.13200000000001</v>
      </c>
      <c r="G69" s="1318">
        <v>0</v>
      </c>
      <c r="H69" s="1923">
        <v>0</v>
      </c>
      <c r="I69" s="1517">
        <v>42.195</v>
      </c>
      <c r="J69" s="1809">
        <v>14354.102419496636</v>
      </c>
      <c r="K69" s="911">
        <v>896</v>
      </c>
    </row>
    <row r="70" spans="1:11" ht="12.75" customHeight="1" x14ac:dyDescent="0.2">
      <c r="A70" s="51" t="s">
        <v>1351</v>
      </c>
      <c r="B70" s="1730">
        <v>10291.090822819</v>
      </c>
      <c r="C70" s="1203">
        <f t="shared" si="1"/>
        <v>73493.271312372148</v>
      </c>
      <c r="D70" s="1456">
        <v>32096.901999999998</v>
      </c>
      <c r="E70" s="1992">
        <v>0</v>
      </c>
      <c r="F70" s="1318">
        <v>5307.5290000000005</v>
      </c>
      <c r="G70" s="1318">
        <v>0</v>
      </c>
      <c r="H70" s="1923">
        <v>0</v>
      </c>
      <c r="I70" s="1517">
        <v>393.92599999999999</v>
      </c>
      <c r="J70" s="1809">
        <v>35694.914312372144</v>
      </c>
      <c r="K70" s="911">
        <v>3372</v>
      </c>
    </row>
    <row r="71" spans="1:11" ht="12.75" customHeight="1" x14ac:dyDescent="0.2">
      <c r="A71" s="51" t="s">
        <v>1352</v>
      </c>
      <c r="B71" s="1730">
        <v>3041.6742807793994</v>
      </c>
      <c r="C71" s="1203">
        <f t="shared" si="1"/>
        <v>23116.978524941733</v>
      </c>
      <c r="D71" s="1456">
        <v>9651.9740000000002</v>
      </c>
      <c r="E71" s="1992">
        <v>0</v>
      </c>
      <c r="F71" s="1318">
        <v>676.85</v>
      </c>
      <c r="G71" s="1318">
        <v>0</v>
      </c>
      <c r="H71" s="1923">
        <v>0</v>
      </c>
      <c r="I71" s="1318">
        <v>112.09699999999999</v>
      </c>
      <c r="J71" s="1812">
        <v>12676.057524941732</v>
      </c>
      <c r="K71" s="911">
        <v>937</v>
      </c>
    </row>
    <row r="72" spans="1:11" ht="12.75" customHeight="1" x14ac:dyDescent="0.2">
      <c r="A72" s="51" t="s">
        <v>401</v>
      </c>
      <c r="B72" s="1730">
        <v>1698.1162368200999</v>
      </c>
      <c r="C72" s="1203">
        <f t="shared" si="1"/>
        <v>7479.5402665913716</v>
      </c>
      <c r="D72" s="1456">
        <v>4236.424</v>
      </c>
      <c r="E72" s="1992">
        <v>0</v>
      </c>
      <c r="F72" s="1318">
        <v>496.74799999999999</v>
      </c>
      <c r="G72" s="1318">
        <v>0</v>
      </c>
      <c r="H72" s="1923">
        <v>0</v>
      </c>
      <c r="I72" s="1318">
        <v>31.574999999999999</v>
      </c>
      <c r="J72" s="1812">
        <v>2714.7932665913722</v>
      </c>
      <c r="K72" s="911">
        <v>433</v>
      </c>
    </row>
    <row r="73" spans="1:11" ht="12.75" customHeight="1" x14ac:dyDescent="0.2">
      <c r="A73" s="51" t="s">
        <v>597</v>
      </c>
      <c r="B73" s="1730">
        <v>9282.4532276280024</v>
      </c>
      <c r="C73" s="1203">
        <f t="shared" si="1"/>
        <v>61114.005514418925</v>
      </c>
      <c r="D73" s="1456">
        <v>27668.86</v>
      </c>
      <c r="E73" s="1992">
        <v>0</v>
      </c>
      <c r="F73" s="1318">
        <v>2645.0390000000002</v>
      </c>
      <c r="G73" s="1318">
        <v>0</v>
      </c>
      <c r="H73" s="1923">
        <v>0</v>
      </c>
      <c r="I73" s="1318">
        <v>579.20600000000002</v>
      </c>
      <c r="J73" s="1812">
        <v>30220.900514418925</v>
      </c>
      <c r="K73" s="911">
        <v>3876</v>
      </c>
    </row>
    <row r="74" spans="1:11" ht="12.75" customHeight="1" x14ac:dyDescent="0.2">
      <c r="A74" s="51" t="s">
        <v>1353</v>
      </c>
      <c r="B74" s="1730">
        <v>5965.5488914189991</v>
      </c>
      <c r="C74" s="1203">
        <f t="shared" si="1"/>
        <v>110237.23057247544</v>
      </c>
      <c r="D74" s="1456">
        <v>27567.010999999999</v>
      </c>
      <c r="E74" s="1992">
        <v>2752.6325299999999</v>
      </c>
      <c r="F74" s="1318">
        <v>1753.9169999999999</v>
      </c>
      <c r="G74" s="1318">
        <v>0</v>
      </c>
      <c r="H74" s="1923">
        <v>1810.38905</v>
      </c>
      <c r="I74" s="1318">
        <v>412.255</v>
      </c>
      <c r="J74" s="1812">
        <v>75941.02599247545</v>
      </c>
      <c r="K74" s="911">
        <v>2903</v>
      </c>
    </row>
    <row r="75" spans="1:11" ht="12.75" customHeight="1" x14ac:dyDescent="0.2">
      <c r="A75" s="51" t="s">
        <v>1354</v>
      </c>
      <c r="B75" s="1730">
        <v>4187.8993663870006</v>
      </c>
      <c r="C75" s="1203">
        <f t="shared" si="1"/>
        <v>20542.142864597539</v>
      </c>
      <c r="D75" s="1456">
        <v>10447.534</v>
      </c>
      <c r="E75" s="1992">
        <v>0</v>
      </c>
      <c r="F75" s="1318">
        <v>787.61</v>
      </c>
      <c r="G75" s="1318">
        <v>0</v>
      </c>
      <c r="H75" s="1923">
        <v>0</v>
      </c>
      <c r="I75" s="1318">
        <v>413.74700000000001</v>
      </c>
      <c r="J75" s="1812">
        <v>8893.2518645975415</v>
      </c>
      <c r="K75" s="911">
        <v>1310</v>
      </c>
    </row>
    <row r="76" spans="1:11" ht="12.75" customHeight="1" x14ac:dyDescent="0.2">
      <c r="A76" s="51" t="s">
        <v>1355</v>
      </c>
      <c r="B76" s="1730">
        <v>5490.9163623880004</v>
      </c>
      <c r="C76" s="1203">
        <f t="shared" si="1"/>
        <v>53026.861443722271</v>
      </c>
      <c r="D76" s="1456">
        <v>25432.483</v>
      </c>
      <c r="E76" s="1992">
        <v>0</v>
      </c>
      <c r="F76" s="1318">
        <v>1028.8050000000001</v>
      </c>
      <c r="G76" s="1318">
        <v>0</v>
      </c>
      <c r="H76" s="1923">
        <v>0</v>
      </c>
      <c r="I76" s="1318">
        <v>243.89500000000001</v>
      </c>
      <c r="J76" s="1812">
        <v>26321.678443722267</v>
      </c>
      <c r="K76" s="911">
        <v>2198</v>
      </c>
    </row>
    <row r="77" spans="1:11" ht="12.75" customHeight="1" x14ac:dyDescent="0.2">
      <c r="A77" s="51" t="s">
        <v>1225</v>
      </c>
      <c r="B77" s="1730">
        <v>3751.7693909660006</v>
      </c>
      <c r="C77" s="1203">
        <f t="shared" si="1"/>
        <v>18078.19389993915</v>
      </c>
      <c r="D77" s="1456">
        <v>10768.87</v>
      </c>
      <c r="E77" s="1992">
        <v>0</v>
      </c>
      <c r="F77" s="1318">
        <v>919.702</v>
      </c>
      <c r="G77" s="1318">
        <v>0</v>
      </c>
      <c r="H77" s="1923">
        <v>0</v>
      </c>
      <c r="I77" s="1318">
        <v>42.442</v>
      </c>
      <c r="J77" s="1812">
        <v>6347.1798999391494</v>
      </c>
      <c r="K77" s="911">
        <v>1178</v>
      </c>
    </row>
    <row r="78" spans="1:11" ht="12.75" customHeight="1" x14ac:dyDescent="0.2">
      <c r="A78" s="51" t="s">
        <v>106</v>
      </c>
      <c r="B78" s="1730">
        <v>3120.3559639894002</v>
      </c>
      <c r="C78" s="1203">
        <f t="shared" si="1"/>
        <v>18822.505749449523</v>
      </c>
      <c r="D78" s="1456">
        <v>8243.4959999999992</v>
      </c>
      <c r="E78" s="1992">
        <v>0</v>
      </c>
      <c r="F78" s="1318">
        <v>728.12599999999998</v>
      </c>
      <c r="G78" s="1318">
        <v>0</v>
      </c>
      <c r="H78" s="1923">
        <v>0</v>
      </c>
      <c r="I78" s="1318">
        <v>162.75200000000001</v>
      </c>
      <c r="J78" s="1812">
        <v>9688.1317494495233</v>
      </c>
      <c r="K78" s="911">
        <v>801</v>
      </c>
    </row>
    <row r="79" spans="1:11" ht="12.75" customHeight="1" x14ac:dyDescent="0.2">
      <c r="A79" s="51" t="s">
        <v>601</v>
      </c>
      <c r="B79" s="1730">
        <v>25150.634091420998</v>
      </c>
      <c r="C79" s="1203">
        <f t="shared" si="1"/>
        <v>167738.179688351</v>
      </c>
      <c r="D79" s="1456">
        <v>81686.767999999996</v>
      </c>
      <c r="E79" s="1992">
        <v>0</v>
      </c>
      <c r="F79" s="1318">
        <v>7864.3149999999996</v>
      </c>
      <c r="G79" s="1318">
        <v>0</v>
      </c>
      <c r="H79" s="1923">
        <v>0</v>
      </c>
      <c r="I79" s="1318">
        <v>1866.5260000000001</v>
      </c>
      <c r="J79" s="1812">
        <v>76320.570688350985</v>
      </c>
      <c r="K79" s="911">
        <v>8608</v>
      </c>
    </row>
    <row r="80" spans="1:11" ht="12.75" customHeight="1" x14ac:dyDescent="0.2">
      <c r="A80" s="51" t="s">
        <v>349</v>
      </c>
      <c r="B80" s="1730">
        <v>33401.297003649997</v>
      </c>
      <c r="C80" s="1203">
        <f t="shared" si="1"/>
        <v>209364.30102236447</v>
      </c>
      <c r="D80" s="1456">
        <v>92932.212</v>
      </c>
      <c r="E80" s="1992">
        <v>0</v>
      </c>
      <c r="F80" s="1318">
        <v>10400.941000000001</v>
      </c>
      <c r="G80" s="1318">
        <v>0</v>
      </c>
      <c r="H80" s="1923">
        <v>0</v>
      </c>
      <c r="I80" s="1318">
        <v>2811.9679999999998</v>
      </c>
      <c r="J80" s="1812">
        <v>103219.18002236445</v>
      </c>
      <c r="K80" s="911">
        <v>10696</v>
      </c>
    </row>
    <row r="81" spans="1:11" ht="12.75" customHeight="1" x14ac:dyDescent="0.2">
      <c r="A81" s="51" t="s">
        <v>1356</v>
      </c>
      <c r="B81" s="1730">
        <v>16920.357168021004</v>
      </c>
      <c r="C81" s="1203">
        <f t="shared" si="1"/>
        <v>110694.84847332904</v>
      </c>
      <c r="D81" s="1456">
        <v>51653.997000000003</v>
      </c>
      <c r="E81" s="1992">
        <v>0</v>
      </c>
      <c r="F81" s="1318">
        <v>3394.9169999999999</v>
      </c>
      <c r="G81" s="1318">
        <v>0</v>
      </c>
      <c r="H81" s="1923">
        <v>0</v>
      </c>
      <c r="I81" s="1318">
        <v>1181.539</v>
      </c>
      <c r="J81" s="1812">
        <v>54464.395473329037</v>
      </c>
      <c r="K81" s="911">
        <v>5856</v>
      </c>
    </row>
    <row r="82" spans="1:11" ht="12.75" customHeight="1" x14ac:dyDescent="0.2">
      <c r="A82" s="51" t="s">
        <v>1357</v>
      </c>
      <c r="B82" s="1730">
        <v>6321.6238747229991</v>
      </c>
      <c r="C82" s="1203">
        <f t="shared" si="1"/>
        <v>47862.992059623299</v>
      </c>
      <c r="D82" s="1456">
        <v>25162.491000000002</v>
      </c>
      <c r="E82" s="1992">
        <v>0</v>
      </c>
      <c r="F82" s="1318">
        <v>1426.1410000000001</v>
      </c>
      <c r="G82" s="1318">
        <v>0</v>
      </c>
      <c r="H82" s="1923">
        <v>0</v>
      </c>
      <c r="I82" s="1318">
        <v>467.87700000000001</v>
      </c>
      <c r="J82" s="1812">
        <v>20806.483059623293</v>
      </c>
      <c r="K82" s="911">
        <v>2661</v>
      </c>
    </row>
    <row r="83" spans="1:11" ht="12.75" customHeight="1" x14ac:dyDescent="0.2">
      <c r="A83" s="51" t="s">
        <v>179</v>
      </c>
      <c r="B83" s="1730">
        <v>3137.5398757642997</v>
      </c>
      <c r="C83" s="1203">
        <f t="shared" si="1"/>
        <v>16455.97365625649</v>
      </c>
      <c r="D83" s="1456">
        <v>7866.1629999999996</v>
      </c>
      <c r="E83" s="1992">
        <v>0</v>
      </c>
      <c r="F83" s="1318">
        <v>1120.9739999999999</v>
      </c>
      <c r="G83" s="1318">
        <v>0</v>
      </c>
      <c r="H83" s="1923">
        <v>0</v>
      </c>
      <c r="I83" s="1318">
        <v>353.81400000000002</v>
      </c>
      <c r="J83" s="1812">
        <v>7115.0226562564912</v>
      </c>
      <c r="K83" s="911">
        <v>861</v>
      </c>
    </row>
    <row r="84" spans="1:11" ht="12.75" customHeight="1" x14ac:dyDescent="0.2">
      <c r="A84" s="51" t="s">
        <v>1358</v>
      </c>
      <c r="B84" s="1730">
        <v>1904.9968455594001</v>
      </c>
      <c r="C84" s="1203">
        <f t="shared" si="1"/>
        <v>10875.655361754536</v>
      </c>
      <c r="D84" s="1456">
        <v>4611.9960000000001</v>
      </c>
      <c r="E84" s="1992">
        <v>0</v>
      </c>
      <c r="F84" s="1318">
        <v>272.31400000000002</v>
      </c>
      <c r="G84" s="1318">
        <v>0</v>
      </c>
      <c r="H84" s="1923">
        <v>0</v>
      </c>
      <c r="I84" s="1318">
        <v>134.09399999999999</v>
      </c>
      <c r="J84" s="1812">
        <v>5857.2513617545364</v>
      </c>
      <c r="K84" s="911">
        <v>559</v>
      </c>
    </row>
    <row r="85" spans="1:11" ht="12.75" customHeight="1" x14ac:dyDescent="0.2">
      <c r="A85" s="51" t="s">
        <v>1359</v>
      </c>
      <c r="B85" s="1730">
        <v>908.88894470900004</v>
      </c>
      <c r="C85" s="1203">
        <f t="shared" si="1"/>
        <v>11107.024152553078</v>
      </c>
      <c r="D85" s="1456">
        <v>4105.5820000000003</v>
      </c>
      <c r="E85" s="1992">
        <v>0</v>
      </c>
      <c r="F85" s="1318">
        <v>68.472999999999999</v>
      </c>
      <c r="G85" s="1318">
        <v>0</v>
      </c>
      <c r="H85" s="1923">
        <v>0</v>
      </c>
      <c r="I85" s="1318">
        <v>11.036</v>
      </c>
      <c r="J85" s="1812">
        <v>6921.9331525530779</v>
      </c>
      <c r="K85" s="911">
        <v>463</v>
      </c>
    </row>
    <row r="86" spans="1:11" ht="12.75" customHeight="1" x14ac:dyDescent="0.2">
      <c r="A86" s="51" t="s">
        <v>513</v>
      </c>
      <c r="B86" s="1730">
        <v>14562.291042364001</v>
      </c>
      <c r="C86" s="1203">
        <f t="shared" si="1"/>
        <v>81277.799790596386</v>
      </c>
      <c r="D86" s="1456">
        <v>38612.57</v>
      </c>
      <c r="E86" s="1992">
        <v>0</v>
      </c>
      <c r="F86" s="1318">
        <v>5983.2020000000002</v>
      </c>
      <c r="G86" s="1318">
        <v>0</v>
      </c>
      <c r="H86" s="1923">
        <v>0</v>
      </c>
      <c r="I86" s="1318">
        <v>1153.816</v>
      </c>
      <c r="J86" s="1812">
        <v>35528.211790596397</v>
      </c>
      <c r="K86" s="911">
        <v>3428</v>
      </c>
    </row>
    <row r="87" spans="1:11" ht="12.75" customHeight="1" x14ac:dyDescent="0.2">
      <c r="A87" s="51" t="s">
        <v>2073</v>
      </c>
      <c r="B87" s="1730">
        <v>5030.4075834800005</v>
      </c>
      <c r="C87" s="1203">
        <f t="shared" si="1"/>
        <v>35755.538858765925</v>
      </c>
      <c r="D87" s="1456">
        <v>20468.755000000001</v>
      </c>
      <c r="E87" s="1992">
        <v>0</v>
      </c>
      <c r="F87" s="1318">
        <v>1327.211</v>
      </c>
      <c r="G87" s="1318">
        <v>0</v>
      </c>
      <c r="H87" s="1923">
        <v>0</v>
      </c>
      <c r="I87" s="1318">
        <v>246.43100000000001</v>
      </c>
      <c r="J87" s="1812">
        <v>13713.141858765928</v>
      </c>
      <c r="K87" s="911">
        <v>1693</v>
      </c>
    </row>
    <row r="88" spans="1:11" ht="12.75" customHeight="1" x14ac:dyDescent="0.2">
      <c r="A88" s="51" t="s">
        <v>514</v>
      </c>
      <c r="B88" s="1730">
        <v>6698.5447559560007</v>
      </c>
      <c r="C88" s="1203">
        <f t="shared" si="1"/>
        <v>42270.681851311165</v>
      </c>
      <c r="D88" s="1456">
        <v>18993.294999999998</v>
      </c>
      <c r="E88" s="1992">
        <v>415.8725</v>
      </c>
      <c r="F88" s="1318">
        <v>1622.7619999999999</v>
      </c>
      <c r="G88" s="1318">
        <v>0</v>
      </c>
      <c r="H88" s="1923">
        <v>2653.4966300000001</v>
      </c>
      <c r="I88" s="1318">
        <v>434.11799999999999</v>
      </c>
      <c r="J88" s="1812">
        <v>18151.13772131117</v>
      </c>
      <c r="K88" s="911">
        <v>2012</v>
      </c>
    </row>
    <row r="89" spans="1:11" ht="12.75" customHeight="1" x14ac:dyDescent="0.2">
      <c r="A89" s="51" t="s">
        <v>1326</v>
      </c>
      <c r="B89" s="1730">
        <v>2520.6908061081995</v>
      </c>
      <c r="C89" s="1203">
        <f t="shared" si="1"/>
        <v>14974.922028213896</v>
      </c>
      <c r="D89" s="1456">
        <v>7700.1180000000004</v>
      </c>
      <c r="E89" s="1992">
        <v>0</v>
      </c>
      <c r="F89" s="1318">
        <v>273.62200000000001</v>
      </c>
      <c r="G89" s="1318">
        <v>0</v>
      </c>
      <c r="H89" s="1923">
        <v>0</v>
      </c>
      <c r="I89" s="1318">
        <v>178.77799999999999</v>
      </c>
      <c r="J89" s="1812">
        <v>6822.4040282138949</v>
      </c>
      <c r="K89" s="911">
        <v>778</v>
      </c>
    </row>
    <row r="90" spans="1:11" ht="12.75" customHeight="1" x14ac:dyDescent="0.2">
      <c r="A90" s="51" t="s">
        <v>1360</v>
      </c>
      <c r="B90" s="1730">
        <v>7571.5886839470004</v>
      </c>
      <c r="C90" s="1203">
        <f t="shared" si="1"/>
        <v>34409.948278567703</v>
      </c>
      <c r="D90" s="1456">
        <v>18083.71</v>
      </c>
      <c r="E90" s="1992">
        <v>0</v>
      </c>
      <c r="F90" s="1318">
        <v>3410.203</v>
      </c>
      <c r="G90" s="1318">
        <v>0</v>
      </c>
      <c r="H90" s="1923">
        <v>0</v>
      </c>
      <c r="I90" s="1318">
        <v>482.24400000000003</v>
      </c>
      <c r="J90" s="1812">
        <v>12433.791278567705</v>
      </c>
      <c r="K90" s="911">
        <v>1837</v>
      </c>
    </row>
    <row r="91" spans="1:11" ht="12.75" customHeight="1" x14ac:dyDescent="0.2">
      <c r="A91" s="51" t="s">
        <v>1361</v>
      </c>
      <c r="B91" s="1730">
        <v>1506.6384157404998</v>
      </c>
      <c r="C91" s="1203">
        <f t="shared" si="1"/>
        <v>8420.7467191113374</v>
      </c>
      <c r="D91" s="1456">
        <v>3931.6860000000001</v>
      </c>
      <c r="E91" s="1992">
        <v>0</v>
      </c>
      <c r="F91" s="1318">
        <v>145.375</v>
      </c>
      <c r="G91" s="1318">
        <v>0</v>
      </c>
      <c r="H91" s="1923">
        <v>0</v>
      </c>
      <c r="I91" s="1318">
        <v>61.412999999999997</v>
      </c>
      <c r="J91" s="1812">
        <v>4282.2727191113372</v>
      </c>
      <c r="K91" s="911">
        <v>388</v>
      </c>
    </row>
    <row r="92" spans="1:11" ht="12.75" customHeight="1" x14ac:dyDescent="0.2">
      <c r="A92" s="635"/>
      <c r="B92" s="636"/>
      <c r="C92" s="1026"/>
      <c r="D92" s="1026"/>
      <c r="E92" s="1026"/>
      <c r="F92" s="1026"/>
      <c r="G92" s="1026"/>
      <c r="H92" s="1026"/>
      <c r="I92" s="1026"/>
      <c r="J92" s="1027"/>
      <c r="K92" s="774"/>
    </row>
    <row r="93" spans="1:11" ht="12.75" customHeight="1" x14ac:dyDescent="0.2">
      <c r="A93" s="637" t="s">
        <v>2050</v>
      </c>
      <c r="B93" s="638">
        <f>SUM(B4:B91)</f>
        <v>753809.0749275604</v>
      </c>
      <c r="C93" s="1319">
        <f t="shared" ref="C93:K93" si="2">SUM(C4:C91)</f>
        <v>8692249.2076426335</v>
      </c>
      <c r="D93" s="1319">
        <f t="shared" si="2"/>
        <v>2389949.8249999997</v>
      </c>
      <c r="E93" s="1319">
        <f t="shared" si="2"/>
        <v>14032.15258</v>
      </c>
      <c r="F93" s="1319">
        <f t="shared" si="2"/>
        <v>281492.84899999993</v>
      </c>
      <c r="G93" s="1319">
        <f t="shared" si="2"/>
        <v>0</v>
      </c>
      <c r="H93" s="1319">
        <f t="shared" si="2"/>
        <v>3164823.1325200005</v>
      </c>
      <c r="I93" s="1324">
        <f t="shared" si="2"/>
        <v>51770.126999999971</v>
      </c>
      <c r="J93" s="1321">
        <f t="shared" si="2"/>
        <v>2790181.121542633</v>
      </c>
      <c r="K93" s="1006">
        <f t="shared" si="2"/>
        <v>240803</v>
      </c>
    </row>
    <row r="94" spans="1:11" ht="12.75" customHeight="1" thickBot="1" x14ac:dyDescent="0.25">
      <c r="A94" s="635"/>
      <c r="B94" s="870"/>
      <c r="C94" s="1031"/>
      <c r="D94" s="1322"/>
      <c r="E94" s="1322"/>
      <c r="F94" s="1322"/>
      <c r="G94" s="1322"/>
      <c r="H94" s="1322"/>
      <c r="I94" s="1322"/>
      <c r="J94" s="1323"/>
      <c r="K94" s="869"/>
    </row>
    <row r="95" spans="1:11" ht="12.75" customHeight="1" x14ac:dyDescent="0.2">
      <c r="A95" s="158" t="s">
        <v>284</v>
      </c>
      <c r="B95" s="1733">
        <v>41662.06754132513</v>
      </c>
      <c r="C95" s="1203">
        <f>SUM(D95:J95)</f>
        <v>322469.14112157305</v>
      </c>
      <c r="D95" s="1457">
        <v>115820.82714022172</v>
      </c>
      <c r="E95" s="1781">
        <v>1746.4986000000001</v>
      </c>
      <c r="F95" s="1024">
        <v>18754.695272570909</v>
      </c>
      <c r="G95" s="1024">
        <v>0</v>
      </c>
      <c r="H95" s="1781">
        <v>1696.7865200000001</v>
      </c>
      <c r="I95" s="1034">
        <v>3450.2521187965094</v>
      </c>
      <c r="J95" s="1811">
        <v>181000.08146998388</v>
      </c>
      <c r="K95" s="871">
        <v>12305</v>
      </c>
    </row>
    <row r="96" spans="1:11" ht="12.75" customHeight="1" x14ac:dyDescent="0.2">
      <c r="A96" s="107" t="s">
        <v>285</v>
      </c>
      <c r="B96" s="1733">
        <v>46103.95979787394</v>
      </c>
      <c r="C96" s="1203">
        <f t="shared" ref="C96:C110" si="3">SUM(D96:J96)</f>
        <v>399473.26226324606</v>
      </c>
      <c r="D96" s="1456">
        <v>156374.01652375542</v>
      </c>
      <c r="E96" s="1947">
        <v>0.78465999999999991</v>
      </c>
      <c r="F96" s="1023">
        <v>15729.625565919176</v>
      </c>
      <c r="G96" s="1023">
        <v>0</v>
      </c>
      <c r="H96" s="1900">
        <v>0</v>
      </c>
      <c r="I96" s="1022">
        <v>3131.700550250609</v>
      </c>
      <c r="J96" s="1812">
        <v>224237.13496332083</v>
      </c>
      <c r="K96" s="871">
        <v>15734</v>
      </c>
    </row>
    <row r="97" spans="1:13" ht="12.75" customHeight="1" x14ac:dyDescent="0.2">
      <c r="A97" s="107" t="s">
        <v>286</v>
      </c>
      <c r="B97" s="1733">
        <v>40994.86676628609</v>
      </c>
      <c r="C97" s="1203">
        <f t="shared" si="3"/>
        <v>313722.50930621702</v>
      </c>
      <c r="D97" s="1456">
        <v>117255.41910277616</v>
      </c>
      <c r="E97" s="1947">
        <v>2783.5414900000001</v>
      </c>
      <c r="F97" s="1023">
        <v>24448.859562129946</v>
      </c>
      <c r="G97" s="1023">
        <v>0</v>
      </c>
      <c r="H97" s="1900">
        <v>0.5</v>
      </c>
      <c r="I97" s="1022">
        <v>2814.9575091175616</v>
      </c>
      <c r="J97" s="1812">
        <v>166419.23164219336</v>
      </c>
      <c r="K97" s="871">
        <v>13700</v>
      </c>
    </row>
    <row r="98" spans="1:13" ht="12.75" customHeight="1" x14ac:dyDescent="0.2">
      <c r="A98" s="107" t="s">
        <v>287</v>
      </c>
      <c r="B98" s="1733">
        <v>50493.126670380923</v>
      </c>
      <c r="C98" s="1203">
        <f t="shared" si="3"/>
        <v>286004.4329159995</v>
      </c>
      <c r="D98" s="1456">
        <v>143927.73712846189</v>
      </c>
      <c r="E98" s="1947">
        <v>0</v>
      </c>
      <c r="F98" s="1023">
        <v>13496.249550735416</v>
      </c>
      <c r="G98" s="1023">
        <v>0</v>
      </c>
      <c r="H98" s="1900">
        <v>0</v>
      </c>
      <c r="I98" s="1022">
        <v>2700.6882106593707</v>
      </c>
      <c r="J98" s="1812">
        <v>125879.75802614282</v>
      </c>
      <c r="K98" s="871">
        <v>14688</v>
      </c>
      <c r="M98" s="16"/>
    </row>
    <row r="99" spans="1:13" ht="12.75" customHeight="1" x14ac:dyDescent="0.2">
      <c r="A99" s="107" t="s">
        <v>288</v>
      </c>
      <c r="B99" s="1733">
        <v>45995.784924496686</v>
      </c>
      <c r="C99" s="1203">
        <f t="shared" si="3"/>
        <v>235768.91137273191</v>
      </c>
      <c r="D99" s="1456">
        <v>121413.45592208258</v>
      </c>
      <c r="E99" s="1947">
        <v>0</v>
      </c>
      <c r="F99" s="1023">
        <v>13965.725894629582</v>
      </c>
      <c r="G99" s="1023">
        <v>0</v>
      </c>
      <c r="H99" s="1900">
        <v>0</v>
      </c>
      <c r="I99" s="1022">
        <v>2841.0584049812064</v>
      </c>
      <c r="J99" s="1812">
        <v>97548.671151038536</v>
      </c>
      <c r="K99" s="871">
        <v>12258</v>
      </c>
      <c r="M99" s="1768"/>
    </row>
    <row r="100" spans="1:13" ht="12.75" customHeight="1" x14ac:dyDescent="0.2">
      <c r="A100" s="107" t="s">
        <v>289</v>
      </c>
      <c r="B100" s="1733">
        <v>53487.644764981451</v>
      </c>
      <c r="C100" s="1203">
        <f t="shared" si="3"/>
        <v>415161.27092021459</v>
      </c>
      <c r="D100" s="1456">
        <v>200442.60230653701</v>
      </c>
      <c r="E100" s="1947">
        <v>-0.52246000000000004</v>
      </c>
      <c r="F100" s="1023">
        <v>11130.769276257313</v>
      </c>
      <c r="G100" s="1023">
        <v>0</v>
      </c>
      <c r="H100" s="1900">
        <v>0</v>
      </c>
      <c r="I100" s="1022">
        <v>2998.8107138299019</v>
      </c>
      <c r="J100" s="1812">
        <v>200589.6110835904</v>
      </c>
      <c r="K100" s="871">
        <v>19913</v>
      </c>
    </row>
    <row r="101" spans="1:13" ht="12.75" customHeight="1" x14ac:dyDescent="0.2">
      <c r="A101" s="107" t="s">
        <v>290</v>
      </c>
      <c r="B101" s="1733">
        <v>49000.109943632844</v>
      </c>
      <c r="C101" s="1203">
        <f t="shared" si="3"/>
        <v>323961.83519593743</v>
      </c>
      <c r="D101" s="1456">
        <v>151906.59890091736</v>
      </c>
      <c r="E101" s="1947">
        <v>0</v>
      </c>
      <c r="F101" s="1023">
        <v>14668.334133216045</v>
      </c>
      <c r="G101" s="1023">
        <v>0</v>
      </c>
      <c r="H101" s="1900">
        <v>0</v>
      </c>
      <c r="I101" s="1022">
        <v>3360.7331986001218</v>
      </c>
      <c r="J101" s="1812">
        <v>154026.16896320388</v>
      </c>
      <c r="K101" s="871">
        <v>16863</v>
      </c>
      <c r="M101" s="16"/>
    </row>
    <row r="102" spans="1:13" ht="12.75" customHeight="1" x14ac:dyDescent="0.2">
      <c r="A102" s="107" t="s">
        <v>291</v>
      </c>
      <c r="B102" s="1733">
        <v>51310.529454773852</v>
      </c>
      <c r="C102" s="1203">
        <f t="shared" si="3"/>
        <v>331037.29759879108</v>
      </c>
      <c r="D102" s="1456">
        <v>155105.45688950119</v>
      </c>
      <c r="E102" s="1947">
        <v>0</v>
      </c>
      <c r="F102" s="1023">
        <v>17069.278550913892</v>
      </c>
      <c r="G102" s="1023">
        <v>0</v>
      </c>
      <c r="H102" s="1900">
        <v>0</v>
      </c>
      <c r="I102" s="1022">
        <v>2480.9147914313789</v>
      </c>
      <c r="J102" s="1812">
        <v>156381.64736694464</v>
      </c>
      <c r="K102" s="871">
        <v>13541</v>
      </c>
      <c r="M102" s="16"/>
    </row>
    <row r="103" spans="1:13" ht="12.75" customHeight="1" x14ac:dyDescent="0.2">
      <c r="A103" s="107" t="s">
        <v>292</v>
      </c>
      <c r="B103" s="1733">
        <v>42676.594887306324</v>
      </c>
      <c r="C103" s="1203">
        <f t="shared" si="3"/>
        <v>308177.08118441468</v>
      </c>
      <c r="D103" s="1456">
        <v>130341.43877702788</v>
      </c>
      <c r="E103" s="1947">
        <v>0</v>
      </c>
      <c r="F103" s="1023">
        <v>14953.531624930691</v>
      </c>
      <c r="G103" s="1023">
        <v>0</v>
      </c>
      <c r="H103" s="1900">
        <v>-166.90275</v>
      </c>
      <c r="I103" s="1022">
        <v>3315.2901750722822</v>
      </c>
      <c r="J103" s="1812">
        <v>159733.72335738386</v>
      </c>
      <c r="K103" s="871">
        <v>14432</v>
      </c>
      <c r="M103" s="16"/>
    </row>
    <row r="104" spans="1:13" ht="12.75" customHeight="1" x14ac:dyDescent="0.2">
      <c r="A104" s="107" t="s">
        <v>293</v>
      </c>
      <c r="B104" s="1733">
        <v>60276.274004634237</v>
      </c>
      <c r="C104" s="1203">
        <f t="shared" si="3"/>
        <v>537862.2399804946</v>
      </c>
      <c r="D104" s="1456">
        <v>237165.84939910105</v>
      </c>
      <c r="E104" s="1947">
        <v>0</v>
      </c>
      <c r="F104" s="1023">
        <v>38906.774058800867</v>
      </c>
      <c r="G104" s="1023">
        <v>0</v>
      </c>
      <c r="H104" s="1900">
        <v>3407.9678399999998</v>
      </c>
      <c r="I104" s="1022">
        <v>4098.9553196553034</v>
      </c>
      <c r="J104" s="1812">
        <v>254282.69336293743</v>
      </c>
      <c r="K104" s="871">
        <v>17064</v>
      </c>
      <c r="M104" s="16"/>
    </row>
    <row r="105" spans="1:13" ht="12.75" customHeight="1" x14ac:dyDescent="0.2">
      <c r="A105" s="107" t="s">
        <v>294</v>
      </c>
      <c r="B105" s="1733">
        <v>35963.188086411712</v>
      </c>
      <c r="C105" s="1203">
        <f t="shared" si="3"/>
        <v>506605.14466071443</v>
      </c>
      <c r="D105" s="1456">
        <v>119971.96631643867</v>
      </c>
      <c r="E105" s="1947">
        <v>3506.0408500000003</v>
      </c>
      <c r="F105" s="1023">
        <v>13879.829381851927</v>
      </c>
      <c r="G105" s="1023">
        <v>0</v>
      </c>
      <c r="H105" s="1900">
        <v>67250.47282000001</v>
      </c>
      <c r="I105" s="1022">
        <v>3224.9311696709947</v>
      </c>
      <c r="J105" s="1812">
        <v>298771.90412275284</v>
      </c>
      <c r="K105" s="871">
        <v>15221</v>
      </c>
      <c r="M105" s="16"/>
    </row>
    <row r="106" spans="1:13" ht="12.75" customHeight="1" x14ac:dyDescent="0.2">
      <c r="A106" s="107" t="s">
        <v>295</v>
      </c>
      <c r="B106" s="1733">
        <v>47231.050852215441</v>
      </c>
      <c r="C106" s="1203">
        <f t="shared" si="3"/>
        <v>284881.096411645</v>
      </c>
      <c r="D106" s="1456">
        <v>136741.39638608557</v>
      </c>
      <c r="E106" s="1947">
        <v>2783.5675299999998</v>
      </c>
      <c r="F106" s="1023">
        <v>18485.563756467684</v>
      </c>
      <c r="G106" s="1023">
        <v>0</v>
      </c>
      <c r="H106" s="1900">
        <v>0</v>
      </c>
      <c r="I106" s="1022">
        <v>4028.9847958392475</v>
      </c>
      <c r="J106" s="1812">
        <v>122841.5839432525</v>
      </c>
      <c r="K106" s="871">
        <v>13878</v>
      </c>
      <c r="M106" s="16"/>
    </row>
    <row r="107" spans="1:13" ht="12.75" customHeight="1" x14ac:dyDescent="0.2">
      <c r="A107" s="107" t="s">
        <v>296</v>
      </c>
      <c r="B107" s="1733">
        <v>49882.735831516402</v>
      </c>
      <c r="C107" s="1203">
        <f t="shared" si="3"/>
        <v>339115.39473602083</v>
      </c>
      <c r="D107" s="1456">
        <v>151727.68168481786</v>
      </c>
      <c r="E107" s="1947">
        <v>0</v>
      </c>
      <c r="F107" s="1023">
        <v>14880.063661177202</v>
      </c>
      <c r="G107" s="1023">
        <v>0</v>
      </c>
      <c r="H107" s="1900">
        <v>0</v>
      </c>
      <c r="I107" s="1022">
        <v>3898.8564270070592</v>
      </c>
      <c r="J107" s="1812">
        <v>168608.79296301873</v>
      </c>
      <c r="K107" s="871">
        <v>17566</v>
      </c>
      <c r="M107" s="16"/>
    </row>
    <row r="108" spans="1:13" ht="12.75" customHeight="1" x14ac:dyDescent="0.2">
      <c r="A108" s="107" t="s">
        <v>297</v>
      </c>
      <c r="B108" s="1733">
        <v>45316.384763148744</v>
      </c>
      <c r="C108" s="1203">
        <f t="shared" si="3"/>
        <v>3405520.8226634697</v>
      </c>
      <c r="D108" s="1456">
        <v>143470.35736229262</v>
      </c>
      <c r="E108" s="1947">
        <v>0</v>
      </c>
      <c r="F108" s="1023">
        <v>14088.960958737536</v>
      </c>
      <c r="G108" s="1023">
        <v>0</v>
      </c>
      <c r="H108" s="1900">
        <v>3092729.1140600005</v>
      </c>
      <c r="I108" s="1022">
        <v>3095.2011236732319</v>
      </c>
      <c r="J108" s="1812">
        <v>152137.18915876601</v>
      </c>
      <c r="K108" s="871">
        <v>14605</v>
      </c>
      <c r="M108" s="16"/>
    </row>
    <row r="109" spans="1:13" ht="12.75" customHeight="1" x14ac:dyDescent="0.2">
      <c r="A109" s="107" t="s">
        <v>298</v>
      </c>
      <c r="B109" s="1733">
        <v>48225.758751983441</v>
      </c>
      <c r="C109" s="1203">
        <f t="shared" si="3"/>
        <v>391498.84382443514</v>
      </c>
      <c r="D109" s="1456">
        <v>167748.33081823736</v>
      </c>
      <c r="E109" s="1947">
        <v>2796.3694100000002</v>
      </c>
      <c r="F109" s="1023">
        <v>20935.478121074724</v>
      </c>
      <c r="G109" s="1023">
        <v>0</v>
      </c>
      <c r="H109" s="1900">
        <v>1810.38905</v>
      </c>
      <c r="I109" s="1022">
        <v>2656.0062678909899</v>
      </c>
      <c r="J109" s="1812">
        <v>195552.27015723204</v>
      </c>
      <c r="K109" s="871">
        <v>15507</v>
      </c>
      <c r="M109" s="16"/>
    </row>
    <row r="110" spans="1:13" ht="12.75" customHeight="1" x14ac:dyDescent="0.2">
      <c r="A110" s="107" t="s">
        <v>299</v>
      </c>
      <c r="B110" s="1733">
        <v>45188.997889452061</v>
      </c>
      <c r="C110" s="1203">
        <f t="shared" si="3"/>
        <v>290989.92348672939</v>
      </c>
      <c r="D110" s="1456">
        <v>140536.69034174556</v>
      </c>
      <c r="E110" s="1947">
        <v>415.8725</v>
      </c>
      <c r="F110" s="1023">
        <v>16099.109630587076</v>
      </c>
      <c r="G110" s="1023">
        <v>0</v>
      </c>
      <c r="H110" s="1900">
        <v>-1905.1950200000001</v>
      </c>
      <c r="I110" s="1022">
        <v>3672.7862235242287</v>
      </c>
      <c r="J110" s="1812">
        <v>132170.65981087252</v>
      </c>
      <c r="K110" s="871">
        <v>13528</v>
      </c>
      <c r="M110" s="16"/>
    </row>
    <row r="111" spans="1:13" ht="12.75" customHeight="1" x14ac:dyDescent="0.2">
      <c r="A111" s="107"/>
      <c r="B111" s="636"/>
      <c r="C111" s="1026"/>
      <c r="D111" s="1026"/>
      <c r="E111" s="1026"/>
      <c r="F111" s="1026"/>
      <c r="G111" s="1026"/>
      <c r="H111" s="1026"/>
      <c r="I111" s="1026"/>
      <c r="J111" s="1027"/>
      <c r="K111" s="914"/>
      <c r="M111" s="16"/>
    </row>
    <row r="112" spans="1:13" ht="12.75" customHeight="1" x14ac:dyDescent="0.2">
      <c r="A112" s="637" t="s">
        <v>2050</v>
      </c>
      <c r="B112" s="639">
        <f t="shared" ref="B112:K112" si="4">SUM(B95:B110)</f>
        <v>753809.07493041921</v>
      </c>
      <c r="C112" s="1324">
        <f t="shared" si="4"/>
        <v>8692249.2076426353</v>
      </c>
      <c r="D112" s="1324">
        <f t="shared" si="4"/>
        <v>2389949.8249999997</v>
      </c>
      <c r="E112" s="1324">
        <f t="shared" si="4"/>
        <v>14032.15258</v>
      </c>
      <c r="F112" s="1324">
        <f t="shared" si="4"/>
        <v>281492.84899999999</v>
      </c>
      <c r="G112" s="1324">
        <f t="shared" si="4"/>
        <v>0</v>
      </c>
      <c r="H112" s="1324">
        <f t="shared" si="4"/>
        <v>3164823.1325200005</v>
      </c>
      <c r="I112" s="1320">
        <f t="shared" si="4"/>
        <v>51770.126999999993</v>
      </c>
      <c r="J112" s="1321">
        <f t="shared" si="4"/>
        <v>2790181.1215426344</v>
      </c>
      <c r="K112" s="1006">
        <f t="shared" si="4"/>
        <v>240803</v>
      </c>
      <c r="M112" s="16"/>
    </row>
    <row r="113" spans="1:14" ht="12.75" thickBot="1" x14ac:dyDescent="0.25">
      <c r="A113" s="640"/>
      <c r="B113" s="641"/>
      <c r="C113" s="642"/>
      <c r="D113" s="642"/>
      <c r="E113" s="642"/>
      <c r="F113" s="642"/>
      <c r="G113" s="642"/>
      <c r="H113" s="642"/>
      <c r="I113" s="642"/>
      <c r="J113" s="643"/>
      <c r="K113" s="775"/>
      <c r="M113" s="16"/>
    </row>
    <row r="114" spans="1:14" x14ac:dyDescent="0.2">
      <c r="A114" s="666"/>
      <c r="B114" s="667"/>
      <c r="C114" s="668"/>
      <c r="D114" s="668"/>
      <c r="E114" s="668"/>
      <c r="F114" s="668"/>
      <c r="G114" s="668"/>
      <c r="H114" s="668"/>
      <c r="I114" s="668"/>
      <c r="J114" s="668"/>
      <c r="K114" s="676"/>
      <c r="M114" s="16"/>
    </row>
    <row r="115" spans="1:14" x14ac:dyDescent="0.2">
      <c r="A115" s="670" t="s">
        <v>2063</v>
      </c>
      <c r="B115" s="609"/>
      <c r="C115" s="272"/>
      <c r="D115" s="272"/>
      <c r="E115" s="272"/>
      <c r="F115" s="272"/>
      <c r="G115" s="272"/>
      <c r="H115" s="272"/>
      <c r="I115" s="272"/>
      <c r="J115" s="272"/>
      <c r="K115" s="677"/>
      <c r="M115" s="16"/>
    </row>
    <row r="116" spans="1:14" ht="12" customHeight="1" x14ac:dyDescent="0.2">
      <c r="A116" s="2037" t="s">
        <v>2146</v>
      </c>
      <c r="B116" s="2035"/>
      <c r="C116" s="2035"/>
      <c r="D116" s="2035"/>
      <c r="E116" s="2035"/>
      <c r="F116" s="2035"/>
      <c r="G116" s="2035"/>
      <c r="H116" s="2035"/>
      <c r="I116" s="2036"/>
      <c r="J116" s="2037"/>
      <c r="K116" s="2036"/>
      <c r="M116" s="16"/>
    </row>
    <row r="117" spans="1:14" ht="36" customHeight="1" x14ac:dyDescent="0.2">
      <c r="A117" s="2034" t="s">
        <v>2084</v>
      </c>
      <c r="B117" s="2035"/>
      <c r="C117" s="2035"/>
      <c r="D117" s="2035"/>
      <c r="E117" s="2035"/>
      <c r="F117" s="2035"/>
      <c r="G117" s="2035"/>
      <c r="H117" s="2035"/>
      <c r="I117" s="2035"/>
      <c r="J117" s="2035"/>
      <c r="K117" s="2036"/>
      <c r="M117" s="16"/>
    </row>
    <row r="118" spans="1:14" x14ac:dyDescent="0.2">
      <c r="A118" s="2037" t="s">
        <v>1247</v>
      </c>
      <c r="B118" s="2035"/>
      <c r="C118" s="2035"/>
      <c r="D118" s="2035"/>
      <c r="E118" s="2035"/>
      <c r="F118" s="2035"/>
      <c r="G118" s="2035"/>
      <c r="H118" s="2035"/>
      <c r="I118" s="2035"/>
      <c r="J118" s="2035"/>
      <c r="K118" s="2036"/>
      <c r="M118" s="16"/>
    </row>
    <row r="119" spans="1:14" ht="36" customHeight="1" x14ac:dyDescent="0.2">
      <c r="A119" s="2034" t="s">
        <v>2109</v>
      </c>
      <c r="B119" s="2035"/>
      <c r="C119" s="2035"/>
      <c r="D119" s="2035"/>
      <c r="E119" s="2035"/>
      <c r="F119" s="2035"/>
      <c r="G119" s="2035"/>
      <c r="H119" s="2035"/>
      <c r="I119" s="2036"/>
      <c r="J119" s="2037"/>
      <c r="K119" s="2036"/>
      <c r="M119" s="16"/>
      <c r="N119" s="17"/>
    </row>
    <row r="120" spans="1:14" ht="12" customHeight="1" x14ac:dyDescent="0.2">
      <c r="A120" s="2037" t="s">
        <v>2079</v>
      </c>
      <c r="B120" s="2035"/>
      <c r="C120" s="2035"/>
      <c r="D120" s="2035"/>
      <c r="E120" s="2035"/>
      <c r="F120" s="2035"/>
      <c r="G120" s="2035"/>
      <c r="H120" s="2035"/>
      <c r="I120" s="2035"/>
      <c r="J120" s="2035"/>
      <c r="K120" s="2036"/>
      <c r="M120" s="16"/>
    </row>
    <row r="121" spans="1:14" ht="24" customHeight="1" x14ac:dyDescent="0.2">
      <c r="A121" s="2034" t="s">
        <v>2088</v>
      </c>
      <c r="B121" s="2035"/>
      <c r="C121" s="2035"/>
      <c r="D121" s="2035"/>
      <c r="E121" s="2035"/>
      <c r="F121" s="2035"/>
      <c r="G121" s="2035"/>
      <c r="H121" s="2035"/>
      <c r="I121" s="2035"/>
      <c r="J121" s="2035"/>
      <c r="K121" s="2036"/>
      <c r="M121" s="16"/>
    </row>
    <row r="122" spans="1:14" ht="24" customHeight="1" x14ac:dyDescent="0.2">
      <c r="A122" s="2034" t="s">
        <v>1248</v>
      </c>
      <c r="B122" s="2035"/>
      <c r="C122" s="2035"/>
      <c r="D122" s="2035"/>
      <c r="E122" s="2035"/>
      <c r="F122" s="2035"/>
      <c r="G122" s="2035"/>
      <c r="H122" s="2035"/>
      <c r="I122" s="2035"/>
      <c r="J122" s="2035"/>
      <c r="K122" s="2036"/>
      <c r="M122" s="16"/>
    </row>
    <row r="123" spans="1:14" x14ac:dyDescent="0.2">
      <c r="A123" s="2037" t="s">
        <v>2129</v>
      </c>
      <c r="B123" s="2035"/>
      <c r="C123" s="2035"/>
      <c r="D123" s="2035"/>
      <c r="E123" s="2035"/>
      <c r="F123" s="2035"/>
      <c r="G123" s="2035"/>
      <c r="H123" s="2035"/>
      <c r="I123" s="2035"/>
      <c r="J123" s="2035"/>
      <c r="K123" s="2036"/>
      <c r="M123" s="16"/>
    </row>
    <row r="124" spans="1:14" x14ac:dyDescent="0.2">
      <c r="B124" s="112"/>
      <c r="C124" s="138"/>
      <c r="D124" s="138"/>
      <c r="E124" s="138"/>
      <c r="F124" s="138"/>
      <c r="G124" s="138"/>
      <c r="H124" s="138"/>
      <c r="I124" s="138"/>
      <c r="J124" s="138"/>
      <c r="M124" s="16"/>
    </row>
    <row r="125" spans="1:14" x14ac:dyDescent="0.2">
      <c r="A125" s="46"/>
      <c r="B125" s="112"/>
      <c r="C125" s="112"/>
      <c r="D125" s="112"/>
      <c r="E125" s="112"/>
      <c r="F125" s="112"/>
      <c r="G125" s="112"/>
      <c r="H125" s="112"/>
      <c r="I125" s="112"/>
      <c r="J125" s="112"/>
      <c r="K125" s="112"/>
      <c r="M125" s="16"/>
    </row>
    <row r="126" spans="1:14" x14ac:dyDescent="0.2">
      <c r="M126" s="16"/>
    </row>
    <row r="127" spans="1:14" x14ac:dyDescent="0.2">
      <c r="M127" s="16"/>
    </row>
    <row r="128" spans="1:14" x14ac:dyDescent="0.2">
      <c r="M128" s="16"/>
    </row>
    <row r="129" spans="13:13" x14ac:dyDescent="0.2">
      <c r="M129" s="16"/>
    </row>
    <row r="130" spans="13:13" x14ac:dyDescent="0.2">
      <c r="M130" s="16"/>
    </row>
    <row r="131" spans="13:13" x14ac:dyDescent="0.2">
      <c r="M131" s="16"/>
    </row>
    <row r="132" spans="13:13" x14ac:dyDescent="0.2">
      <c r="M132" s="16"/>
    </row>
    <row r="133" spans="13:13" x14ac:dyDescent="0.2">
      <c r="M133" s="16"/>
    </row>
    <row r="134" spans="13:13" x14ac:dyDescent="0.2">
      <c r="M134" s="16"/>
    </row>
    <row r="135" spans="13:13" x14ac:dyDescent="0.2">
      <c r="M135" s="16"/>
    </row>
    <row r="136" spans="13:13" x14ac:dyDescent="0.2">
      <c r="M136" s="16"/>
    </row>
    <row r="137" spans="13:13" x14ac:dyDescent="0.2">
      <c r="M137" s="16"/>
    </row>
    <row r="138" spans="13:13" x14ac:dyDescent="0.2">
      <c r="M138" s="16"/>
    </row>
    <row r="139" spans="13:13" x14ac:dyDescent="0.2">
      <c r="M139" s="16"/>
    </row>
    <row r="140" spans="13:13" x14ac:dyDescent="0.2">
      <c r="M140" s="16"/>
    </row>
  </sheetData>
  <mergeCells count="10">
    <mergeCell ref="A123:K123"/>
    <mergeCell ref="A120:K120"/>
    <mergeCell ref="A1:K1"/>
    <mergeCell ref="A2:K2"/>
    <mergeCell ref="A116:K116"/>
    <mergeCell ref="A117:K117"/>
    <mergeCell ref="A121:K121"/>
    <mergeCell ref="A118:K118"/>
    <mergeCell ref="A119:K119"/>
    <mergeCell ref="A122:K122"/>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113" max="10"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O10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3" t="s">
        <v>650</v>
      </c>
      <c r="B4" s="1730">
        <v>1304.1895724105</v>
      </c>
      <c r="C4" s="1203">
        <f>SUM(D4:J4)</f>
        <v>12433.562064342728</v>
      </c>
      <c r="D4" s="1456">
        <v>9032.9449999999997</v>
      </c>
      <c r="E4" s="1993">
        <v>0</v>
      </c>
      <c r="F4" s="1325">
        <v>176.26499999999999</v>
      </c>
      <c r="G4" s="1325">
        <v>0</v>
      </c>
      <c r="H4" s="1924">
        <v>0</v>
      </c>
      <c r="I4" s="1514">
        <v>61.305</v>
      </c>
      <c r="J4" s="1809">
        <v>3163.0470643427298</v>
      </c>
      <c r="K4" s="910">
        <v>291</v>
      </c>
    </row>
    <row r="5" spans="1:11" ht="12.75" customHeight="1" x14ac:dyDescent="0.2">
      <c r="A5" s="3" t="s">
        <v>1362</v>
      </c>
      <c r="B5" s="1730">
        <v>451.44370777889992</v>
      </c>
      <c r="C5" s="1203">
        <f t="shared" ref="C5:C68" si="0">SUM(D5:J5)</f>
        <v>1757.4922034118763</v>
      </c>
      <c r="D5" s="1456">
        <v>997.423</v>
      </c>
      <c r="E5" s="1993">
        <v>0</v>
      </c>
      <c r="F5" s="1325">
        <v>15.342000000000001</v>
      </c>
      <c r="G5" s="1325">
        <v>0</v>
      </c>
      <c r="H5" s="1924">
        <v>0</v>
      </c>
      <c r="I5" s="1515">
        <v>2.7549999999999999</v>
      </c>
      <c r="J5" s="1809">
        <v>741.97220341187619</v>
      </c>
      <c r="K5" s="911">
        <v>85</v>
      </c>
    </row>
    <row r="6" spans="1:11" ht="12.75" customHeight="1" x14ac:dyDescent="0.2">
      <c r="A6" s="3" t="s">
        <v>1363</v>
      </c>
      <c r="B6" s="1730">
        <v>1015.6445089587</v>
      </c>
      <c r="C6" s="1203">
        <f t="shared" si="0"/>
        <v>10413.632494777101</v>
      </c>
      <c r="D6" s="1456">
        <v>6507.6180000000004</v>
      </c>
      <c r="E6" s="1993">
        <v>0</v>
      </c>
      <c r="F6" s="1325">
        <v>48.975999999999999</v>
      </c>
      <c r="G6" s="1325">
        <v>0</v>
      </c>
      <c r="H6" s="1924">
        <v>0</v>
      </c>
      <c r="I6" s="1515">
        <v>23.388000000000002</v>
      </c>
      <c r="J6" s="1809">
        <v>3833.6504947771004</v>
      </c>
      <c r="K6" s="911">
        <v>381</v>
      </c>
    </row>
    <row r="7" spans="1:11" ht="12.75" customHeight="1" x14ac:dyDescent="0.2">
      <c r="A7" s="3" t="s">
        <v>1364</v>
      </c>
      <c r="B7" s="1730">
        <v>300.42669461519989</v>
      </c>
      <c r="C7" s="1203">
        <f t="shared" si="0"/>
        <v>1374.9799549531526</v>
      </c>
      <c r="D7" s="1456">
        <v>707.35299999999995</v>
      </c>
      <c r="E7" s="1993">
        <v>0</v>
      </c>
      <c r="F7" s="1325">
        <v>0</v>
      </c>
      <c r="G7" s="1325">
        <v>0</v>
      </c>
      <c r="H7" s="1924">
        <v>0</v>
      </c>
      <c r="I7" s="1515">
        <v>0</v>
      </c>
      <c r="J7" s="1809">
        <v>667.62695495315268</v>
      </c>
      <c r="K7" s="911">
        <v>73</v>
      </c>
    </row>
    <row r="8" spans="1:11" ht="12.75" customHeight="1" x14ac:dyDescent="0.2">
      <c r="A8" s="3" t="s">
        <v>1365</v>
      </c>
      <c r="B8" s="1730">
        <v>1203.5160777638002</v>
      </c>
      <c r="C8" s="1203">
        <f t="shared" si="0"/>
        <v>7797.2461703013605</v>
      </c>
      <c r="D8" s="1456">
        <v>4843.5889999999999</v>
      </c>
      <c r="E8" s="1993">
        <v>0</v>
      </c>
      <c r="F8" s="1325">
        <v>112.17700000000001</v>
      </c>
      <c r="G8" s="1325">
        <v>0</v>
      </c>
      <c r="H8" s="1924">
        <v>0</v>
      </c>
      <c r="I8" s="1515">
        <v>20.393999999999998</v>
      </c>
      <c r="J8" s="1809">
        <v>2821.0861703013607</v>
      </c>
      <c r="K8" s="911">
        <v>290</v>
      </c>
    </row>
    <row r="9" spans="1:11" ht="12.75" customHeight="1" x14ac:dyDescent="0.2">
      <c r="A9" s="3" t="s">
        <v>530</v>
      </c>
      <c r="B9" s="1730">
        <v>643.84391159310007</v>
      </c>
      <c r="C9" s="1203">
        <f t="shared" si="0"/>
        <v>5951.5236492580671</v>
      </c>
      <c r="D9" s="1456">
        <v>2789.1750000000002</v>
      </c>
      <c r="E9" s="1993">
        <v>0</v>
      </c>
      <c r="F9" s="1325">
        <v>30.234999999999999</v>
      </c>
      <c r="G9" s="1325">
        <v>0</v>
      </c>
      <c r="H9" s="1924">
        <v>0</v>
      </c>
      <c r="I9" s="1515">
        <v>30.683</v>
      </c>
      <c r="J9" s="1809">
        <v>3101.4306492580668</v>
      </c>
      <c r="K9" s="911">
        <v>204</v>
      </c>
    </row>
    <row r="10" spans="1:11" ht="12.75" customHeight="1" x14ac:dyDescent="0.2">
      <c r="A10" s="3" t="s">
        <v>423</v>
      </c>
      <c r="B10" s="1730">
        <v>3201.2455854319001</v>
      </c>
      <c r="C10" s="1203">
        <f t="shared" si="0"/>
        <v>36282.383588695913</v>
      </c>
      <c r="D10" s="1456">
        <v>21856.848000000002</v>
      </c>
      <c r="E10" s="1993">
        <v>0</v>
      </c>
      <c r="F10" s="1325">
        <v>1119.6199999999999</v>
      </c>
      <c r="G10" s="1325">
        <v>0</v>
      </c>
      <c r="H10" s="1924">
        <v>0</v>
      </c>
      <c r="I10" s="1515">
        <v>157.089</v>
      </c>
      <c r="J10" s="1809">
        <v>13148.826588695909</v>
      </c>
      <c r="K10" s="911">
        <v>1354</v>
      </c>
    </row>
    <row r="11" spans="1:11" ht="12.75" customHeight="1" x14ac:dyDescent="0.2">
      <c r="A11" s="3" t="s">
        <v>823</v>
      </c>
      <c r="B11" s="1730">
        <v>2024.7441077619999</v>
      </c>
      <c r="C11" s="1203">
        <f t="shared" si="0"/>
        <v>19451.124858169784</v>
      </c>
      <c r="D11" s="1456">
        <v>13774.486000000001</v>
      </c>
      <c r="E11" s="1993">
        <v>0</v>
      </c>
      <c r="F11" s="1325">
        <v>543.41600000000005</v>
      </c>
      <c r="G11" s="1325">
        <v>0</v>
      </c>
      <c r="H11" s="1924">
        <v>0</v>
      </c>
      <c r="I11" s="1515">
        <v>38.862000000000002</v>
      </c>
      <c r="J11" s="1809">
        <v>5094.3608581697836</v>
      </c>
      <c r="K11" s="911">
        <v>572</v>
      </c>
    </row>
    <row r="12" spans="1:11" ht="12.75" customHeight="1" x14ac:dyDescent="0.2">
      <c r="A12" s="3" t="s">
        <v>1366</v>
      </c>
      <c r="B12" s="1730">
        <v>10779.167029348002</v>
      </c>
      <c r="C12" s="1203">
        <f t="shared" si="0"/>
        <v>88358.788827539087</v>
      </c>
      <c r="D12" s="1456">
        <v>56776.955000000002</v>
      </c>
      <c r="E12" s="1993">
        <v>0</v>
      </c>
      <c r="F12" s="1325">
        <v>5555.9979999999996</v>
      </c>
      <c r="G12" s="1325">
        <v>0</v>
      </c>
      <c r="H12" s="1924">
        <v>0</v>
      </c>
      <c r="I12" s="1515">
        <v>518.83399999999995</v>
      </c>
      <c r="J12" s="1809">
        <v>25507.001827539079</v>
      </c>
      <c r="K12" s="911">
        <v>2826</v>
      </c>
    </row>
    <row r="13" spans="1:11" ht="12.75" customHeight="1" x14ac:dyDescent="0.2">
      <c r="A13" s="3" t="s">
        <v>777</v>
      </c>
      <c r="B13" s="1730">
        <v>3499.7134915061001</v>
      </c>
      <c r="C13" s="1203">
        <f t="shared" si="0"/>
        <v>32769.724409980146</v>
      </c>
      <c r="D13" s="1456">
        <v>22319.807000000001</v>
      </c>
      <c r="E13" s="1993">
        <v>0</v>
      </c>
      <c r="F13" s="1325">
        <v>657.77599999999995</v>
      </c>
      <c r="G13" s="1325">
        <v>0</v>
      </c>
      <c r="H13" s="1924">
        <v>0</v>
      </c>
      <c r="I13" s="1515">
        <v>146.91200000000001</v>
      </c>
      <c r="J13" s="1809">
        <v>9645.2294099801438</v>
      </c>
      <c r="K13" s="911">
        <v>1147</v>
      </c>
    </row>
    <row r="14" spans="1:11" ht="12.75" customHeight="1" x14ac:dyDescent="0.2">
      <c r="A14" s="3" t="s">
        <v>57</v>
      </c>
      <c r="B14" s="1730">
        <v>3361.9734489469997</v>
      </c>
      <c r="C14" s="1203">
        <f t="shared" si="0"/>
        <v>49636.779606536657</v>
      </c>
      <c r="D14" s="1456">
        <v>24629.337</v>
      </c>
      <c r="E14" s="1993">
        <v>0</v>
      </c>
      <c r="F14" s="1325">
        <v>1327.1220000000001</v>
      </c>
      <c r="G14" s="1325">
        <v>0</v>
      </c>
      <c r="H14" s="1924">
        <v>0</v>
      </c>
      <c r="I14" s="1515">
        <v>153.626</v>
      </c>
      <c r="J14" s="1809">
        <v>23526.694606536654</v>
      </c>
      <c r="K14" s="911">
        <v>1780</v>
      </c>
    </row>
    <row r="15" spans="1:11" ht="12.75" customHeight="1" x14ac:dyDescent="0.2">
      <c r="A15" s="3" t="s">
        <v>59</v>
      </c>
      <c r="B15" s="1730">
        <v>1125.368775936</v>
      </c>
      <c r="C15" s="1203">
        <f t="shared" si="0"/>
        <v>14159.236590681596</v>
      </c>
      <c r="D15" s="1456">
        <v>9020.6440000000002</v>
      </c>
      <c r="E15" s="1993">
        <v>0</v>
      </c>
      <c r="F15" s="1325">
        <v>64.289000000000001</v>
      </c>
      <c r="G15" s="1325">
        <v>0</v>
      </c>
      <c r="H15" s="1924">
        <v>0</v>
      </c>
      <c r="I15" s="1515">
        <v>31.948</v>
      </c>
      <c r="J15" s="1809">
        <v>5042.3555906815945</v>
      </c>
      <c r="K15" s="911">
        <v>460</v>
      </c>
    </row>
    <row r="16" spans="1:11" ht="12.75" customHeight="1" x14ac:dyDescent="0.2">
      <c r="A16" s="3" t="s">
        <v>1367</v>
      </c>
      <c r="B16" s="1730">
        <v>121.57195911519997</v>
      </c>
      <c r="C16" s="1203">
        <f t="shared" si="0"/>
        <v>780.3537805362364</v>
      </c>
      <c r="D16" s="1456">
        <v>354.483</v>
      </c>
      <c r="E16" s="1993">
        <v>0</v>
      </c>
      <c r="F16" s="1325">
        <v>0</v>
      </c>
      <c r="G16" s="1325">
        <v>0</v>
      </c>
      <c r="H16" s="1924">
        <v>0</v>
      </c>
      <c r="I16" s="1515">
        <v>10</v>
      </c>
      <c r="J16" s="1809">
        <v>415.8707805362364</v>
      </c>
      <c r="K16" s="911">
        <v>43</v>
      </c>
    </row>
    <row r="17" spans="1:11" ht="12.75" customHeight="1" x14ac:dyDescent="0.2">
      <c r="A17" s="3" t="s">
        <v>139</v>
      </c>
      <c r="B17" s="1730">
        <v>22822.515288923001</v>
      </c>
      <c r="C17" s="1203">
        <f t="shared" si="0"/>
        <v>239325.54628536571</v>
      </c>
      <c r="D17" s="1456">
        <v>153564.60999999999</v>
      </c>
      <c r="E17" s="1993">
        <v>0</v>
      </c>
      <c r="F17" s="1325">
        <v>20107.181</v>
      </c>
      <c r="G17" s="1325">
        <v>0</v>
      </c>
      <c r="H17" s="1924">
        <v>0</v>
      </c>
      <c r="I17" s="1515">
        <v>1452.72</v>
      </c>
      <c r="J17" s="1809">
        <v>64201.035285365695</v>
      </c>
      <c r="K17" s="911">
        <v>6472</v>
      </c>
    </row>
    <row r="18" spans="1:11" ht="12.75" customHeight="1" x14ac:dyDescent="0.2">
      <c r="A18" s="3" t="s">
        <v>1368</v>
      </c>
      <c r="B18" s="1730">
        <v>353.67660793429997</v>
      </c>
      <c r="C18" s="1203">
        <f t="shared" si="0"/>
        <v>4179.3801422235038</v>
      </c>
      <c r="D18" s="1456">
        <v>2837.6559999999999</v>
      </c>
      <c r="E18" s="1993">
        <v>0</v>
      </c>
      <c r="F18" s="1325">
        <v>39.811999999999998</v>
      </c>
      <c r="G18" s="1325">
        <v>0</v>
      </c>
      <c r="H18" s="1924">
        <v>0</v>
      </c>
      <c r="I18" s="1515">
        <v>14.109</v>
      </c>
      <c r="J18" s="1809">
        <v>1287.8031422235038</v>
      </c>
      <c r="K18" s="911">
        <v>122</v>
      </c>
    </row>
    <row r="19" spans="1:11" ht="12.75" customHeight="1" x14ac:dyDescent="0.2">
      <c r="A19" s="3" t="s">
        <v>704</v>
      </c>
      <c r="B19" s="1730">
        <v>20010.805208308</v>
      </c>
      <c r="C19" s="1203">
        <f t="shared" si="0"/>
        <v>279114.12002734205</v>
      </c>
      <c r="D19" s="1456">
        <v>207322.43400000001</v>
      </c>
      <c r="E19" s="1993">
        <v>1.0000000000000001E-5</v>
      </c>
      <c r="F19" s="1325">
        <v>22012.615000000002</v>
      </c>
      <c r="G19" s="1325">
        <v>0</v>
      </c>
      <c r="H19" s="1924">
        <v>679.07586000000003</v>
      </c>
      <c r="I19" s="1515">
        <v>1432.309</v>
      </c>
      <c r="J19" s="1809">
        <v>47667.686157342061</v>
      </c>
      <c r="K19" s="911">
        <v>7282</v>
      </c>
    </row>
    <row r="20" spans="1:11" ht="12.75" customHeight="1" x14ac:dyDescent="0.2">
      <c r="A20" s="3" t="s">
        <v>1369</v>
      </c>
      <c r="B20" s="1730">
        <v>549.12148861410014</v>
      </c>
      <c r="C20" s="1203">
        <f t="shared" si="0"/>
        <v>6637.8156085354731</v>
      </c>
      <c r="D20" s="1456">
        <v>4598.0249999999996</v>
      </c>
      <c r="E20" s="1993">
        <v>0</v>
      </c>
      <c r="F20" s="1325">
        <v>163.5</v>
      </c>
      <c r="G20" s="1325">
        <v>0</v>
      </c>
      <c r="H20" s="1924">
        <v>0</v>
      </c>
      <c r="I20" s="1515">
        <v>51.74</v>
      </c>
      <c r="J20" s="1809">
        <v>1824.5506085354734</v>
      </c>
      <c r="K20" s="911">
        <v>236</v>
      </c>
    </row>
    <row r="21" spans="1:11" ht="12.75" customHeight="1" x14ac:dyDescent="0.2">
      <c r="A21" s="3" t="s">
        <v>1370</v>
      </c>
      <c r="B21" s="1730">
        <v>1167.9914633247001</v>
      </c>
      <c r="C21" s="1203">
        <f t="shared" si="0"/>
        <v>13328.758880679054</v>
      </c>
      <c r="D21" s="1456">
        <v>7685.009</v>
      </c>
      <c r="E21" s="1993">
        <v>0</v>
      </c>
      <c r="F21" s="1325">
        <v>327.80900000000003</v>
      </c>
      <c r="G21" s="1325">
        <v>0</v>
      </c>
      <c r="H21" s="1924">
        <v>0</v>
      </c>
      <c r="I21" s="1515">
        <v>111.35</v>
      </c>
      <c r="J21" s="1809">
        <v>5204.590880679053</v>
      </c>
      <c r="K21" s="911">
        <v>517</v>
      </c>
    </row>
    <row r="22" spans="1:11" ht="12.75" customHeight="1" x14ac:dyDescent="0.2">
      <c r="A22" s="3" t="s">
        <v>1371</v>
      </c>
      <c r="B22" s="1730">
        <v>6031.1951924140012</v>
      </c>
      <c r="C22" s="1203">
        <f t="shared" si="0"/>
        <v>50149.291684023032</v>
      </c>
      <c r="D22" s="1456">
        <v>30890.274000000001</v>
      </c>
      <c r="E22" s="1993">
        <v>0</v>
      </c>
      <c r="F22" s="1325">
        <v>1374.4380000000001</v>
      </c>
      <c r="G22" s="1325">
        <v>0</v>
      </c>
      <c r="H22" s="1924">
        <v>0</v>
      </c>
      <c r="I22" s="1515">
        <v>227.554</v>
      </c>
      <c r="J22" s="1809">
        <v>17657.025684023029</v>
      </c>
      <c r="K22" s="911">
        <v>1741</v>
      </c>
    </row>
    <row r="23" spans="1:11" ht="12.75" customHeight="1" x14ac:dyDescent="0.2">
      <c r="A23" s="3" t="s">
        <v>255</v>
      </c>
      <c r="B23" s="1730">
        <v>1770.9278743701998</v>
      </c>
      <c r="C23" s="1203">
        <f t="shared" si="0"/>
        <v>15813.198880203206</v>
      </c>
      <c r="D23" s="1456">
        <v>8682.6589999999997</v>
      </c>
      <c r="E23" s="1993">
        <v>0</v>
      </c>
      <c r="F23" s="1325">
        <v>399.72500000000002</v>
      </c>
      <c r="G23" s="1325">
        <v>0</v>
      </c>
      <c r="H23" s="1924">
        <v>0</v>
      </c>
      <c r="I23" s="1515">
        <v>28.568000000000001</v>
      </c>
      <c r="J23" s="1809">
        <v>6702.2468802032063</v>
      </c>
      <c r="K23" s="911">
        <v>521</v>
      </c>
    </row>
    <row r="24" spans="1:11" ht="12.75" customHeight="1" x14ac:dyDescent="0.2">
      <c r="A24" s="3" t="s">
        <v>1</v>
      </c>
      <c r="B24" s="1730">
        <v>3824.3147147369996</v>
      </c>
      <c r="C24" s="1203">
        <f t="shared" si="0"/>
        <v>38667.739089513845</v>
      </c>
      <c r="D24" s="1456">
        <v>20029.53</v>
      </c>
      <c r="E24" s="1993">
        <v>0</v>
      </c>
      <c r="F24" s="1325">
        <v>481.48</v>
      </c>
      <c r="G24" s="1325">
        <v>0</v>
      </c>
      <c r="H24" s="1924">
        <v>0</v>
      </c>
      <c r="I24" s="1515">
        <v>73.495000000000005</v>
      </c>
      <c r="J24" s="1809">
        <v>18083.234089513848</v>
      </c>
      <c r="K24" s="911">
        <v>1763</v>
      </c>
    </row>
    <row r="25" spans="1:11" ht="12.75" customHeight="1" x14ac:dyDescent="0.2">
      <c r="A25" s="3" t="s">
        <v>1372</v>
      </c>
      <c r="B25" s="1730">
        <v>312.26474298429997</v>
      </c>
      <c r="C25" s="1203">
        <f t="shared" si="0"/>
        <v>2150.3273327704756</v>
      </c>
      <c r="D25" s="1456">
        <v>1415.59</v>
      </c>
      <c r="E25" s="1993">
        <v>0</v>
      </c>
      <c r="F25" s="1325">
        <v>0</v>
      </c>
      <c r="G25" s="1325">
        <v>0</v>
      </c>
      <c r="H25" s="1924">
        <v>0</v>
      </c>
      <c r="I25" s="1515">
        <v>0.161</v>
      </c>
      <c r="J25" s="1809">
        <v>734.57633277047569</v>
      </c>
      <c r="K25" s="911">
        <v>60</v>
      </c>
    </row>
    <row r="26" spans="1:11" ht="12.75" customHeight="1" x14ac:dyDescent="0.2">
      <c r="A26" s="3" t="s">
        <v>708</v>
      </c>
      <c r="B26" s="1730">
        <v>276.42653889289994</v>
      </c>
      <c r="C26" s="1203">
        <f t="shared" si="0"/>
        <v>2076.0371722759128</v>
      </c>
      <c r="D26" s="1456">
        <v>1151.6210000000001</v>
      </c>
      <c r="E26" s="1993">
        <v>0</v>
      </c>
      <c r="F26" s="1325">
        <v>0</v>
      </c>
      <c r="G26" s="1325">
        <v>0</v>
      </c>
      <c r="H26" s="1924">
        <v>0</v>
      </c>
      <c r="I26" s="1515">
        <v>55.411000000000001</v>
      </c>
      <c r="J26" s="1809">
        <v>869.0051722759124</v>
      </c>
      <c r="K26" s="911">
        <v>65</v>
      </c>
    </row>
    <row r="27" spans="1:11" ht="12.75" customHeight="1" x14ac:dyDescent="0.2">
      <c r="A27" s="3" t="s">
        <v>264</v>
      </c>
      <c r="B27" s="1730">
        <v>5156.9893020239997</v>
      </c>
      <c r="C27" s="1203">
        <f t="shared" si="0"/>
        <v>33375.857528524801</v>
      </c>
      <c r="D27" s="1456">
        <v>23182.631000000001</v>
      </c>
      <c r="E27" s="1993">
        <v>0</v>
      </c>
      <c r="F27" s="1325">
        <v>1613.135</v>
      </c>
      <c r="G27" s="1325">
        <v>0</v>
      </c>
      <c r="H27" s="1924">
        <v>0</v>
      </c>
      <c r="I27" s="1515">
        <v>155.49799999999999</v>
      </c>
      <c r="J27" s="1809">
        <v>8424.5935285248015</v>
      </c>
      <c r="K27" s="911">
        <v>1087</v>
      </c>
    </row>
    <row r="28" spans="1:11" ht="12.75" customHeight="1" x14ac:dyDescent="0.2">
      <c r="A28" s="3" t="s">
        <v>1373</v>
      </c>
      <c r="B28" s="1730">
        <v>1828.9445115706999</v>
      </c>
      <c r="C28" s="1203">
        <f t="shared" si="0"/>
        <v>24825.341330632196</v>
      </c>
      <c r="D28" s="1456">
        <v>17374.651000000002</v>
      </c>
      <c r="E28" s="1993">
        <v>0</v>
      </c>
      <c r="F28" s="1325">
        <v>167.50200000000001</v>
      </c>
      <c r="G28" s="1325">
        <v>0</v>
      </c>
      <c r="H28" s="1924">
        <v>0</v>
      </c>
      <c r="I28" s="1515">
        <v>92.099000000000004</v>
      </c>
      <c r="J28" s="1809">
        <v>7191.0893306321968</v>
      </c>
      <c r="K28" s="911">
        <v>594</v>
      </c>
    </row>
    <row r="29" spans="1:11" ht="12.75" customHeight="1" x14ac:dyDescent="0.2">
      <c r="A29" s="3" t="s">
        <v>460</v>
      </c>
      <c r="B29" s="1730">
        <v>4226.6771767301998</v>
      </c>
      <c r="C29" s="1203">
        <f t="shared" si="0"/>
        <v>37238.279678031562</v>
      </c>
      <c r="D29" s="1456">
        <v>22927.34</v>
      </c>
      <c r="E29" s="1993">
        <v>0</v>
      </c>
      <c r="F29" s="1325">
        <v>1000.866</v>
      </c>
      <c r="G29" s="1325">
        <v>0</v>
      </c>
      <c r="H29" s="1924">
        <v>0</v>
      </c>
      <c r="I29" s="1515">
        <v>345.23200000000003</v>
      </c>
      <c r="J29" s="1809">
        <v>12964.841678031566</v>
      </c>
      <c r="K29" s="911">
        <v>1224</v>
      </c>
    </row>
    <row r="30" spans="1:11" ht="12.75" customHeight="1" x14ac:dyDescent="0.2">
      <c r="A30" s="3" t="s">
        <v>150</v>
      </c>
      <c r="B30" s="1730">
        <v>334.66061877079994</v>
      </c>
      <c r="C30" s="1203">
        <f t="shared" si="0"/>
        <v>1682.1477868492111</v>
      </c>
      <c r="D30" s="1456">
        <v>1024.566</v>
      </c>
      <c r="E30" s="1993">
        <v>0</v>
      </c>
      <c r="F30" s="1325">
        <v>0</v>
      </c>
      <c r="G30" s="1325">
        <v>0</v>
      </c>
      <c r="H30" s="1924">
        <v>0</v>
      </c>
      <c r="I30" s="1515">
        <v>0.69199999999999995</v>
      </c>
      <c r="J30" s="1809">
        <v>656.88978684921119</v>
      </c>
      <c r="K30" s="911">
        <v>85</v>
      </c>
    </row>
    <row r="31" spans="1:11" ht="12.75" customHeight="1" x14ac:dyDescent="0.2">
      <c r="A31" s="3" t="s">
        <v>1374</v>
      </c>
      <c r="B31" s="1730">
        <v>424.01638895790001</v>
      </c>
      <c r="C31" s="1203">
        <f t="shared" si="0"/>
        <v>4536.5891977830106</v>
      </c>
      <c r="D31" s="1456">
        <v>3276.9989999999998</v>
      </c>
      <c r="E31" s="1993">
        <v>0</v>
      </c>
      <c r="F31" s="1325">
        <v>15.785</v>
      </c>
      <c r="G31" s="1325">
        <v>0</v>
      </c>
      <c r="H31" s="1924">
        <v>0</v>
      </c>
      <c r="I31" s="1515">
        <v>19.016999999999999</v>
      </c>
      <c r="J31" s="1809">
        <v>1224.7881977830114</v>
      </c>
      <c r="K31" s="911">
        <v>158</v>
      </c>
    </row>
    <row r="32" spans="1:11" ht="12.75" customHeight="1" x14ac:dyDescent="0.2">
      <c r="A32" s="3" t="s">
        <v>1375</v>
      </c>
      <c r="B32" s="1730">
        <v>187.84428024639999</v>
      </c>
      <c r="C32" s="1203">
        <f t="shared" si="0"/>
        <v>1673.5397871376031</v>
      </c>
      <c r="D32" s="1456">
        <v>918.07799999999997</v>
      </c>
      <c r="E32" s="1993">
        <v>0</v>
      </c>
      <c r="F32" s="1325">
        <v>0</v>
      </c>
      <c r="G32" s="1325">
        <v>0</v>
      </c>
      <c r="H32" s="1924">
        <v>0</v>
      </c>
      <c r="I32" s="1515">
        <v>1.8</v>
      </c>
      <c r="J32" s="1809">
        <v>753.66178713760314</v>
      </c>
      <c r="K32" s="911">
        <v>59</v>
      </c>
    </row>
    <row r="33" spans="1:11" ht="12.75" customHeight="1" x14ac:dyDescent="0.2">
      <c r="A33" s="3" t="s">
        <v>716</v>
      </c>
      <c r="B33" s="1730">
        <v>171.46720463840001</v>
      </c>
      <c r="C33" s="1203">
        <f t="shared" si="0"/>
        <v>1422.5372124597116</v>
      </c>
      <c r="D33" s="1456">
        <v>939.18100000000004</v>
      </c>
      <c r="E33" s="1993">
        <v>0</v>
      </c>
      <c r="F33" s="1325">
        <v>34.255000000000003</v>
      </c>
      <c r="G33" s="1325">
        <v>0</v>
      </c>
      <c r="H33" s="1924">
        <v>0</v>
      </c>
      <c r="I33" s="1515">
        <v>8.2210000000000001</v>
      </c>
      <c r="J33" s="1809">
        <v>440.88021245971152</v>
      </c>
      <c r="K33" s="911">
        <v>58</v>
      </c>
    </row>
    <row r="34" spans="1:11" ht="12.75" customHeight="1" x14ac:dyDescent="0.2">
      <c r="A34" s="3" t="s">
        <v>718</v>
      </c>
      <c r="B34" s="1730">
        <v>896.25617022200004</v>
      </c>
      <c r="C34" s="1203">
        <f t="shared" si="0"/>
        <v>15025.117920813018</v>
      </c>
      <c r="D34" s="1456">
        <v>8565.1290000000008</v>
      </c>
      <c r="E34" s="1993">
        <v>0</v>
      </c>
      <c r="F34" s="1325">
        <v>55.100999999999999</v>
      </c>
      <c r="G34" s="1325">
        <v>0</v>
      </c>
      <c r="H34" s="1924">
        <v>0</v>
      </c>
      <c r="I34" s="1515">
        <v>24.085000000000001</v>
      </c>
      <c r="J34" s="1809">
        <v>6380.8029208130174</v>
      </c>
      <c r="K34" s="911">
        <v>453</v>
      </c>
    </row>
    <row r="35" spans="1:11" ht="12.75" customHeight="1" x14ac:dyDescent="0.2">
      <c r="A35" s="3" t="s">
        <v>1376</v>
      </c>
      <c r="B35" s="1730">
        <v>979.88601650199996</v>
      </c>
      <c r="C35" s="1203">
        <f t="shared" si="0"/>
        <v>12412.250125002116</v>
      </c>
      <c r="D35" s="1456">
        <v>7974.0919999999996</v>
      </c>
      <c r="E35" s="1993">
        <v>0</v>
      </c>
      <c r="F35" s="1325">
        <v>40.880000000000003</v>
      </c>
      <c r="G35" s="1325">
        <v>0</v>
      </c>
      <c r="H35" s="1924">
        <v>0</v>
      </c>
      <c r="I35" s="1515">
        <v>52.161000000000001</v>
      </c>
      <c r="J35" s="1809">
        <v>4345.1171250021162</v>
      </c>
      <c r="K35" s="911">
        <v>384</v>
      </c>
    </row>
    <row r="36" spans="1:11" ht="12.75" customHeight="1" x14ac:dyDescent="0.2">
      <c r="A36" s="3" t="s">
        <v>83</v>
      </c>
      <c r="B36" s="1730">
        <v>3292.1445905655</v>
      </c>
      <c r="C36" s="1203">
        <f t="shared" si="0"/>
        <v>30039.745136911566</v>
      </c>
      <c r="D36" s="1456">
        <v>22451.878000000001</v>
      </c>
      <c r="E36" s="1993">
        <v>0</v>
      </c>
      <c r="F36" s="1325">
        <v>1840.0029999999999</v>
      </c>
      <c r="G36" s="1325">
        <v>0</v>
      </c>
      <c r="H36" s="1924">
        <v>0</v>
      </c>
      <c r="I36" s="1515">
        <v>87.369</v>
      </c>
      <c r="J36" s="1809">
        <v>5660.4951369115643</v>
      </c>
      <c r="K36" s="911">
        <v>727</v>
      </c>
    </row>
    <row r="37" spans="1:11" ht="12.75" customHeight="1" x14ac:dyDescent="0.2">
      <c r="A37" s="3" t="s">
        <v>84</v>
      </c>
      <c r="B37" s="1730">
        <v>408.28424682489992</v>
      </c>
      <c r="C37" s="1203">
        <f t="shared" si="0"/>
        <v>4143.0232863819483</v>
      </c>
      <c r="D37" s="1456">
        <v>2657.8939999999998</v>
      </c>
      <c r="E37" s="1993">
        <v>0</v>
      </c>
      <c r="F37" s="1325">
        <v>19.073</v>
      </c>
      <c r="G37" s="1325">
        <v>0</v>
      </c>
      <c r="H37" s="1924">
        <v>0</v>
      </c>
      <c r="I37" s="1515">
        <v>13.58</v>
      </c>
      <c r="J37" s="1809">
        <v>1452.4762863819487</v>
      </c>
      <c r="K37" s="911">
        <v>147</v>
      </c>
    </row>
    <row r="38" spans="1:11" ht="12.75" customHeight="1" x14ac:dyDescent="0.2">
      <c r="A38" s="3" t="s">
        <v>1270</v>
      </c>
      <c r="B38" s="1730">
        <v>792.42554591449993</v>
      </c>
      <c r="C38" s="1203">
        <f t="shared" si="0"/>
        <v>9520.0920854194901</v>
      </c>
      <c r="D38" s="1456">
        <v>6309.1819999999998</v>
      </c>
      <c r="E38" s="1993">
        <v>0</v>
      </c>
      <c r="F38" s="1325">
        <v>214.49199999999999</v>
      </c>
      <c r="G38" s="1325">
        <v>0</v>
      </c>
      <c r="H38" s="1924">
        <v>0</v>
      </c>
      <c r="I38" s="1515">
        <v>30.106000000000002</v>
      </c>
      <c r="J38" s="1809">
        <v>2966.3120854194899</v>
      </c>
      <c r="K38" s="911">
        <v>322</v>
      </c>
    </row>
    <row r="39" spans="1:11" ht="12.75" customHeight="1" x14ac:dyDescent="0.2">
      <c r="A39" s="3" t="s">
        <v>1377</v>
      </c>
      <c r="B39" s="1730">
        <v>3399.4616866197002</v>
      </c>
      <c r="C39" s="1203">
        <f t="shared" si="0"/>
        <v>27813.462231702229</v>
      </c>
      <c r="D39" s="1456">
        <v>16439</v>
      </c>
      <c r="E39" s="1993">
        <v>0</v>
      </c>
      <c r="F39" s="1325">
        <v>549.05100000000004</v>
      </c>
      <c r="G39" s="1325">
        <v>0</v>
      </c>
      <c r="H39" s="1924">
        <v>0</v>
      </c>
      <c r="I39" s="1515">
        <v>160.648</v>
      </c>
      <c r="J39" s="1809">
        <v>10664.763231702229</v>
      </c>
      <c r="K39" s="911">
        <v>1078</v>
      </c>
    </row>
    <row r="40" spans="1:11" ht="12.75" customHeight="1" x14ac:dyDescent="0.2">
      <c r="A40" s="3" t="s">
        <v>1378</v>
      </c>
      <c r="B40" s="1730">
        <v>708.28915619760005</v>
      </c>
      <c r="C40" s="1203">
        <f t="shared" si="0"/>
        <v>5673.5742734605165</v>
      </c>
      <c r="D40" s="1456">
        <v>3751.375</v>
      </c>
      <c r="E40" s="1993">
        <v>0</v>
      </c>
      <c r="F40" s="1325">
        <v>154.73599999999999</v>
      </c>
      <c r="G40" s="1325">
        <v>0</v>
      </c>
      <c r="H40" s="1924">
        <v>0</v>
      </c>
      <c r="I40" s="1515">
        <v>45.658000000000001</v>
      </c>
      <c r="J40" s="1809">
        <v>1721.8052734605167</v>
      </c>
      <c r="K40" s="911">
        <v>182</v>
      </c>
    </row>
    <row r="41" spans="1:11" ht="12.75" customHeight="1" x14ac:dyDescent="0.2">
      <c r="A41" s="3" t="s">
        <v>270</v>
      </c>
      <c r="B41" s="1730">
        <v>743.26834018249997</v>
      </c>
      <c r="C41" s="1203">
        <f t="shared" si="0"/>
        <v>7146.2080580449692</v>
      </c>
      <c r="D41" s="1456">
        <v>4648.6580000000004</v>
      </c>
      <c r="E41" s="1993">
        <v>0</v>
      </c>
      <c r="F41" s="1325">
        <v>105.114</v>
      </c>
      <c r="G41" s="1325">
        <v>0</v>
      </c>
      <c r="H41" s="1924">
        <v>0</v>
      </c>
      <c r="I41" s="1515">
        <v>73.951999999999998</v>
      </c>
      <c r="J41" s="1809">
        <v>2318.4840580449686</v>
      </c>
      <c r="K41" s="911">
        <v>214</v>
      </c>
    </row>
    <row r="42" spans="1:11" ht="12.75" customHeight="1" x14ac:dyDescent="0.2">
      <c r="A42" s="3" t="s">
        <v>1379</v>
      </c>
      <c r="B42" s="1730">
        <v>846.32792707069996</v>
      </c>
      <c r="C42" s="1203">
        <f t="shared" si="0"/>
        <v>14148.10211636691</v>
      </c>
      <c r="D42" s="1456">
        <v>9135.366</v>
      </c>
      <c r="E42" s="1993">
        <v>0</v>
      </c>
      <c r="F42" s="1325">
        <v>49.914000000000001</v>
      </c>
      <c r="G42" s="1325">
        <v>0</v>
      </c>
      <c r="H42" s="1924">
        <v>0</v>
      </c>
      <c r="I42" s="1515">
        <v>72.701999999999998</v>
      </c>
      <c r="J42" s="1809">
        <v>4890.1201163669111</v>
      </c>
      <c r="K42" s="911">
        <v>451</v>
      </c>
    </row>
    <row r="43" spans="1:11" ht="12.75" customHeight="1" x14ac:dyDescent="0.2">
      <c r="A43" s="3" t="s">
        <v>1380</v>
      </c>
      <c r="B43" s="1730">
        <v>3845.1865642760004</v>
      </c>
      <c r="C43" s="1203">
        <f t="shared" si="0"/>
        <v>42273.883806911494</v>
      </c>
      <c r="D43" s="1456">
        <v>25754.506000000001</v>
      </c>
      <c r="E43" s="1993">
        <v>0</v>
      </c>
      <c r="F43" s="1325">
        <v>848.40700000000004</v>
      </c>
      <c r="G43" s="1325">
        <v>0</v>
      </c>
      <c r="H43" s="1924">
        <v>0</v>
      </c>
      <c r="I43" s="1515">
        <v>254.316</v>
      </c>
      <c r="J43" s="1809">
        <v>15416.654806911496</v>
      </c>
      <c r="K43" s="911">
        <v>1745</v>
      </c>
    </row>
    <row r="44" spans="1:11" ht="12.75" customHeight="1" x14ac:dyDescent="0.2">
      <c r="A44" s="3" t="s">
        <v>158</v>
      </c>
      <c r="B44" s="1730">
        <v>3076.8331906360004</v>
      </c>
      <c r="C44" s="1203">
        <f t="shared" si="0"/>
        <v>29214.018524483483</v>
      </c>
      <c r="D44" s="1456">
        <v>17468.489000000001</v>
      </c>
      <c r="E44" s="1993">
        <v>0</v>
      </c>
      <c r="F44" s="1325">
        <v>767.95100000000002</v>
      </c>
      <c r="G44" s="1325">
        <v>0</v>
      </c>
      <c r="H44" s="1924">
        <v>0</v>
      </c>
      <c r="I44" s="1515">
        <v>55.143999999999998</v>
      </c>
      <c r="J44" s="1809">
        <v>10922.43452448348</v>
      </c>
      <c r="K44" s="911">
        <v>936</v>
      </c>
    </row>
    <row r="45" spans="1:11" ht="12.75" customHeight="1" x14ac:dyDescent="0.2">
      <c r="A45" s="3" t="s">
        <v>160</v>
      </c>
      <c r="B45" s="1730">
        <v>3812.9079594837995</v>
      </c>
      <c r="C45" s="1203">
        <f t="shared" si="0"/>
        <v>26988.577379228675</v>
      </c>
      <c r="D45" s="1456">
        <v>14670.335999999999</v>
      </c>
      <c r="E45" s="1993">
        <v>0</v>
      </c>
      <c r="F45" s="1325">
        <v>618.08399999999995</v>
      </c>
      <c r="G45" s="1325">
        <v>0</v>
      </c>
      <c r="H45" s="1924">
        <v>0</v>
      </c>
      <c r="I45" s="1515">
        <v>63.831000000000003</v>
      </c>
      <c r="J45" s="1809">
        <v>11636.326379228674</v>
      </c>
      <c r="K45" s="911">
        <v>1093</v>
      </c>
    </row>
    <row r="46" spans="1:11" ht="12.75" customHeight="1" x14ac:dyDescent="0.2">
      <c r="A46" s="3" t="s">
        <v>1381</v>
      </c>
      <c r="B46" s="1730">
        <v>635.45401758370019</v>
      </c>
      <c r="C46" s="1203">
        <f t="shared" si="0"/>
        <v>6385.481200636812</v>
      </c>
      <c r="D46" s="1456">
        <v>3798.8270000000002</v>
      </c>
      <c r="E46" s="1993">
        <v>0</v>
      </c>
      <c r="F46" s="1325">
        <v>59.837000000000003</v>
      </c>
      <c r="G46" s="1325">
        <v>0</v>
      </c>
      <c r="H46" s="1924">
        <v>0</v>
      </c>
      <c r="I46" s="1515">
        <v>20.370999999999999</v>
      </c>
      <c r="J46" s="1809">
        <v>2506.4462006368121</v>
      </c>
      <c r="K46" s="911">
        <v>235</v>
      </c>
    </row>
    <row r="47" spans="1:11" ht="12.75" customHeight="1" x14ac:dyDescent="0.2">
      <c r="A47" s="3" t="s">
        <v>2100</v>
      </c>
      <c r="B47" s="1730">
        <v>2873.9273375288994</v>
      </c>
      <c r="C47" s="1203">
        <f t="shared" si="0"/>
        <v>41030.06502515114</v>
      </c>
      <c r="D47" s="1456">
        <v>30030.588</v>
      </c>
      <c r="E47" s="1993">
        <v>0</v>
      </c>
      <c r="F47" s="1325">
        <v>1492.67</v>
      </c>
      <c r="G47" s="1325">
        <v>0</v>
      </c>
      <c r="H47" s="1924">
        <v>0</v>
      </c>
      <c r="I47" s="1515">
        <v>334.69400000000002</v>
      </c>
      <c r="J47" s="1809">
        <v>9172.1130251511386</v>
      </c>
      <c r="K47" s="911">
        <v>898</v>
      </c>
    </row>
    <row r="48" spans="1:11" ht="12.75" customHeight="1" x14ac:dyDescent="0.2">
      <c r="A48" s="3" t="s">
        <v>2099</v>
      </c>
      <c r="B48" s="1730">
        <v>2262.3187447051996</v>
      </c>
      <c r="C48" s="1203">
        <f t="shared" si="0"/>
        <v>20397.71548075552</v>
      </c>
      <c r="D48" s="1456">
        <v>13213.228999999999</v>
      </c>
      <c r="E48" s="1993">
        <v>0</v>
      </c>
      <c r="F48" s="1325">
        <v>159.97300000000001</v>
      </c>
      <c r="G48" s="1325">
        <v>0</v>
      </c>
      <c r="H48" s="1924">
        <v>0</v>
      </c>
      <c r="I48" s="1515">
        <v>37.585999999999999</v>
      </c>
      <c r="J48" s="1809">
        <v>6986.9274807555203</v>
      </c>
      <c r="K48" s="911">
        <v>885</v>
      </c>
    </row>
    <row r="49" spans="1:13" ht="12.75" customHeight="1" x14ac:dyDescent="0.2">
      <c r="A49" s="3" t="s">
        <v>479</v>
      </c>
      <c r="B49" s="1730">
        <v>1992.1788658578002</v>
      </c>
      <c r="C49" s="1203">
        <f t="shared" si="0"/>
        <v>35534.221823547618</v>
      </c>
      <c r="D49" s="1456">
        <v>18675.348000000002</v>
      </c>
      <c r="E49" s="1993">
        <v>0</v>
      </c>
      <c r="F49" s="1325">
        <v>272.10000000000002</v>
      </c>
      <c r="G49" s="1325">
        <v>0</v>
      </c>
      <c r="H49" s="1924">
        <v>0</v>
      </c>
      <c r="I49" s="1515">
        <v>112.595</v>
      </c>
      <c r="J49" s="1809">
        <v>16474.178823547612</v>
      </c>
      <c r="K49" s="911">
        <v>1070</v>
      </c>
    </row>
    <row r="50" spans="1:13" ht="12.75" customHeight="1" x14ac:dyDescent="0.2">
      <c r="A50" s="3" t="s">
        <v>1382</v>
      </c>
      <c r="B50" s="1730">
        <v>551.17061702350009</v>
      </c>
      <c r="C50" s="1203">
        <f t="shared" si="0"/>
        <v>2362.6679823447184</v>
      </c>
      <c r="D50" s="1456">
        <v>1407.1179999999999</v>
      </c>
      <c r="E50" s="1993">
        <v>0</v>
      </c>
      <c r="F50" s="1325">
        <v>34.398000000000003</v>
      </c>
      <c r="G50" s="1325">
        <v>0</v>
      </c>
      <c r="H50" s="1924">
        <v>0</v>
      </c>
      <c r="I50" s="1515">
        <v>89.47</v>
      </c>
      <c r="J50" s="1809">
        <v>831.68198234471856</v>
      </c>
      <c r="K50" s="911">
        <v>87</v>
      </c>
    </row>
    <row r="51" spans="1:13" ht="12.75" customHeight="1" x14ac:dyDescent="0.2">
      <c r="A51" s="3" t="s">
        <v>95</v>
      </c>
      <c r="B51" s="1730">
        <v>1159.5123573026001</v>
      </c>
      <c r="C51" s="1203">
        <f t="shared" si="0"/>
        <v>14142.002804710166</v>
      </c>
      <c r="D51" s="1456">
        <v>9204.7720000000008</v>
      </c>
      <c r="E51" s="1993">
        <v>0</v>
      </c>
      <c r="F51" s="1325">
        <v>168.01</v>
      </c>
      <c r="G51" s="1325">
        <v>0</v>
      </c>
      <c r="H51" s="1924">
        <v>0</v>
      </c>
      <c r="I51" s="1515">
        <v>81.320999999999998</v>
      </c>
      <c r="J51" s="1809">
        <v>4687.8998047101659</v>
      </c>
      <c r="K51" s="911">
        <v>469</v>
      </c>
    </row>
    <row r="52" spans="1:13" ht="12.75" customHeight="1" x14ac:dyDescent="0.2">
      <c r="A52" s="3" t="s">
        <v>1383</v>
      </c>
      <c r="B52" s="1730">
        <v>3408.9064807956001</v>
      </c>
      <c r="C52" s="1203">
        <f t="shared" si="0"/>
        <v>37578.332196969612</v>
      </c>
      <c r="D52" s="1456">
        <v>20781.612000000001</v>
      </c>
      <c r="E52" s="1993">
        <v>0</v>
      </c>
      <c r="F52" s="1325">
        <v>809.1</v>
      </c>
      <c r="G52" s="1325">
        <v>0</v>
      </c>
      <c r="H52" s="1924">
        <v>0</v>
      </c>
      <c r="I52" s="1515">
        <v>227.57900000000001</v>
      </c>
      <c r="J52" s="1809">
        <v>15760.041196969607</v>
      </c>
      <c r="K52" s="911">
        <v>1266</v>
      </c>
    </row>
    <row r="53" spans="1:13" ht="12.75" customHeight="1" x14ac:dyDescent="0.2">
      <c r="A53" s="3" t="s">
        <v>482</v>
      </c>
      <c r="B53" s="1730">
        <v>1127.9917147003</v>
      </c>
      <c r="C53" s="1203">
        <f t="shared" si="0"/>
        <v>16085.280491919457</v>
      </c>
      <c r="D53" s="1456">
        <v>9204.1020000000008</v>
      </c>
      <c r="E53" s="1993">
        <v>0</v>
      </c>
      <c r="F53" s="1325">
        <v>100.209</v>
      </c>
      <c r="G53" s="1325">
        <v>0</v>
      </c>
      <c r="H53" s="1924">
        <v>0</v>
      </c>
      <c r="I53" s="1515">
        <v>105.17400000000001</v>
      </c>
      <c r="J53" s="1809">
        <v>6675.7954919194535</v>
      </c>
      <c r="K53" s="911">
        <v>449</v>
      </c>
    </row>
    <row r="54" spans="1:13" ht="12.75" customHeight="1" x14ac:dyDescent="0.2">
      <c r="A54" s="3" t="s">
        <v>1384</v>
      </c>
      <c r="B54" s="1730">
        <v>5730.1712004069996</v>
      </c>
      <c r="C54" s="1203">
        <f t="shared" si="0"/>
        <v>247746.39524500316</v>
      </c>
      <c r="D54" s="1456">
        <v>57543.216999999997</v>
      </c>
      <c r="E54" s="1993">
        <v>17.56514</v>
      </c>
      <c r="F54" s="1325">
        <v>2021.951</v>
      </c>
      <c r="G54" s="1325">
        <v>0</v>
      </c>
      <c r="H54" s="1924">
        <v>138000.47129999998</v>
      </c>
      <c r="I54" s="1515">
        <v>393.50599999999997</v>
      </c>
      <c r="J54" s="1809">
        <v>49769.684805003199</v>
      </c>
      <c r="K54" s="911">
        <v>3081</v>
      </c>
    </row>
    <row r="55" spans="1:13" ht="12.75" customHeight="1" x14ac:dyDescent="0.2">
      <c r="A55" s="3" t="s">
        <v>629</v>
      </c>
      <c r="B55" s="1730">
        <v>791.38284828730002</v>
      </c>
      <c r="C55" s="1203">
        <f t="shared" si="0"/>
        <v>5528.8210546057408</v>
      </c>
      <c r="D55" s="1456">
        <v>3521.8</v>
      </c>
      <c r="E55" s="1993">
        <v>0</v>
      </c>
      <c r="F55" s="1325">
        <v>143.74799999999999</v>
      </c>
      <c r="G55" s="1325">
        <v>0</v>
      </c>
      <c r="H55" s="1924">
        <v>0</v>
      </c>
      <c r="I55" s="1515">
        <v>25.545000000000002</v>
      </c>
      <c r="J55" s="1809">
        <v>1837.7280546057405</v>
      </c>
      <c r="K55" s="911">
        <v>199</v>
      </c>
    </row>
    <row r="56" spans="1:13" ht="12.75" customHeight="1" x14ac:dyDescent="0.2">
      <c r="A56" s="3" t="s">
        <v>1385</v>
      </c>
      <c r="B56" s="1730">
        <v>792.42618182440015</v>
      </c>
      <c r="C56" s="1203">
        <f t="shared" si="0"/>
        <v>7030.426490982094</v>
      </c>
      <c r="D56" s="1456">
        <v>4328.6130000000003</v>
      </c>
      <c r="E56" s="1993">
        <v>0</v>
      </c>
      <c r="F56" s="1325">
        <v>15.536</v>
      </c>
      <c r="G56" s="1325">
        <v>0</v>
      </c>
      <c r="H56" s="1924">
        <v>0</v>
      </c>
      <c r="I56" s="1515">
        <v>26.245000000000001</v>
      </c>
      <c r="J56" s="1809">
        <v>2660.0324909820933</v>
      </c>
      <c r="K56" s="911">
        <v>257</v>
      </c>
    </row>
    <row r="57" spans="1:13" ht="12.75" customHeight="1" x14ac:dyDescent="0.2">
      <c r="A57" s="3" t="s">
        <v>1386</v>
      </c>
      <c r="B57" s="1730">
        <v>861.61793790230001</v>
      </c>
      <c r="C57" s="1203">
        <f t="shared" si="0"/>
        <v>9087.6776290515209</v>
      </c>
      <c r="D57" s="1456">
        <v>5275.1170000000002</v>
      </c>
      <c r="E57" s="1993">
        <v>0</v>
      </c>
      <c r="F57" s="1325">
        <v>100.327</v>
      </c>
      <c r="G57" s="1325">
        <v>0</v>
      </c>
      <c r="H57" s="1924">
        <v>0</v>
      </c>
      <c r="I57" s="1515">
        <v>40.920999999999999</v>
      </c>
      <c r="J57" s="1809">
        <v>3671.3126290515206</v>
      </c>
      <c r="K57" s="911">
        <v>302</v>
      </c>
    </row>
    <row r="58" spans="1:13" ht="12.75" customHeight="1" x14ac:dyDescent="0.2">
      <c r="A58" s="3" t="s">
        <v>2051</v>
      </c>
      <c r="B58" s="1730">
        <v>55731.040121409998</v>
      </c>
      <c r="C58" s="1203">
        <f t="shared" si="0"/>
        <v>598231.16783869022</v>
      </c>
      <c r="D58" s="1456">
        <v>346929.81599999999</v>
      </c>
      <c r="E58" s="1993">
        <v>7593.7328200000002</v>
      </c>
      <c r="F58" s="1325">
        <v>38364.805</v>
      </c>
      <c r="G58" s="1325">
        <v>0</v>
      </c>
      <c r="H58" s="1924">
        <v>1745.58132</v>
      </c>
      <c r="I58" s="1515">
        <v>4894.1719999999996</v>
      </c>
      <c r="J58" s="1809">
        <v>198703.06069869027</v>
      </c>
      <c r="K58" s="911">
        <v>16251</v>
      </c>
      <c r="M58" s="16"/>
    </row>
    <row r="59" spans="1:13" ht="12.75" customHeight="1" x14ac:dyDescent="0.2">
      <c r="A59" s="3" t="s">
        <v>1387</v>
      </c>
      <c r="B59" s="1730">
        <v>3167.9373340951993</v>
      </c>
      <c r="C59" s="1203">
        <f t="shared" si="0"/>
        <v>40866.355119418848</v>
      </c>
      <c r="D59" s="1456">
        <v>21614.853999999999</v>
      </c>
      <c r="E59" s="1993">
        <v>0</v>
      </c>
      <c r="F59" s="1325">
        <v>755.22400000000005</v>
      </c>
      <c r="G59" s="1325">
        <v>0</v>
      </c>
      <c r="H59" s="1924">
        <v>0</v>
      </c>
      <c r="I59" s="1515">
        <v>138.43700000000001</v>
      </c>
      <c r="J59" s="1809">
        <v>18357.840119418845</v>
      </c>
      <c r="K59" s="911">
        <v>1359</v>
      </c>
    </row>
    <row r="60" spans="1:13" ht="12.75" customHeight="1" x14ac:dyDescent="0.2">
      <c r="A60" s="3" t="s">
        <v>735</v>
      </c>
      <c r="B60" s="1730">
        <v>3553.1440458683001</v>
      </c>
      <c r="C60" s="1203">
        <f t="shared" si="0"/>
        <v>18976.664536329346</v>
      </c>
      <c r="D60" s="1456">
        <v>7705.9250000000002</v>
      </c>
      <c r="E60" s="1993">
        <v>0</v>
      </c>
      <c r="F60" s="1325">
        <v>79.644000000000005</v>
      </c>
      <c r="G60" s="1325">
        <v>0</v>
      </c>
      <c r="H60" s="1924">
        <v>0</v>
      </c>
      <c r="I60" s="1515">
        <v>115.30200000000001</v>
      </c>
      <c r="J60" s="1809">
        <v>11075.793536329347</v>
      </c>
      <c r="K60" s="911">
        <v>1127</v>
      </c>
    </row>
    <row r="61" spans="1:13" ht="12.75" customHeight="1" x14ac:dyDescent="0.2">
      <c r="A61" s="3" t="s">
        <v>737</v>
      </c>
      <c r="B61" s="1730">
        <v>2520.0433524289001</v>
      </c>
      <c r="C61" s="1203">
        <f t="shared" si="0"/>
        <v>27773.505118213227</v>
      </c>
      <c r="D61" s="1456">
        <v>18067.097000000002</v>
      </c>
      <c r="E61" s="1993">
        <v>0</v>
      </c>
      <c r="F61" s="1325">
        <v>326.74</v>
      </c>
      <c r="G61" s="1325">
        <v>0</v>
      </c>
      <c r="H61" s="1924">
        <v>0</v>
      </c>
      <c r="I61" s="1515">
        <v>433.01799999999997</v>
      </c>
      <c r="J61" s="1809">
        <v>8946.6501182132233</v>
      </c>
      <c r="K61" s="911">
        <v>991</v>
      </c>
    </row>
    <row r="62" spans="1:13" ht="12.75" customHeight="1" x14ac:dyDescent="0.2">
      <c r="A62" s="3" t="s">
        <v>738</v>
      </c>
      <c r="B62" s="1730">
        <v>1313.0667229901001</v>
      </c>
      <c r="C62" s="1203">
        <f t="shared" si="0"/>
        <v>11623.525859789406</v>
      </c>
      <c r="D62" s="1456">
        <v>6868.1880000000001</v>
      </c>
      <c r="E62" s="1993">
        <v>0</v>
      </c>
      <c r="F62" s="1325">
        <v>263.63600000000002</v>
      </c>
      <c r="G62" s="1325">
        <v>0</v>
      </c>
      <c r="H62" s="1924">
        <v>0</v>
      </c>
      <c r="I62" s="1515">
        <v>21.443999999999999</v>
      </c>
      <c r="J62" s="1809">
        <v>4470.2578597894062</v>
      </c>
      <c r="K62" s="911">
        <v>459</v>
      </c>
    </row>
    <row r="63" spans="1:13" ht="12.75" customHeight="1" x14ac:dyDescent="0.2">
      <c r="A63" s="3" t="s">
        <v>1388</v>
      </c>
      <c r="B63" s="1730">
        <v>4296.9181965490006</v>
      </c>
      <c r="C63" s="1203">
        <f t="shared" si="0"/>
        <v>34798.896893186356</v>
      </c>
      <c r="D63" s="1456">
        <v>20370.544000000002</v>
      </c>
      <c r="E63" s="1993">
        <v>0</v>
      </c>
      <c r="F63" s="1325">
        <v>3420.1039999999998</v>
      </c>
      <c r="G63" s="1325">
        <v>0</v>
      </c>
      <c r="H63" s="1924">
        <v>0</v>
      </c>
      <c r="I63" s="1515">
        <v>310.822</v>
      </c>
      <c r="J63" s="1809">
        <v>10697.426893186357</v>
      </c>
      <c r="K63" s="911">
        <v>1171</v>
      </c>
    </row>
    <row r="64" spans="1:13" ht="12.75" customHeight="1" x14ac:dyDescent="0.2">
      <c r="A64" s="3" t="s">
        <v>1389</v>
      </c>
      <c r="B64" s="1730">
        <v>3895.3182324800005</v>
      </c>
      <c r="C64" s="1203">
        <f t="shared" si="0"/>
        <v>46129.796123428721</v>
      </c>
      <c r="D64" s="1456">
        <v>27601.898000000001</v>
      </c>
      <c r="E64" s="1993">
        <v>0</v>
      </c>
      <c r="F64" s="1325">
        <v>991.77300000000002</v>
      </c>
      <c r="G64" s="1325">
        <v>0</v>
      </c>
      <c r="H64" s="1924">
        <v>0</v>
      </c>
      <c r="I64" s="1515">
        <v>122.318</v>
      </c>
      <c r="J64" s="1809">
        <v>17413.807123428724</v>
      </c>
      <c r="K64" s="911">
        <v>1699</v>
      </c>
    </row>
    <row r="65" spans="1:11" ht="12.75" customHeight="1" x14ac:dyDescent="0.2">
      <c r="A65" s="3" t="s">
        <v>1030</v>
      </c>
      <c r="B65" s="1730">
        <v>2537.2453018990004</v>
      </c>
      <c r="C65" s="1203">
        <f t="shared" si="0"/>
        <v>28827.756999217112</v>
      </c>
      <c r="D65" s="1456">
        <v>17756.844000000001</v>
      </c>
      <c r="E65" s="1993">
        <v>0</v>
      </c>
      <c r="F65" s="1325">
        <v>1082.643</v>
      </c>
      <c r="G65" s="1325">
        <v>0</v>
      </c>
      <c r="H65" s="1924">
        <v>0</v>
      </c>
      <c r="I65" s="1515">
        <v>90.141999999999996</v>
      </c>
      <c r="J65" s="1809">
        <v>9898.127999217113</v>
      </c>
      <c r="K65" s="911">
        <v>960</v>
      </c>
    </row>
    <row r="66" spans="1:11" ht="12.75" customHeight="1" x14ac:dyDescent="0.2">
      <c r="A66" s="3" t="s">
        <v>739</v>
      </c>
      <c r="B66" s="1730">
        <v>6150.029177600999</v>
      </c>
      <c r="C66" s="1203">
        <f t="shared" si="0"/>
        <v>65985.478659446977</v>
      </c>
      <c r="D66" s="1456">
        <v>42141.057000000001</v>
      </c>
      <c r="E66" s="1993">
        <v>0</v>
      </c>
      <c r="F66" s="1325">
        <v>2381.9549999999999</v>
      </c>
      <c r="G66" s="1325">
        <v>0</v>
      </c>
      <c r="H66" s="1924">
        <v>0</v>
      </c>
      <c r="I66" s="1515">
        <v>266.41500000000002</v>
      </c>
      <c r="J66" s="1809">
        <v>21196.051659446974</v>
      </c>
      <c r="K66" s="911">
        <v>1863</v>
      </c>
    </row>
    <row r="67" spans="1:11" ht="12.75" customHeight="1" x14ac:dyDescent="0.2">
      <c r="A67" s="3" t="s">
        <v>1390</v>
      </c>
      <c r="B67" s="1730">
        <v>975.92720045199997</v>
      </c>
      <c r="C67" s="1203">
        <f t="shared" si="0"/>
        <v>16607.790253484331</v>
      </c>
      <c r="D67" s="1456">
        <v>8493.277</v>
      </c>
      <c r="E67" s="1993">
        <v>0</v>
      </c>
      <c r="F67" s="1325">
        <v>52.356999999999999</v>
      </c>
      <c r="G67" s="1325">
        <v>0</v>
      </c>
      <c r="H67" s="1924">
        <v>0</v>
      </c>
      <c r="I67" s="1515">
        <v>30.548999999999999</v>
      </c>
      <c r="J67" s="1809">
        <v>8031.6072534843297</v>
      </c>
      <c r="K67" s="911">
        <v>612</v>
      </c>
    </row>
    <row r="68" spans="1:11" ht="12.75" customHeight="1" x14ac:dyDescent="0.2">
      <c r="A68" s="3" t="s">
        <v>1391</v>
      </c>
      <c r="B68" s="1730">
        <v>223.33787400810002</v>
      </c>
      <c r="C68" s="1203">
        <f t="shared" si="0"/>
        <v>1416.5595640718552</v>
      </c>
      <c r="D68" s="1456">
        <v>842.45399999999995</v>
      </c>
      <c r="E68" s="1993">
        <v>0</v>
      </c>
      <c r="F68" s="1325">
        <v>0</v>
      </c>
      <c r="G68" s="1325">
        <v>0</v>
      </c>
      <c r="H68" s="1924">
        <v>0</v>
      </c>
      <c r="I68" s="1515">
        <v>12.355</v>
      </c>
      <c r="J68" s="1809">
        <v>561.75056407185525</v>
      </c>
      <c r="K68" s="911">
        <v>65</v>
      </c>
    </row>
    <row r="69" spans="1:11" ht="12.75" customHeight="1" x14ac:dyDescent="0.2">
      <c r="A69" s="3" t="s">
        <v>1392</v>
      </c>
      <c r="B69" s="1730">
        <v>8274.3447869760003</v>
      </c>
      <c r="C69" s="1203">
        <f t="shared" ref="C69:C80" si="1">SUM(D69:J69)</f>
        <v>69971.114838954207</v>
      </c>
      <c r="D69" s="1456">
        <v>40554.195</v>
      </c>
      <c r="E69" s="1993">
        <v>0</v>
      </c>
      <c r="F69" s="1325">
        <v>2500.404</v>
      </c>
      <c r="G69" s="1325">
        <v>0</v>
      </c>
      <c r="H69" s="1924">
        <v>0</v>
      </c>
      <c r="I69" s="1515">
        <v>228.137</v>
      </c>
      <c r="J69" s="1809">
        <v>26688.378838954199</v>
      </c>
      <c r="K69" s="911">
        <v>2716</v>
      </c>
    </row>
    <row r="70" spans="1:11" ht="12.75" customHeight="1" x14ac:dyDescent="0.2">
      <c r="A70" s="3" t="s">
        <v>406</v>
      </c>
      <c r="B70" s="1730">
        <v>1834.0124976058003</v>
      </c>
      <c r="C70" s="1203">
        <f t="shared" si="1"/>
        <v>19488.960107946903</v>
      </c>
      <c r="D70" s="1456">
        <v>11886.977999999999</v>
      </c>
      <c r="E70" s="1993">
        <v>0</v>
      </c>
      <c r="F70" s="1325">
        <v>391.43200000000002</v>
      </c>
      <c r="G70" s="1325">
        <v>0</v>
      </c>
      <c r="H70" s="1924">
        <v>0</v>
      </c>
      <c r="I70" s="1515">
        <v>63.923999999999999</v>
      </c>
      <c r="J70" s="1809">
        <v>7146.6261079469014</v>
      </c>
      <c r="K70" s="911">
        <v>599</v>
      </c>
    </row>
    <row r="71" spans="1:11" ht="12.75" customHeight="1" x14ac:dyDescent="0.2">
      <c r="A71" s="3" t="s">
        <v>1393</v>
      </c>
      <c r="B71" s="1730">
        <v>3129.4966479305999</v>
      </c>
      <c r="C71" s="1203">
        <f t="shared" si="1"/>
        <v>46216.765092185058</v>
      </c>
      <c r="D71" s="1456">
        <v>29143.200000000001</v>
      </c>
      <c r="E71" s="1993">
        <v>0</v>
      </c>
      <c r="F71" s="1325">
        <v>766.42600000000004</v>
      </c>
      <c r="G71" s="1325">
        <v>0</v>
      </c>
      <c r="H71" s="1924">
        <v>0</v>
      </c>
      <c r="I71" s="1325">
        <v>170.767</v>
      </c>
      <c r="J71" s="1812">
        <v>16136.372092185062</v>
      </c>
      <c r="K71" s="911">
        <v>1601</v>
      </c>
    </row>
    <row r="72" spans="1:11" ht="12.75" customHeight="1" x14ac:dyDescent="0.2">
      <c r="A72" s="3" t="s">
        <v>496</v>
      </c>
      <c r="B72" s="1730">
        <v>3722.3309082440001</v>
      </c>
      <c r="C72" s="1203">
        <f t="shared" si="1"/>
        <v>42217.246884508531</v>
      </c>
      <c r="D72" s="1456">
        <v>29412.382000000001</v>
      </c>
      <c r="E72" s="1993">
        <v>0</v>
      </c>
      <c r="F72" s="1325">
        <v>1060.4570000000001</v>
      </c>
      <c r="G72" s="1325">
        <v>0</v>
      </c>
      <c r="H72" s="1924">
        <v>0</v>
      </c>
      <c r="I72" s="1325">
        <v>313.721</v>
      </c>
      <c r="J72" s="1812">
        <v>11430.686884508528</v>
      </c>
      <c r="K72" s="911">
        <v>1251</v>
      </c>
    </row>
    <row r="73" spans="1:11" ht="12.75" customHeight="1" x14ac:dyDescent="0.2">
      <c r="A73" s="3" t="s">
        <v>2057</v>
      </c>
      <c r="B73" s="1730">
        <v>601.90576131249998</v>
      </c>
      <c r="C73" s="1203">
        <f t="shared" si="1"/>
        <v>3968.1202814026528</v>
      </c>
      <c r="D73" s="1456">
        <v>1890.527</v>
      </c>
      <c r="E73" s="1993">
        <v>0</v>
      </c>
      <c r="F73" s="1325">
        <v>135.17599999999999</v>
      </c>
      <c r="G73" s="1325">
        <v>0</v>
      </c>
      <c r="H73" s="1924">
        <v>0</v>
      </c>
      <c r="I73" s="1325">
        <v>52.362000000000002</v>
      </c>
      <c r="J73" s="1812">
        <v>1890.055281402653</v>
      </c>
      <c r="K73" s="911">
        <v>198</v>
      </c>
    </row>
    <row r="74" spans="1:11" ht="12.75" customHeight="1" x14ac:dyDescent="0.2">
      <c r="A74" s="3" t="s">
        <v>1394</v>
      </c>
      <c r="B74" s="1730">
        <v>546.06087108810004</v>
      </c>
      <c r="C74" s="1203">
        <f t="shared" si="1"/>
        <v>5463.7033638551056</v>
      </c>
      <c r="D74" s="1456">
        <v>3851.866</v>
      </c>
      <c r="E74" s="1993">
        <v>0</v>
      </c>
      <c r="F74" s="1325">
        <v>63.991999999999997</v>
      </c>
      <c r="G74" s="1325">
        <v>0</v>
      </c>
      <c r="H74" s="1924">
        <v>0</v>
      </c>
      <c r="I74" s="1325">
        <v>0.33100000000000002</v>
      </c>
      <c r="J74" s="1812">
        <v>1547.5143638551051</v>
      </c>
      <c r="K74" s="911">
        <v>162</v>
      </c>
    </row>
    <row r="75" spans="1:11" ht="12.75" customHeight="1" x14ac:dyDescent="0.2">
      <c r="A75" s="3" t="s">
        <v>1395</v>
      </c>
      <c r="B75" s="1730">
        <v>41264.338371049991</v>
      </c>
      <c r="C75" s="1203">
        <f t="shared" si="1"/>
        <v>356720.74183045293</v>
      </c>
      <c r="D75" s="1456">
        <v>213267.92</v>
      </c>
      <c r="E75" s="1993">
        <v>0</v>
      </c>
      <c r="F75" s="1325">
        <v>20259.599999999999</v>
      </c>
      <c r="G75" s="1325">
        <v>0</v>
      </c>
      <c r="H75" s="1924">
        <v>0</v>
      </c>
      <c r="I75" s="1325">
        <v>3819.1959999999999</v>
      </c>
      <c r="J75" s="1812">
        <v>119374.02583045293</v>
      </c>
      <c r="K75" s="911">
        <v>12145</v>
      </c>
    </row>
    <row r="76" spans="1:11" ht="12.75" customHeight="1" x14ac:dyDescent="0.2">
      <c r="A76" s="3" t="s">
        <v>1396</v>
      </c>
      <c r="B76" s="1730">
        <v>6391.8012047660004</v>
      </c>
      <c r="C76" s="1203">
        <f t="shared" si="1"/>
        <v>69014.157501935159</v>
      </c>
      <c r="D76" s="1456">
        <v>37887.023000000001</v>
      </c>
      <c r="E76" s="1993">
        <v>0</v>
      </c>
      <c r="F76" s="1325">
        <v>2030.192</v>
      </c>
      <c r="G76" s="1325">
        <v>0</v>
      </c>
      <c r="H76" s="1924">
        <v>0</v>
      </c>
      <c r="I76" s="1325">
        <v>364.35599999999999</v>
      </c>
      <c r="J76" s="1812">
        <v>28732.586501935155</v>
      </c>
      <c r="K76" s="911">
        <v>2349</v>
      </c>
    </row>
    <row r="77" spans="1:11" ht="12.75" customHeight="1" x14ac:dyDescent="0.2">
      <c r="A77" s="3" t="s">
        <v>2073</v>
      </c>
      <c r="B77" s="1730">
        <v>3985.5464838910002</v>
      </c>
      <c r="C77" s="1203">
        <f t="shared" si="1"/>
        <v>33889.758491058172</v>
      </c>
      <c r="D77" s="1456">
        <v>21414.288</v>
      </c>
      <c r="E77" s="1993">
        <v>0</v>
      </c>
      <c r="F77" s="1325">
        <v>968.31600000000003</v>
      </c>
      <c r="G77" s="1325">
        <v>0</v>
      </c>
      <c r="H77" s="1924">
        <v>0</v>
      </c>
      <c r="I77" s="1325">
        <v>184.13</v>
      </c>
      <c r="J77" s="1812">
        <v>11323.024491058171</v>
      </c>
      <c r="K77" s="911">
        <v>1229</v>
      </c>
    </row>
    <row r="78" spans="1:11" ht="12.75" customHeight="1" x14ac:dyDescent="0.2">
      <c r="A78" s="3" t="s">
        <v>1397</v>
      </c>
      <c r="B78" s="1730">
        <v>815.79950207129991</v>
      </c>
      <c r="C78" s="1203">
        <f t="shared" si="1"/>
        <v>5260.6898314537957</v>
      </c>
      <c r="D78" s="1456">
        <v>3560.7689999999998</v>
      </c>
      <c r="E78" s="1993">
        <v>0</v>
      </c>
      <c r="F78" s="1325">
        <v>32.694000000000003</v>
      </c>
      <c r="G78" s="1325">
        <v>0</v>
      </c>
      <c r="H78" s="1924">
        <v>0</v>
      </c>
      <c r="I78" s="1325">
        <v>10.766</v>
      </c>
      <c r="J78" s="1812">
        <v>1656.4608314537959</v>
      </c>
      <c r="K78" s="911">
        <v>164</v>
      </c>
    </row>
    <row r="79" spans="1:11" ht="12.75" customHeight="1" x14ac:dyDescent="0.2">
      <c r="A79" s="3" t="s">
        <v>1398</v>
      </c>
      <c r="B79" s="1730">
        <v>543.42575904260002</v>
      </c>
      <c r="C79" s="1203">
        <f t="shared" si="1"/>
        <v>2799.2320671668713</v>
      </c>
      <c r="D79" s="1456">
        <v>1485.202</v>
      </c>
      <c r="E79" s="1993">
        <v>0</v>
      </c>
      <c r="F79" s="1325">
        <v>57.313000000000002</v>
      </c>
      <c r="G79" s="1325">
        <v>0</v>
      </c>
      <c r="H79" s="1924">
        <v>0</v>
      </c>
      <c r="I79" s="1325">
        <v>26.068000000000001</v>
      </c>
      <c r="J79" s="1812">
        <v>1230.649067166871</v>
      </c>
      <c r="K79" s="911">
        <v>112</v>
      </c>
    </row>
    <row r="80" spans="1:11" ht="12.75" customHeight="1" x14ac:dyDescent="0.2">
      <c r="A80" s="3" t="s">
        <v>1399</v>
      </c>
      <c r="B80" s="1730">
        <v>1156.3725647709</v>
      </c>
      <c r="C80" s="1203">
        <f t="shared" si="1"/>
        <v>7134.8786456554772</v>
      </c>
      <c r="D80" s="1456">
        <v>4551.1549999999997</v>
      </c>
      <c r="E80" s="1993">
        <v>0</v>
      </c>
      <c r="F80" s="1325">
        <v>141.714</v>
      </c>
      <c r="G80" s="1325">
        <v>0</v>
      </c>
      <c r="H80" s="1924">
        <v>0</v>
      </c>
      <c r="I80" s="1325">
        <v>22.268999999999998</v>
      </c>
      <c r="J80" s="1812">
        <v>2419.7406456554777</v>
      </c>
      <c r="K80" s="911">
        <v>276</v>
      </c>
    </row>
    <row r="81" spans="1:13" ht="12.75" customHeight="1" x14ac:dyDescent="0.2">
      <c r="A81" s="312"/>
      <c r="B81" s="313"/>
      <c r="C81" s="1026"/>
      <c r="D81" s="1026"/>
      <c r="E81" s="1026"/>
      <c r="F81" s="1026"/>
      <c r="G81" s="1026"/>
      <c r="H81" s="1026"/>
      <c r="I81" s="1026"/>
      <c r="J81" s="1027"/>
      <c r="K81" s="913"/>
    </row>
    <row r="82" spans="1:13" ht="12.75" customHeight="1" x14ac:dyDescent="0.2">
      <c r="A82" s="314" t="s">
        <v>2052</v>
      </c>
      <c r="B82" s="315">
        <f>SUM(B4:B80)</f>
        <v>300100.46009155153</v>
      </c>
      <c r="C82" s="1326">
        <f>SUM(C4:C80)</f>
        <v>3258053.3440957884</v>
      </c>
      <c r="D82" s="1326">
        <f t="shared" ref="D82:K82" si="2">SUM(D4:D80)</f>
        <v>1915539.2240000004</v>
      </c>
      <c r="E82" s="1326">
        <f t="shared" si="2"/>
        <v>7611.2979700000005</v>
      </c>
      <c r="F82" s="1326">
        <f t="shared" si="2"/>
        <v>144156.58100000003</v>
      </c>
      <c r="G82" s="1326">
        <f t="shared" si="2"/>
        <v>0</v>
      </c>
      <c r="H82" s="1326">
        <f t="shared" si="2"/>
        <v>140425.12847999998</v>
      </c>
      <c r="I82" s="1662">
        <f t="shared" si="2"/>
        <v>19385.332000000002</v>
      </c>
      <c r="J82" s="1328">
        <f t="shared" si="2"/>
        <v>1030935.7806457891</v>
      </c>
      <c r="K82" s="1007">
        <f t="shared" si="2"/>
        <v>97839</v>
      </c>
    </row>
    <row r="83" spans="1:13" ht="12.75" customHeight="1" thickBot="1" x14ac:dyDescent="0.25">
      <c r="A83" s="316"/>
      <c r="B83" s="317"/>
      <c r="C83" s="82"/>
      <c r="D83" s="1329"/>
      <c r="E83" s="1329"/>
      <c r="F83" s="1329"/>
      <c r="G83" s="1329"/>
      <c r="H83" s="1329"/>
      <c r="I83" s="1329"/>
      <c r="J83" s="1330"/>
      <c r="K83" s="777"/>
    </row>
    <row r="84" spans="1:13" ht="12.75" customHeight="1" x14ac:dyDescent="0.2">
      <c r="A84" s="158" t="s">
        <v>284</v>
      </c>
      <c r="B84" s="1733">
        <v>53680.712597863559</v>
      </c>
      <c r="C84" s="1203">
        <f>SUM(D84:J84)</f>
        <v>475781.06823381747</v>
      </c>
      <c r="D84" s="1456">
        <v>282674.60614207573</v>
      </c>
      <c r="E84" s="1948">
        <v>0</v>
      </c>
      <c r="F84" s="1023">
        <v>23836.645792776391</v>
      </c>
      <c r="G84" s="1023">
        <v>0</v>
      </c>
      <c r="H84" s="1901">
        <v>0</v>
      </c>
      <c r="I84" s="1022">
        <v>4429.0459435471766</v>
      </c>
      <c r="J84" s="1812">
        <v>164840.77035541818</v>
      </c>
      <c r="K84" s="872">
        <v>16330</v>
      </c>
      <c r="M84" s="16"/>
    </row>
    <row r="85" spans="1:13" ht="12.75" customHeight="1" x14ac:dyDescent="0.2">
      <c r="A85" s="107" t="s">
        <v>285</v>
      </c>
      <c r="B85" s="1733">
        <v>59352.132850523056</v>
      </c>
      <c r="C85" s="1203">
        <f>SUM(D85:J85)</f>
        <v>880473.97822380904</v>
      </c>
      <c r="D85" s="1456">
        <v>426322.94478547183</v>
      </c>
      <c r="E85" s="1948">
        <v>17.56514</v>
      </c>
      <c r="F85" s="1023">
        <v>13270.9694466619</v>
      </c>
      <c r="G85" s="1023">
        <v>0</v>
      </c>
      <c r="H85" s="1901">
        <v>138000.47129999998</v>
      </c>
      <c r="I85" s="1022">
        <v>3060.4040374407919</v>
      </c>
      <c r="J85" s="1812">
        <v>299801.62351423461</v>
      </c>
      <c r="K85" s="872">
        <v>25930</v>
      </c>
      <c r="M85" s="16"/>
    </row>
    <row r="86" spans="1:13" ht="12.75" customHeight="1" x14ac:dyDescent="0.2">
      <c r="A86" s="107" t="s">
        <v>286</v>
      </c>
      <c r="B86" s="1733">
        <v>56842.247365892355</v>
      </c>
      <c r="C86" s="1203">
        <f>SUM(D86:J86)</f>
        <v>439846.00336054503</v>
      </c>
      <c r="D86" s="1456">
        <v>271698.32619555591</v>
      </c>
      <c r="E86" s="1948">
        <v>108.78332</v>
      </c>
      <c r="F86" s="1023">
        <v>17035.272790452604</v>
      </c>
      <c r="G86" s="1023">
        <v>0</v>
      </c>
      <c r="H86" s="1901">
        <v>0</v>
      </c>
      <c r="I86" s="1022">
        <v>2189.4987730966104</v>
      </c>
      <c r="J86" s="1812">
        <v>148814.12228143995</v>
      </c>
      <c r="K86" s="872">
        <v>15348</v>
      </c>
      <c r="M86" s="16"/>
    </row>
    <row r="87" spans="1:13" ht="12.75" customHeight="1" x14ac:dyDescent="0.2">
      <c r="A87" s="107" t="s">
        <v>287</v>
      </c>
      <c r="B87" s="1733">
        <v>74230.297012384573</v>
      </c>
      <c r="C87" s="1203">
        <f>SUM(D87:J87)</f>
        <v>856090.79280514014</v>
      </c>
      <c r="D87" s="1456">
        <v>581943.13439103973</v>
      </c>
      <c r="E87" s="1948">
        <v>18.053349999999998</v>
      </c>
      <c r="F87" s="1023">
        <v>54189.89554020737</v>
      </c>
      <c r="G87" s="1023">
        <v>0</v>
      </c>
      <c r="H87" s="1901">
        <v>679.07586000000003</v>
      </c>
      <c r="I87" s="1022">
        <v>5159.8259355517148</v>
      </c>
      <c r="J87" s="1812">
        <v>214100.80772834143</v>
      </c>
      <c r="K87" s="872">
        <v>23949</v>
      </c>
      <c r="M87" s="1768"/>
    </row>
    <row r="88" spans="1:13" ht="12.75" customHeight="1" x14ac:dyDescent="0.2">
      <c r="A88" s="107" t="s">
        <v>288</v>
      </c>
      <c r="B88" s="1733">
        <v>55995.070264719718</v>
      </c>
      <c r="C88" s="1203">
        <f>SUM(D88:J88)</f>
        <v>605861.50147247745</v>
      </c>
      <c r="D88" s="1456">
        <v>352900.21248585684</v>
      </c>
      <c r="E88" s="1948">
        <v>7466.8961600000002</v>
      </c>
      <c r="F88" s="1023">
        <v>35823.797429901737</v>
      </c>
      <c r="G88" s="1023">
        <v>0</v>
      </c>
      <c r="H88" s="1901">
        <v>1745.58132</v>
      </c>
      <c r="I88" s="1022">
        <v>4546.5573103637043</v>
      </c>
      <c r="J88" s="1812">
        <v>203378.45676635523</v>
      </c>
      <c r="K88" s="872">
        <v>16282</v>
      </c>
      <c r="M88" s="16"/>
    </row>
    <row r="89" spans="1:13" ht="12.75" customHeight="1" x14ac:dyDescent="0.2">
      <c r="A89" s="312"/>
      <c r="B89" s="313"/>
      <c r="C89" s="1026"/>
      <c r="D89" s="1026"/>
      <c r="E89" s="1026"/>
      <c r="F89" s="1026"/>
      <c r="G89" s="1026"/>
      <c r="H89" s="1026"/>
      <c r="I89" s="1026"/>
      <c r="J89" s="1653"/>
      <c r="K89" s="776"/>
      <c r="M89" s="16"/>
    </row>
    <row r="90" spans="1:13" ht="12.75" customHeight="1" x14ac:dyDescent="0.2">
      <c r="A90" s="314" t="s">
        <v>2052</v>
      </c>
      <c r="B90" s="315">
        <f>SUM(B84:B88)</f>
        <v>300100.46009138325</v>
      </c>
      <c r="C90" s="1326">
        <f t="shared" ref="C90:K90" si="3">SUM(C84:C88)</f>
        <v>3258053.3440957889</v>
      </c>
      <c r="D90" s="1326">
        <f t="shared" si="3"/>
        <v>1915539.2239999999</v>
      </c>
      <c r="E90" s="1326">
        <f t="shared" si="3"/>
        <v>7611.2979700000005</v>
      </c>
      <c r="F90" s="1326">
        <f t="shared" si="3"/>
        <v>144156.58100000001</v>
      </c>
      <c r="G90" s="1326">
        <f t="shared" si="3"/>
        <v>0</v>
      </c>
      <c r="H90" s="1326">
        <f t="shared" si="3"/>
        <v>140425.12847999998</v>
      </c>
      <c r="I90" s="1327">
        <f t="shared" si="3"/>
        <v>19385.331999999999</v>
      </c>
      <c r="J90" s="1328">
        <f t="shared" si="3"/>
        <v>1030935.7806457893</v>
      </c>
      <c r="K90" s="1007">
        <f t="shared" si="3"/>
        <v>97839</v>
      </c>
      <c r="M90" s="16"/>
    </row>
    <row r="91" spans="1:13" ht="12.75" thickBot="1" x14ac:dyDescent="0.25">
      <c r="A91" s="316"/>
      <c r="B91" s="317"/>
      <c r="C91" s="319"/>
      <c r="D91" s="319"/>
      <c r="E91" s="319"/>
      <c r="F91" s="319"/>
      <c r="G91" s="319"/>
      <c r="H91" s="319"/>
      <c r="I91" s="319"/>
      <c r="J91" s="645"/>
      <c r="K91" s="777"/>
      <c r="M91" s="16"/>
    </row>
    <row r="92" spans="1:13" x14ac:dyDescent="0.2">
      <c r="A92" s="666"/>
      <c r="B92" s="667"/>
      <c r="C92" s="668"/>
      <c r="D92" s="668"/>
      <c r="E92" s="668"/>
      <c r="F92" s="668"/>
      <c r="G92" s="668"/>
      <c r="H92" s="668"/>
      <c r="I92" s="668"/>
      <c r="J92" s="668"/>
      <c r="K92" s="676"/>
      <c r="M92" s="16"/>
    </row>
    <row r="93" spans="1:13" x14ac:dyDescent="0.2">
      <c r="A93" s="670" t="s">
        <v>2063</v>
      </c>
      <c r="B93" s="609"/>
      <c r="C93" s="272"/>
      <c r="D93" s="272"/>
      <c r="E93" s="272"/>
      <c r="F93" s="272"/>
      <c r="G93" s="272"/>
      <c r="H93" s="272"/>
      <c r="I93" s="272"/>
      <c r="J93" s="272"/>
      <c r="K93" s="677"/>
      <c r="M93" s="16"/>
    </row>
    <row r="94" spans="1:13" ht="12" customHeight="1" x14ac:dyDescent="0.2">
      <c r="A94" s="2037" t="s">
        <v>2146</v>
      </c>
      <c r="B94" s="2035"/>
      <c r="C94" s="2035"/>
      <c r="D94" s="2035"/>
      <c r="E94" s="2035"/>
      <c r="F94" s="2035"/>
      <c r="G94" s="2035"/>
      <c r="H94" s="2035"/>
      <c r="I94" s="2036"/>
      <c r="J94" s="2037"/>
      <c r="K94" s="2036"/>
    </row>
    <row r="95" spans="1:13" ht="36" customHeight="1" x14ac:dyDescent="0.2">
      <c r="A95" s="2034" t="s">
        <v>2084</v>
      </c>
      <c r="B95" s="2035"/>
      <c r="C95" s="2035"/>
      <c r="D95" s="2035"/>
      <c r="E95" s="2035"/>
      <c r="F95" s="2035"/>
      <c r="G95" s="2035"/>
      <c r="H95" s="2035"/>
      <c r="I95" s="2035"/>
      <c r="J95" s="2035"/>
      <c r="K95" s="2036"/>
    </row>
    <row r="96" spans="1:13" x14ac:dyDescent="0.2">
      <c r="A96" s="2037" t="s">
        <v>1247</v>
      </c>
      <c r="B96" s="2035"/>
      <c r="C96" s="2035"/>
      <c r="D96" s="2035"/>
      <c r="E96" s="2035"/>
      <c r="F96" s="2035"/>
      <c r="G96" s="2035"/>
      <c r="H96" s="2035"/>
      <c r="I96" s="2035"/>
      <c r="J96" s="2035"/>
      <c r="K96" s="2036"/>
    </row>
    <row r="97" spans="1:15" ht="36" customHeight="1" x14ac:dyDescent="0.2">
      <c r="A97" s="2034" t="s">
        <v>2109</v>
      </c>
      <c r="B97" s="2035"/>
      <c r="C97" s="2035"/>
      <c r="D97" s="2035"/>
      <c r="E97" s="2035"/>
      <c r="F97" s="2035"/>
      <c r="G97" s="2035"/>
      <c r="H97" s="2035"/>
      <c r="I97" s="2036"/>
      <c r="J97" s="2037"/>
      <c r="K97" s="2036"/>
      <c r="N97" s="17"/>
    </row>
    <row r="98" spans="1:15" ht="12" customHeight="1" x14ac:dyDescent="0.2">
      <c r="A98" s="2037" t="s">
        <v>2079</v>
      </c>
      <c r="B98" s="2035"/>
      <c r="C98" s="2035"/>
      <c r="D98" s="2035"/>
      <c r="E98" s="2035"/>
      <c r="F98" s="2035"/>
      <c r="G98" s="2035"/>
      <c r="H98" s="2035"/>
      <c r="I98" s="2035"/>
      <c r="J98" s="2035"/>
      <c r="K98" s="2036"/>
      <c r="L98" s="15"/>
      <c r="M98" s="15"/>
      <c r="N98" s="15"/>
      <c r="O98" s="15"/>
    </row>
    <row r="99" spans="1:15" ht="24" customHeight="1" x14ac:dyDescent="0.2">
      <c r="A99" s="2034" t="s">
        <v>2088</v>
      </c>
      <c r="B99" s="2035"/>
      <c r="C99" s="2035"/>
      <c r="D99" s="2035"/>
      <c r="E99" s="2035"/>
      <c r="F99" s="2035"/>
      <c r="G99" s="2035"/>
      <c r="H99" s="2035"/>
      <c r="I99" s="2035"/>
      <c r="J99" s="2035"/>
      <c r="K99" s="2036"/>
    </row>
    <row r="100" spans="1:15" ht="24" customHeight="1" x14ac:dyDescent="0.2">
      <c r="A100" s="2034" t="s">
        <v>1248</v>
      </c>
      <c r="B100" s="2035"/>
      <c r="C100" s="2035"/>
      <c r="D100" s="2035"/>
      <c r="E100" s="2035"/>
      <c r="F100" s="2035"/>
      <c r="G100" s="2035"/>
      <c r="H100" s="2035"/>
      <c r="I100" s="2035"/>
      <c r="J100" s="2035"/>
      <c r="K100" s="2036"/>
    </row>
    <row r="101" spans="1:15" x14ac:dyDescent="0.2">
      <c r="A101" s="2037" t="s">
        <v>2129</v>
      </c>
      <c r="B101" s="2035"/>
      <c r="C101" s="2035"/>
      <c r="D101" s="2035"/>
      <c r="E101" s="2035"/>
      <c r="F101" s="2035"/>
      <c r="G101" s="2035"/>
      <c r="H101" s="2035"/>
      <c r="I101" s="2035"/>
      <c r="J101" s="2035"/>
      <c r="K101" s="2036"/>
    </row>
    <row r="103" spans="1:15" x14ac:dyDescent="0.2">
      <c r="B103" s="112"/>
      <c r="C103" s="112"/>
      <c r="D103" s="112"/>
      <c r="E103" s="112"/>
      <c r="F103" s="112"/>
      <c r="G103" s="112"/>
      <c r="H103" s="112"/>
      <c r="I103" s="112"/>
      <c r="J103" s="112"/>
      <c r="K103" s="112"/>
    </row>
    <row r="104" spans="1:15" x14ac:dyDescent="0.2">
      <c r="A104" s="46"/>
      <c r="B104" s="112"/>
      <c r="C104" s="310"/>
      <c r="D104" s="311"/>
      <c r="E104" s="311"/>
      <c r="F104" s="311"/>
      <c r="G104" s="311"/>
      <c r="H104" s="311"/>
      <c r="I104" s="311"/>
      <c r="J104" s="310"/>
      <c r="K104" s="574"/>
    </row>
  </sheetData>
  <mergeCells count="10">
    <mergeCell ref="A1:K1"/>
    <mergeCell ref="A2:K2"/>
    <mergeCell ref="A94:K94"/>
    <mergeCell ref="A95:K95"/>
    <mergeCell ref="A101:K101"/>
    <mergeCell ref="A99:K99"/>
    <mergeCell ref="A100:K100"/>
    <mergeCell ref="A96:K96"/>
    <mergeCell ref="A97:K97"/>
    <mergeCell ref="A98:K98"/>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56"/>
  <sheetViews>
    <sheetView zoomScaleNormal="100" workbookViewId="0">
      <selection activeCell="A500" sqref="A500"/>
    </sheetView>
  </sheetViews>
  <sheetFormatPr defaultColWidth="8.85546875" defaultRowHeight="12" x14ac:dyDescent="0.2"/>
  <cols>
    <col min="1" max="1" width="19.42578125" style="19" customWidth="1"/>
    <col min="2" max="2" width="11.7109375" style="19" customWidth="1"/>
    <col min="3" max="3" width="13.140625" style="19" customWidth="1"/>
    <col min="4" max="9" width="12.42578125" style="19" customWidth="1"/>
    <col min="10" max="10" width="13" style="21" customWidth="1"/>
    <col min="11" max="11" width="11.7109375" style="5" customWidth="1"/>
    <col min="12" max="12" width="8.85546875" style="19"/>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48</v>
      </c>
      <c r="B4" s="1763">
        <v>5954.9633333000002</v>
      </c>
      <c r="C4" s="1022">
        <f>SUM(D4:J4)</f>
        <v>57070.056027213446</v>
      </c>
      <c r="D4" s="1802">
        <v>35818.874000000003</v>
      </c>
      <c r="E4" s="1800">
        <v>0</v>
      </c>
      <c r="F4" s="1800">
        <v>5085.4709999999995</v>
      </c>
      <c r="G4" s="1801">
        <v>0</v>
      </c>
      <c r="H4" s="1802">
        <v>0</v>
      </c>
      <c r="I4" s="1461">
        <v>287.88400000000001</v>
      </c>
      <c r="J4" s="1809">
        <v>15877.827027213449</v>
      </c>
      <c r="K4" s="935">
        <v>1563</v>
      </c>
    </row>
    <row r="5" spans="1:11" ht="12.75" customHeight="1" x14ac:dyDescent="0.2">
      <c r="A5" s="3" t="s">
        <v>49</v>
      </c>
      <c r="B5" s="1763">
        <v>19971.174932280999</v>
      </c>
      <c r="C5" s="1022">
        <f t="shared" ref="C5:C68" si="0">SUM(D5:J5)</f>
        <v>121383.65742104533</v>
      </c>
      <c r="D5" s="1802">
        <v>77016.945000000007</v>
      </c>
      <c r="E5" s="1800">
        <v>0</v>
      </c>
      <c r="F5" s="1800">
        <v>8057.3230000000003</v>
      </c>
      <c r="G5" s="1801">
        <v>0</v>
      </c>
      <c r="H5" s="1802">
        <v>0</v>
      </c>
      <c r="I5" s="1462">
        <v>1366.296</v>
      </c>
      <c r="J5" s="1809">
        <v>34943.093421045312</v>
      </c>
      <c r="K5" s="837">
        <v>4902</v>
      </c>
    </row>
    <row r="6" spans="1:11" ht="12.75" customHeight="1" x14ac:dyDescent="0.2">
      <c r="A6" s="3" t="s">
        <v>50</v>
      </c>
      <c r="B6" s="1763">
        <v>1724.7494175649001</v>
      </c>
      <c r="C6" s="1022">
        <f t="shared" si="0"/>
        <v>16762.215984148359</v>
      </c>
      <c r="D6" s="1802">
        <v>11044.903</v>
      </c>
      <c r="E6" s="1800">
        <v>0</v>
      </c>
      <c r="F6" s="1800">
        <v>586.30899999999997</v>
      </c>
      <c r="G6" s="1801">
        <v>0</v>
      </c>
      <c r="H6" s="1802">
        <v>0</v>
      </c>
      <c r="I6" s="1462">
        <v>182.37200000000001</v>
      </c>
      <c r="J6" s="1809">
        <v>4948.6319841483582</v>
      </c>
      <c r="K6" s="837">
        <v>590</v>
      </c>
    </row>
    <row r="7" spans="1:11" ht="12.75" customHeight="1" x14ac:dyDescent="0.2">
      <c r="A7" s="3" t="s">
        <v>51</v>
      </c>
      <c r="B7" s="1763">
        <v>1176.2243880728997</v>
      </c>
      <c r="C7" s="1022">
        <f t="shared" si="0"/>
        <v>12078.997992957011</v>
      </c>
      <c r="D7" s="1802">
        <v>6940.7110000000002</v>
      </c>
      <c r="E7" s="1800">
        <v>0</v>
      </c>
      <c r="F7" s="1800">
        <v>229.548</v>
      </c>
      <c r="G7" s="1801">
        <v>0</v>
      </c>
      <c r="H7" s="1802">
        <v>0</v>
      </c>
      <c r="I7" s="1462">
        <v>40.430999999999997</v>
      </c>
      <c r="J7" s="1809">
        <v>4868.3079929570122</v>
      </c>
      <c r="K7" s="837">
        <v>442</v>
      </c>
    </row>
    <row r="8" spans="1:11" ht="12.75" customHeight="1" x14ac:dyDescent="0.2">
      <c r="A8" s="3" t="s">
        <v>52</v>
      </c>
      <c r="B8" s="1763">
        <v>3983.0115031340001</v>
      </c>
      <c r="C8" s="1022">
        <f t="shared" si="0"/>
        <v>24308.982727531205</v>
      </c>
      <c r="D8" s="1802">
        <v>11161.011</v>
      </c>
      <c r="E8" s="1800">
        <v>0</v>
      </c>
      <c r="F8" s="1800">
        <v>755.73900000000003</v>
      </c>
      <c r="G8" s="1801">
        <v>0</v>
      </c>
      <c r="H8" s="1802">
        <v>0</v>
      </c>
      <c r="I8" s="1462">
        <v>24.587</v>
      </c>
      <c r="J8" s="1809">
        <v>12367.645727531208</v>
      </c>
      <c r="K8" s="837">
        <v>1110</v>
      </c>
    </row>
    <row r="9" spans="1:11" ht="12.75" customHeight="1" x14ac:dyDescent="0.2">
      <c r="A9" s="3" t="s">
        <v>53</v>
      </c>
      <c r="B9" s="1763">
        <v>470.10911079779999</v>
      </c>
      <c r="C9" s="1022">
        <f t="shared" si="0"/>
        <v>7356.4007560279078</v>
      </c>
      <c r="D9" s="1802">
        <v>4282.9030000000002</v>
      </c>
      <c r="E9" s="1800">
        <v>0</v>
      </c>
      <c r="F9" s="1800">
        <v>91.188000000000002</v>
      </c>
      <c r="G9" s="1801">
        <v>0</v>
      </c>
      <c r="H9" s="1802">
        <v>0</v>
      </c>
      <c r="I9" s="1462">
        <v>50.005000000000003</v>
      </c>
      <c r="J9" s="1809">
        <v>2932.3047560279078</v>
      </c>
      <c r="K9" s="837">
        <v>222</v>
      </c>
    </row>
    <row r="10" spans="1:11" ht="12.75" customHeight="1" x14ac:dyDescent="0.2">
      <c r="A10" s="3" t="s">
        <v>54</v>
      </c>
      <c r="B10" s="1763">
        <v>1436.3965005612999</v>
      </c>
      <c r="C10" s="1022">
        <f t="shared" si="0"/>
        <v>14731.624677958924</v>
      </c>
      <c r="D10" s="1802">
        <v>8782.3240000000005</v>
      </c>
      <c r="E10" s="1800">
        <v>0</v>
      </c>
      <c r="F10" s="1800">
        <v>421.113</v>
      </c>
      <c r="G10" s="1801">
        <v>0</v>
      </c>
      <c r="H10" s="1802">
        <v>0</v>
      </c>
      <c r="I10" s="1462">
        <v>169.715</v>
      </c>
      <c r="J10" s="1809">
        <v>5358.4726779589228</v>
      </c>
      <c r="K10" s="837">
        <v>453</v>
      </c>
    </row>
    <row r="11" spans="1:11" ht="12.75" customHeight="1" x14ac:dyDescent="0.2">
      <c r="A11" s="3" t="s">
        <v>55</v>
      </c>
      <c r="B11" s="1763">
        <v>10713.368408956001</v>
      </c>
      <c r="C11" s="1022">
        <f t="shared" si="0"/>
        <v>91393.609609486142</v>
      </c>
      <c r="D11" s="1802">
        <v>61647.535000000003</v>
      </c>
      <c r="E11" s="1800">
        <v>0</v>
      </c>
      <c r="F11" s="1800">
        <v>4020.585</v>
      </c>
      <c r="G11" s="1801">
        <v>0</v>
      </c>
      <c r="H11" s="1802">
        <v>0</v>
      </c>
      <c r="I11" s="1462">
        <v>433.166</v>
      </c>
      <c r="J11" s="1809">
        <v>25292.323609486131</v>
      </c>
      <c r="K11" s="837">
        <v>3271</v>
      </c>
    </row>
    <row r="12" spans="1:11" ht="12.75" customHeight="1" x14ac:dyDescent="0.2">
      <c r="A12" s="3" t="s">
        <v>56</v>
      </c>
      <c r="B12" s="1763">
        <v>2404.9229910620002</v>
      </c>
      <c r="C12" s="1022">
        <f t="shared" si="0"/>
        <v>26100.366802894187</v>
      </c>
      <c r="D12" s="1802">
        <v>16464.563999999998</v>
      </c>
      <c r="E12" s="1800">
        <v>0</v>
      </c>
      <c r="F12" s="1800">
        <v>1035.999</v>
      </c>
      <c r="G12" s="1801">
        <v>0</v>
      </c>
      <c r="H12" s="1802">
        <v>0</v>
      </c>
      <c r="I12" s="1462">
        <v>247.21299999999999</v>
      </c>
      <c r="J12" s="1809">
        <v>8352.5908028941885</v>
      </c>
      <c r="K12" s="837">
        <v>777</v>
      </c>
    </row>
    <row r="13" spans="1:11" ht="12.75" customHeight="1" x14ac:dyDescent="0.2">
      <c r="A13" s="3" t="s">
        <v>57</v>
      </c>
      <c r="B13" s="1763">
        <v>1819.2060146419001</v>
      </c>
      <c r="C13" s="1022">
        <f t="shared" si="0"/>
        <v>15108.992528225273</v>
      </c>
      <c r="D13" s="1802">
        <v>8670.3250000000007</v>
      </c>
      <c r="E13" s="1800">
        <v>0</v>
      </c>
      <c r="F13" s="1800">
        <v>276.935</v>
      </c>
      <c r="G13" s="1801">
        <v>0</v>
      </c>
      <c r="H13" s="1802">
        <v>0</v>
      </c>
      <c r="I13" s="1462">
        <v>43.759</v>
      </c>
      <c r="J13" s="1809">
        <v>6117.9735282252723</v>
      </c>
      <c r="K13" s="837">
        <v>561</v>
      </c>
    </row>
    <row r="14" spans="1:11" ht="12.75" customHeight="1" x14ac:dyDescent="0.2">
      <c r="A14" s="3" t="s">
        <v>58</v>
      </c>
      <c r="B14" s="1763">
        <v>2813.4327779788</v>
      </c>
      <c r="C14" s="1022">
        <f t="shared" si="0"/>
        <v>27588.51659299379</v>
      </c>
      <c r="D14" s="1802">
        <v>16747.361000000001</v>
      </c>
      <c r="E14" s="1800">
        <v>0</v>
      </c>
      <c r="F14" s="1800">
        <v>819.37400000000002</v>
      </c>
      <c r="G14" s="1801">
        <v>0</v>
      </c>
      <c r="H14" s="1802">
        <v>0</v>
      </c>
      <c r="I14" s="1462">
        <v>186.23599999999999</v>
      </c>
      <c r="J14" s="1809">
        <v>9835.5455929937889</v>
      </c>
      <c r="K14" s="837">
        <v>858</v>
      </c>
    </row>
    <row r="15" spans="1:11" ht="12.75" customHeight="1" x14ac:dyDescent="0.2">
      <c r="A15" s="3" t="s">
        <v>59</v>
      </c>
      <c r="B15" s="1763">
        <v>805.70192255469999</v>
      </c>
      <c r="C15" s="1022">
        <f t="shared" si="0"/>
        <v>9851.2801205171672</v>
      </c>
      <c r="D15" s="1802">
        <v>7371.37</v>
      </c>
      <c r="E15" s="1800">
        <v>0</v>
      </c>
      <c r="F15" s="1800">
        <v>48.234000000000002</v>
      </c>
      <c r="G15" s="1801">
        <v>0</v>
      </c>
      <c r="H15" s="1802">
        <v>0</v>
      </c>
      <c r="I15" s="1462">
        <v>32.39</v>
      </c>
      <c r="J15" s="1809">
        <v>2399.2861205171662</v>
      </c>
      <c r="K15" s="837">
        <v>320</v>
      </c>
    </row>
    <row r="16" spans="1:11" ht="12.75" customHeight="1" x14ac:dyDescent="0.2">
      <c r="A16" s="3" t="s">
        <v>60</v>
      </c>
      <c r="B16" s="1763">
        <v>1539.9081109332001</v>
      </c>
      <c r="C16" s="1022">
        <f t="shared" si="0"/>
        <v>14106.585186681412</v>
      </c>
      <c r="D16" s="1802">
        <v>9654.7909999999993</v>
      </c>
      <c r="E16" s="1800">
        <v>0</v>
      </c>
      <c r="F16" s="1800">
        <v>249.04900000000001</v>
      </c>
      <c r="G16" s="1801">
        <v>0</v>
      </c>
      <c r="H16" s="1802">
        <v>0</v>
      </c>
      <c r="I16" s="1462">
        <v>140.96899999999999</v>
      </c>
      <c r="J16" s="1809">
        <v>4061.7761866814135</v>
      </c>
      <c r="K16" s="837">
        <v>508</v>
      </c>
    </row>
    <row r="17" spans="1:11" ht="12.75" customHeight="1" x14ac:dyDescent="0.2">
      <c r="A17" s="3" t="s">
        <v>61</v>
      </c>
      <c r="B17" s="1763">
        <v>1124.5959248911001</v>
      </c>
      <c r="C17" s="1022">
        <f t="shared" si="0"/>
        <v>7293.679791870507</v>
      </c>
      <c r="D17" s="1802">
        <v>4566.1090000000004</v>
      </c>
      <c r="E17" s="1800">
        <v>0</v>
      </c>
      <c r="F17" s="1800">
        <v>0</v>
      </c>
      <c r="G17" s="1801">
        <v>0</v>
      </c>
      <c r="H17" s="1802">
        <v>0</v>
      </c>
      <c r="I17" s="1462">
        <v>36.165999999999997</v>
      </c>
      <c r="J17" s="1809">
        <v>2691.404791870506</v>
      </c>
      <c r="K17" s="837">
        <v>321</v>
      </c>
    </row>
    <row r="18" spans="1:11" ht="12.75" customHeight="1" x14ac:dyDescent="0.2">
      <c r="A18" s="3" t="s">
        <v>62</v>
      </c>
      <c r="B18" s="1763">
        <v>867.84741505679983</v>
      </c>
      <c r="C18" s="1022">
        <f t="shared" si="0"/>
        <v>6431.4833047555367</v>
      </c>
      <c r="D18" s="1802">
        <v>3621.8319999999999</v>
      </c>
      <c r="E18" s="1800">
        <v>0</v>
      </c>
      <c r="F18" s="1800">
        <v>26.387</v>
      </c>
      <c r="G18" s="1801">
        <v>0</v>
      </c>
      <c r="H18" s="1802">
        <v>0</v>
      </c>
      <c r="I18" s="1462">
        <v>6.2030000000000003</v>
      </c>
      <c r="J18" s="1809">
        <v>2777.0613047555371</v>
      </c>
      <c r="K18" s="837">
        <v>263</v>
      </c>
    </row>
    <row r="19" spans="1:11" ht="12.75" customHeight="1" x14ac:dyDescent="0.2">
      <c r="A19" s="3" t="s">
        <v>63</v>
      </c>
      <c r="B19" s="1763">
        <v>7277.2417759625005</v>
      </c>
      <c r="C19" s="1022">
        <f t="shared" si="0"/>
        <v>82283.880221199564</v>
      </c>
      <c r="D19" s="1802">
        <v>61112.737000000001</v>
      </c>
      <c r="E19" s="1800">
        <v>0</v>
      </c>
      <c r="F19" s="1800">
        <v>8435.0229999999992</v>
      </c>
      <c r="G19" s="1801">
        <v>0</v>
      </c>
      <c r="H19" s="1802">
        <v>0</v>
      </c>
      <c r="I19" s="1462">
        <v>354.39299999999997</v>
      </c>
      <c r="J19" s="1809">
        <v>12381.727221199568</v>
      </c>
      <c r="K19" s="837">
        <v>1979</v>
      </c>
    </row>
    <row r="20" spans="1:11" ht="12.75" customHeight="1" x14ac:dyDescent="0.2">
      <c r="A20" s="3" t="s">
        <v>64</v>
      </c>
      <c r="B20" s="1763">
        <v>3771.0715029379999</v>
      </c>
      <c r="C20" s="1022">
        <f t="shared" si="0"/>
        <v>34959.239672202195</v>
      </c>
      <c r="D20" s="1802">
        <v>23476.482</v>
      </c>
      <c r="E20" s="1800">
        <v>0</v>
      </c>
      <c r="F20" s="1800">
        <v>958.05200000000002</v>
      </c>
      <c r="G20" s="1801">
        <v>0</v>
      </c>
      <c r="H20" s="1802">
        <v>0</v>
      </c>
      <c r="I20" s="1462">
        <v>280.54599999999999</v>
      </c>
      <c r="J20" s="1809">
        <v>10244.159672202195</v>
      </c>
      <c r="K20" s="837">
        <v>1372</v>
      </c>
    </row>
    <row r="21" spans="1:11" ht="12.75" customHeight="1" x14ac:dyDescent="0.2">
      <c r="A21" s="3" t="s">
        <v>65</v>
      </c>
      <c r="B21" s="1763">
        <v>887.67711064970001</v>
      </c>
      <c r="C21" s="1022">
        <f t="shared" si="0"/>
        <v>11090.824525102882</v>
      </c>
      <c r="D21" s="1802">
        <v>6729.5529999999999</v>
      </c>
      <c r="E21" s="1800">
        <v>0</v>
      </c>
      <c r="F21" s="1800">
        <v>248.08799999999999</v>
      </c>
      <c r="G21" s="1801">
        <v>0</v>
      </c>
      <c r="H21" s="1802">
        <v>0</v>
      </c>
      <c r="I21" s="1462">
        <v>89.563999999999993</v>
      </c>
      <c r="J21" s="1809">
        <v>4023.6195251028817</v>
      </c>
      <c r="K21" s="837">
        <v>359</v>
      </c>
    </row>
    <row r="22" spans="1:11" ht="12.75" customHeight="1" x14ac:dyDescent="0.2">
      <c r="A22" s="3" t="s">
        <v>66</v>
      </c>
      <c r="B22" s="1763">
        <v>863.67180833679993</v>
      </c>
      <c r="C22" s="1022">
        <f t="shared" si="0"/>
        <v>10079.168924214075</v>
      </c>
      <c r="D22" s="1802">
        <v>6038.1729999999998</v>
      </c>
      <c r="E22" s="1800">
        <v>0</v>
      </c>
      <c r="F22" s="1800">
        <v>71.846999999999994</v>
      </c>
      <c r="G22" s="1801">
        <v>0</v>
      </c>
      <c r="H22" s="1802">
        <v>0</v>
      </c>
      <c r="I22" s="1462">
        <v>13.906000000000001</v>
      </c>
      <c r="J22" s="1809">
        <v>3955.2429242140743</v>
      </c>
      <c r="K22" s="837">
        <v>354</v>
      </c>
    </row>
    <row r="23" spans="1:11" ht="12.75" customHeight="1" x14ac:dyDescent="0.2">
      <c r="A23" s="3" t="s">
        <v>67</v>
      </c>
      <c r="B23" s="1763">
        <v>3159.3728436009997</v>
      </c>
      <c r="C23" s="1022">
        <f t="shared" si="0"/>
        <v>26315.358446148242</v>
      </c>
      <c r="D23" s="1802">
        <v>17808.625</v>
      </c>
      <c r="E23" s="1800">
        <v>0</v>
      </c>
      <c r="F23" s="1800">
        <v>851.92399999999998</v>
      </c>
      <c r="G23" s="1801">
        <v>0</v>
      </c>
      <c r="H23" s="1802">
        <v>0</v>
      </c>
      <c r="I23" s="1462">
        <v>157.54400000000001</v>
      </c>
      <c r="J23" s="1809">
        <v>7497.2654461482416</v>
      </c>
      <c r="K23" s="837">
        <v>815</v>
      </c>
    </row>
    <row r="24" spans="1:11" ht="12.75" customHeight="1" x14ac:dyDescent="0.2">
      <c r="A24" s="3" t="s">
        <v>68</v>
      </c>
      <c r="B24" s="1763">
        <v>976.04114759300001</v>
      </c>
      <c r="C24" s="1022">
        <f t="shared" si="0"/>
        <v>9405.1001778642913</v>
      </c>
      <c r="D24" s="1802">
        <v>6397.4250000000002</v>
      </c>
      <c r="E24" s="1800">
        <v>0</v>
      </c>
      <c r="F24" s="1800">
        <v>282.27199999999999</v>
      </c>
      <c r="G24" s="1801">
        <v>0</v>
      </c>
      <c r="H24" s="1802">
        <v>0</v>
      </c>
      <c r="I24" s="1462">
        <v>75.182000000000002</v>
      </c>
      <c r="J24" s="1809">
        <v>2650.2211778642918</v>
      </c>
      <c r="K24" s="837">
        <v>295</v>
      </c>
    </row>
    <row r="25" spans="1:11" ht="12.75" customHeight="1" x14ac:dyDescent="0.2">
      <c r="A25" s="3" t="s">
        <v>69</v>
      </c>
      <c r="B25" s="1763">
        <v>5778.3700150329996</v>
      </c>
      <c r="C25" s="1022">
        <f t="shared" si="0"/>
        <v>43618.584857006645</v>
      </c>
      <c r="D25" s="1802">
        <v>25308.108</v>
      </c>
      <c r="E25" s="1800">
        <v>0</v>
      </c>
      <c r="F25" s="1800">
        <v>1561.463</v>
      </c>
      <c r="G25" s="1801">
        <v>0</v>
      </c>
      <c r="H25" s="1802">
        <v>0</v>
      </c>
      <c r="I25" s="1462">
        <v>220.45500000000001</v>
      </c>
      <c r="J25" s="1809">
        <v>16528.558857006647</v>
      </c>
      <c r="K25" s="837">
        <v>1483</v>
      </c>
    </row>
    <row r="26" spans="1:11" ht="12.75" customHeight="1" x14ac:dyDescent="0.2">
      <c r="A26" s="3" t="s">
        <v>70</v>
      </c>
      <c r="B26" s="1763">
        <v>7040.6854966979008</v>
      </c>
      <c r="C26" s="1022">
        <f t="shared" si="0"/>
        <v>64690.513624721425</v>
      </c>
      <c r="D26" s="1802">
        <v>46265.107000000004</v>
      </c>
      <c r="E26" s="1800">
        <v>0</v>
      </c>
      <c r="F26" s="1800">
        <v>4573.9579999999996</v>
      </c>
      <c r="G26" s="1801">
        <v>0</v>
      </c>
      <c r="H26" s="1802">
        <v>0</v>
      </c>
      <c r="I26" s="1462">
        <v>387.089</v>
      </c>
      <c r="J26" s="1809">
        <v>13464.359624721425</v>
      </c>
      <c r="K26" s="837">
        <v>1895</v>
      </c>
    </row>
    <row r="27" spans="1:11" ht="12.75" customHeight="1" x14ac:dyDescent="0.2">
      <c r="A27" s="3" t="s">
        <v>71</v>
      </c>
      <c r="B27" s="1763">
        <v>2515.6864797992998</v>
      </c>
      <c r="C27" s="1022">
        <f t="shared" si="0"/>
        <v>31133.539583518745</v>
      </c>
      <c r="D27" s="1802">
        <v>18200.98</v>
      </c>
      <c r="E27" s="1800">
        <v>0</v>
      </c>
      <c r="F27" s="1800">
        <v>895.52700000000004</v>
      </c>
      <c r="G27" s="1801">
        <v>0</v>
      </c>
      <c r="H27" s="1802">
        <v>0</v>
      </c>
      <c r="I27" s="1462">
        <v>146.16499999999999</v>
      </c>
      <c r="J27" s="1809">
        <v>11890.867583518744</v>
      </c>
      <c r="K27" s="837">
        <v>1010</v>
      </c>
    </row>
    <row r="28" spans="1:11" ht="12.75" customHeight="1" x14ac:dyDescent="0.2">
      <c r="A28" s="3" t="s">
        <v>72</v>
      </c>
      <c r="B28" s="1763">
        <v>3611.8834251879998</v>
      </c>
      <c r="C28" s="1022">
        <f t="shared" si="0"/>
        <v>28538.594650713098</v>
      </c>
      <c r="D28" s="1802">
        <v>17066.86</v>
      </c>
      <c r="E28" s="1800">
        <v>0</v>
      </c>
      <c r="F28" s="1800">
        <v>791.28300000000002</v>
      </c>
      <c r="G28" s="1801">
        <v>0</v>
      </c>
      <c r="H28" s="1802">
        <v>0</v>
      </c>
      <c r="I28" s="1462">
        <v>102.495</v>
      </c>
      <c r="J28" s="1809">
        <v>10577.956650713098</v>
      </c>
      <c r="K28" s="837">
        <v>1050</v>
      </c>
    </row>
    <row r="29" spans="1:11" ht="12.75" customHeight="1" x14ac:dyDescent="0.2">
      <c r="A29" s="3" t="s">
        <v>73</v>
      </c>
      <c r="B29" s="1763">
        <v>7982.1459590250006</v>
      </c>
      <c r="C29" s="1022">
        <f t="shared" si="0"/>
        <v>85676.467478255261</v>
      </c>
      <c r="D29" s="1802">
        <v>56894.974999999999</v>
      </c>
      <c r="E29" s="1800">
        <v>0</v>
      </c>
      <c r="F29" s="1800">
        <v>5588.6189999999997</v>
      </c>
      <c r="G29" s="1801">
        <v>0</v>
      </c>
      <c r="H29" s="1802">
        <v>0</v>
      </c>
      <c r="I29" s="1462">
        <v>656.27200000000005</v>
      </c>
      <c r="J29" s="1809">
        <v>22536.601478255263</v>
      </c>
      <c r="K29" s="837">
        <v>2295</v>
      </c>
    </row>
    <row r="30" spans="1:11" ht="12.75" customHeight="1" x14ac:dyDescent="0.2">
      <c r="A30" s="3" t="s">
        <v>74</v>
      </c>
      <c r="B30" s="1763">
        <v>2644.1487819178001</v>
      </c>
      <c r="C30" s="1022">
        <f t="shared" si="0"/>
        <v>20303.356343191073</v>
      </c>
      <c r="D30" s="1802">
        <v>13136.612999999999</v>
      </c>
      <c r="E30" s="1800">
        <v>0</v>
      </c>
      <c r="F30" s="1800">
        <v>487.27100000000002</v>
      </c>
      <c r="G30" s="1801">
        <v>0</v>
      </c>
      <c r="H30" s="1802">
        <v>0</v>
      </c>
      <c r="I30" s="1462">
        <v>261.92500000000001</v>
      </c>
      <c r="J30" s="1809">
        <v>6417.5473431910732</v>
      </c>
      <c r="K30" s="837">
        <v>732</v>
      </c>
    </row>
    <row r="31" spans="1:11" ht="12.75" customHeight="1" x14ac:dyDescent="0.2">
      <c r="A31" s="3" t="s">
        <v>75</v>
      </c>
      <c r="B31" s="1763">
        <v>7250.1193868339997</v>
      </c>
      <c r="C31" s="1022">
        <f t="shared" si="0"/>
        <v>70590.324719037424</v>
      </c>
      <c r="D31" s="1802">
        <v>43673.678</v>
      </c>
      <c r="E31" s="1800">
        <v>0</v>
      </c>
      <c r="F31" s="1800">
        <v>1760.346</v>
      </c>
      <c r="G31" s="1801">
        <v>0</v>
      </c>
      <c r="H31" s="1802">
        <v>0</v>
      </c>
      <c r="I31" s="1462">
        <v>278.53300000000002</v>
      </c>
      <c r="J31" s="1809">
        <v>24877.76771903742</v>
      </c>
      <c r="K31" s="837">
        <v>2508</v>
      </c>
    </row>
    <row r="32" spans="1:11" ht="12.75" customHeight="1" x14ac:dyDescent="0.2">
      <c r="A32" s="3" t="s">
        <v>76</v>
      </c>
      <c r="B32" s="1763">
        <v>1212.7562631549999</v>
      </c>
      <c r="C32" s="1022">
        <f t="shared" si="0"/>
        <v>11694.937905600556</v>
      </c>
      <c r="D32" s="1802">
        <v>6392.7309999999998</v>
      </c>
      <c r="E32" s="1800">
        <v>0</v>
      </c>
      <c r="F32" s="1800">
        <v>346.84399999999999</v>
      </c>
      <c r="G32" s="1801">
        <v>0</v>
      </c>
      <c r="H32" s="1802">
        <v>0</v>
      </c>
      <c r="I32" s="1462">
        <v>47.814999999999998</v>
      </c>
      <c r="J32" s="1809">
        <v>4907.547905600557</v>
      </c>
      <c r="K32" s="837">
        <v>504</v>
      </c>
    </row>
    <row r="33" spans="1:11" ht="12.75" customHeight="1" x14ac:dyDescent="0.2">
      <c r="A33" s="3" t="s">
        <v>77</v>
      </c>
      <c r="B33" s="1763">
        <v>1491.2813521457999</v>
      </c>
      <c r="C33" s="1022">
        <f t="shared" si="0"/>
        <v>10383.814628427068</v>
      </c>
      <c r="D33" s="1802">
        <v>7385.2079999999996</v>
      </c>
      <c r="E33" s="1800">
        <v>0</v>
      </c>
      <c r="F33" s="1800">
        <v>199.23500000000001</v>
      </c>
      <c r="G33" s="1801">
        <v>0</v>
      </c>
      <c r="H33" s="1802">
        <v>0</v>
      </c>
      <c r="I33" s="1462">
        <v>35.921999999999997</v>
      </c>
      <c r="J33" s="1809">
        <v>2763.4496284270685</v>
      </c>
      <c r="K33" s="837">
        <v>363</v>
      </c>
    </row>
    <row r="34" spans="1:11" ht="12.75" customHeight="1" x14ac:dyDescent="0.2">
      <c r="A34" s="3" t="s">
        <v>78</v>
      </c>
      <c r="B34" s="1763">
        <v>2536.5113933810994</v>
      </c>
      <c r="C34" s="1022">
        <f t="shared" si="0"/>
        <v>24525.580218322888</v>
      </c>
      <c r="D34" s="1802">
        <v>18325.067999999999</v>
      </c>
      <c r="E34" s="1800">
        <v>0</v>
      </c>
      <c r="F34" s="1800">
        <v>761.76599999999996</v>
      </c>
      <c r="G34" s="1801">
        <v>0</v>
      </c>
      <c r="H34" s="1802">
        <v>0</v>
      </c>
      <c r="I34" s="1462">
        <v>140.02799999999999</v>
      </c>
      <c r="J34" s="1809">
        <v>5298.7182183228906</v>
      </c>
      <c r="K34" s="837">
        <v>827</v>
      </c>
    </row>
    <row r="35" spans="1:11" ht="12.75" customHeight="1" x14ac:dyDescent="0.2">
      <c r="A35" s="3" t="s">
        <v>79</v>
      </c>
      <c r="B35" s="1763">
        <v>477.66135124279998</v>
      </c>
      <c r="C35" s="1022">
        <f t="shared" si="0"/>
        <v>7157.4313934844558</v>
      </c>
      <c r="D35" s="1802">
        <v>3867.837</v>
      </c>
      <c r="E35" s="1800">
        <v>0</v>
      </c>
      <c r="F35" s="1800">
        <v>33.741999999999997</v>
      </c>
      <c r="G35" s="1801">
        <v>0</v>
      </c>
      <c r="H35" s="1802">
        <v>0</v>
      </c>
      <c r="I35" s="1462">
        <v>60.787999999999997</v>
      </c>
      <c r="J35" s="1809">
        <v>3195.0643934844552</v>
      </c>
      <c r="K35" s="837">
        <v>264</v>
      </c>
    </row>
    <row r="36" spans="1:11" ht="12.75" customHeight="1" x14ac:dyDescent="0.2">
      <c r="A36" s="3" t="s">
        <v>80</v>
      </c>
      <c r="B36" s="1763">
        <v>840.65825840930006</v>
      </c>
      <c r="C36" s="1022">
        <f t="shared" si="0"/>
        <v>12834.991202964346</v>
      </c>
      <c r="D36" s="1802">
        <v>7979.2420000000002</v>
      </c>
      <c r="E36" s="1800">
        <v>0</v>
      </c>
      <c r="F36" s="1800">
        <v>311.08</v>
      </c>
      <c r="G36" s="1801">
        <v>0</v>
      </c>
      <c r="H36" s="1802">
        <v>0</v>
      </c>
      <c r="I36" s="1462">
        <v>93.501999999999995</v>
      </c>
      <c r="J36" s="1809">
        <v>4451.1672029643441</v>
      </c>
      <c r="K36" s="837">
        <v>429</v>
      </c>
    </row>
    <row r="37" spans="1:11" ht="12.75" customHeight="1" x14ac:dyDescent="0.2">
      <c r="A37" s="3" t="s">
        <v>81</v>
      </c>
      <c r="B37" s="1763">
        <v>1284.8262639543</v>
      </c>
      <c r="C37" s="1022">
        <f t="shared" si="0"/>
        <v>13113.940304258398</v>
      </c>
      <c r="D37" s="1802">
        <v>9404.1679999999997</v>
      </c>
      <c r="E37" s="1800">
        <v>0</v>
      </c>
      <c r="F37" s="1800">
        <v>389.589</v>
      </c>
      <c r="G37" s="1801">
        <v>0</v>
      </c>
      <c r="H37" s="1802">
        <v>0</v>
      </c>
      <c r="I37" s="1462">
        <v>67.995000000000005</v>
      </c>
      <c r="J37" s="1809">
        <v>3252.1883042583977</v>
      </c>
      <c r="K37" s="837">
        <v>399</v>
      </c>
    </row>
    <row r="38" spans="1:11" ht="12.75" customHeight="1" x14ac:dyDescent="0.2">
      <c r="A38" s="3" t="s">
        <v>82</v>
      </c>
      <c r="B38" s="1763">
        <v>9486.4433769789975</v>
      </c>
      <c r="C38" s="1022">
        <f t="shared" si="0"/>
        <v>76805.402414778495</v>
      </c>
      <c r="D38" s="1802">
        <v>52937.161</v>
      </c>
      <c r="E38" s="1800">
        <v>0</v>
      </c>
      <c r="F38" s="1800">
        <v>4947.4669999999996</v>
      </c>
      <c r="G38" s="1801">
        <v>0</v>
      </c>
      <c r="H38" s="1802">
        <v>0</v>
      </c>
      <c r="I38" s="1462">
        <v>527.98599999999999</v>
      </c>
      <c r="J38" s="1809">
        <v>18392.788414778497</v>
      </c>
      <c r="K38" s="837">
        <v>2800</v>
      </c>
    </row>
    <row r="39" spans="1:11" ht="12.75" customHeight="1" x14ac:dyDescent="0.2">
      <c r="A39" s="3" t="s">
        <v>83</v>
      </c>
      <c r="B39" s="1763">
        <v>3391.4398856506</v>
      </c>
      <c r="C39" s="1022">
        <f t="shared" si="0"/>
        <v>23457.45818468884</v>
      </c>
      <c r="D39" s="1802">
        <v>14485.858</v>
      </c>
      <c r="E39" s="1800">
        <v>0</v>
      </c>
      <c r="F39" s="1800">
        <v>623.851</v>
      </c>
      <c r="G39" s="1801">
        <v>0</v>
      </c>
      <c r="H39" s="1802">
        <v>0</v>
      </c>
      <c r="I39" s="1462">
        <v>318.28699999999998</v>
      </c>
      <c r="J39" s="1809">
        <v>8029.4621846888367</v>
      </c>
      <c r="K39" s="837">
        <v>855</v>
      </c>
    </row>
    <row r="40" spans="1:11" ht="12.75" customHeight="1" x14ac:dyDescent="0.2">
      <c r="A40" s="3" t="s">
        <v>84</v>
      </c>
      <c r="B40" s="1763">
        <v>39771.950126529999</v>
      </c>
      <c r="C40" s="1022">
        <f t="shared" si="0"/>
        <v>470729.49925427913</v>
      </c>
      <c r="D40" s="1802">
        <v>206279.40599999999</v>
      </c>
      <c r="E40" s="1800">
        <v>1969.48669</v>
      </c>
      <c r="F40" s="1800">
        <v>19930.268</v>
      </c>
      <c r="G40" s="1801">
        <v>0</v>
      </c>
      <c r="H40" s="1802">
        <v>2115.5712800000001</v>
      </c>
      <c r="I40" s="1462">
        <v>3642.41</v>
      </c>
      <c r="J40" s="1809">
        <v>236792.35728427913</v>
      </c>
      <c r="K40" s="837">
        <v>15201</v>
      </c>
    </row>
    <row r="41" spans="1:11" ht="12.75" customHeight="1" x14ac:dyDescent="0.2">
      <c r="A41" s="3" t="s">
        <v>85</v>
      </c>
      <c r="B41" s="1763">
        <v>913.53177576150006</v>
      </c>
      <c r="C41" s="1022">
        <f t="shared" si="0"/>
        <v>8998.9359136445019</v>
      </c>
      <c r="D41" s="1802">
        <v>5652.5079999999998</v>
      </c>
      <c r="E41" s="1800">
        <v>0</v>
      </c>
      <c r="F41" s="1800">
        <v>74.986000000000004</v>
      </c>
      <c r="G41" s="1801">
        <v>0</v>
      </c>
      <c r="H41" s="1802">
        <v>0</v>
      </c>
      <c r="I41" s="1462">
        <v>67.016999999999996</v>
      </c>
      <c r="J41" s="1809">
        <v>3204.4249136445019</v>
      </c>
      <c r="K41" s="837">
        <v>420</v>
      </c>
    </row>
    <row r="42" spans="1:11" ht="12.75" customHeight="1" x14ac:dyDescent="0.2">
      <c r="A42" s="3" t="s">
        <v>86</v>
      </c>
      <c r="B42" s="1763">
        <v>7030.0127451039989</v>
      </c>
      <c r="C42" s="1022">
        <f t="shared" si="0"/>
        <v>46312.225546517904</v>
      </c>
      <c r="D42" s="1802">
        <v>31271.893</v>
      </c>
      <c r="E42" s="1800">
        <v>0</v>
      </c>
      <c r="F42" s="1800">
        <v>2269.9189999999999</v>
      </c>
      <c r="G42" s="1801">
        <v>0</v>
      </c>
      <c r="H42" s="1802">
        <v>0</v>
      </c>
      <c r="I42" s="1462">
        <v>532.50699999999995</v>
      </c>
      <c r="J42" s="1809">
        <v>12237.906546517905</v>
      </c>
      <c r="K42" s="837">
        <v>1803</v>
      </c>
    </row>
    <row r="43" spans="1:11" ht="12.75" customHeight="1" x14ac:dyDescent="0.2">
      <c r="A43" s="3" t="s">
        <v>87</v>
      </c>
      <c r="B43" s="1763">
        <v>1794.8968175373002</v>
      </c>
      <c r="C43" s="1022">
        <f t="shared" si="0"/>
        <v>10968.445734843417</v>
      </c>
      <c r="D43" s="1802">
        <v>6663.4960000000001</v>
      </c>
      <c r="E43" s="1800">
        <v>0</v>
      </c>
      <c r="F43" s="1800">
        <v>274.87299999999999</v>
      </c>
      <c r="G43" s="1801">
        <v>0</v>
      </c>
      <c r="H43" s="1802">
        <v>0</v>
      </c>
      <c r="I43" s="1462">
        <v>38.566000000000003</v>
      </c>
      <c r="J43" s="1809">
        <v>3991.510734843418</v>
      </c>
      <c r="K43" s="837">
        <v>460</v>
      </c>
    </row>
    <row r="44" spans="1:11" ht="12.75" customHeight="1" x14ac:dyDescent="0.2">
      <c r="A44" s="3" t="s">
        <v>88</v>
      </c>
      <c r="B44" s="1763">
        <v>11073.753692584998</v>
      </c>
      <c r="C44" s="1022">
        <f t="shared" si="0"/>
        <v>133071.36920063396</v>
      </c>
      <c r="D44" s="1802">
        <v>84092.400999999998</v>
      </c>
      <c r="E44" s="1800">
        <v>0</v>
      </c>
      <c r="F44" s="1800">
        <v>15707.496999999999</v>
      </c>
      <c r="G44" s="1801">
        <v>0</v>
      </c>
      <c r="H44" s="1802">
        <v>0</v>
      </c>
      <c r="I44" s="1462">
        <v>969.66</v>
      </c>
      <c r="J44" s="1809">
        <v>32301.811200633947</v>
      </c>
      <c r="K44" s="837">
        <v>3593</v>
      </c>
    </row>
    <row r="45" spans="1:11" ht="12.75" customHeight="1" x14ac:dyDescent="0.2">
      <c r="A45" s="3" t="s">
        <v>89</v>
      </c>
      <c r="B45" s="1763">
        <v>7251.8873013129996</v>
      </c>
      <c r="C45" s="1022">
        <f t="shared" si="0"/>
        <v>59736.28981485714</v>
      </c>
      <c r="D45" s="1802">
        <v>41700.464999999997</v>
      </c>
      <c r="E45" s="1800">
        <v>0</v>
      </c>
      <c r="F45" s="1800">
        <v>5471.2860000000001</v>
      </c>
      <c r="G45" s="1801">
        <v>0</v>
      </c>
      <c r="H45" s="1802">
        <v>0</v>
      </c>
      <c r="I45" s="1462">
        <v>423.26499999999999</v>
      </c>
      <c r="J45" s="1809">
        <v>12141.273814857141</v>
      </c>
      <c r="K45" s="837">
        <v>1866</v>
      </c>
    </row>
    <row r="46" spans="1:11" ht="12.75" customHeight="1" x14ac:dyDescent="0.2">
      <c r="A46" s="3" t="s">
        <v>90</v>
      </c>
      <c r="B46" s="1763">
        <v>694.1276030849001</v>
      </c>
      <c r="C46" s="1022">
        <f t="shared" si="0"/>
        <v>8057.4405677458444</v>
      </c>
      <c r="D46" s="1802">
        <v>4286.6629999999996</v>
      </c>
      <c r="E46" s="1800">
        <v>0</v>
      </c>
      <c r="F46" s="1800">
        <v>163.89599999999999</v>
      </c>
      <c r="G46" s="1801">
        <v>0</v>
      </c>
      <c r="H46" s="1802">
        <v>0</v>
      </c>
      <c r="I46" s="1462">
        <v>46.865000000000002</v>
      </c>
      <c r="J46" s="1809">
        <v>3560.0165677458454</v>
      </c>
      <c r="K46" s="837">
        <v>235</v>
      </c>
    </row>
    <row r="47" spans="1:11" ht="12.75" customHeight="1" x14ac:dyDescent="0.2">
      <c r="A47" s="3" t="s">
        <v>91</v>
      </c>
      <c r="B47" s="1763">
        <v>1400.4403948934003</v>
      </c>
      <c r="C47" s="1022">
        <f t="shared" si="0"/>
        <v>36266.639416414226</v>
      </c>
      <c r="D47" s="1802">
        <v>14293.584000000001</v>
      </c>
      <c r="E47" s="1800">
        <v>0</v>
      </c>
      <c r="F47" s="1800">
        <v>848.86599999999999</v>
      </c>
      <c r="G47" s="1801">
        <v>0</v>
      </c>
      <c r="H47" s="1802">
        <v>764.98718999999994</v>
      </c>
      <c r="I47" s="1462">
        <v>77.680999999999997</v>
      </c>
      <c r="J47" s="1809">
        <v>20281.521226414221</v>
      </c>
      <c r="K47" s="837">
        <v>833</v>
      </c>
    </row>
    <row r="48" spans="1:11" ht="12.75" customHeight="1" x14ac:dyDescent="0.2">
      <c r="A48" s="3" t="s">
        <v>92</v>
      </c>
      <c r="B48" s="1763">
        <v>35901.193413839006</v>
      </c>
      <c r="C48" s="1022">
        <f t="shared" si="0"/>
        <v>282275.51743190445</v>
      </c>
      <c r="D48" s="1802">
        <v>196695.15100000001</v>
      </c>
      <c r="E48" s="1800">
        <v>0</v>
      </c>
      <c r="F48" s="1800">
        <v>25854.05</v>
      </c>
      <c r="G48" s="1801">
        <v>0</v>
      </c>
      <c r="H48" s="1802">
        <v>0</v>
      </c>
      <c r="I48" s="1462">
        <v>1736.5530000000001</v>
      </c>
      <c r="J48" s="1809">
        <v>57989.763431904437</v>
      </c>
      <c r="K48" s="837">
        <v>9129</v>
      </c>
    </row>
    <row r="49" spans="1:11" ht="12.75" customHeight="1" x14ac:dyDescent="0.2">
      <c r="A49" s="3" t="s">
        <v>93</v>
      </c>
      <c r="B49" s="1763">
        <v>1210.8502698549</v>
      </c>
      <c r="C49" s="1022">
        <f t="shared" si="0"/>
        <v>16069.11676232153</v>
      </c>
      <c r="D49" s="1802">
        <v>9288.8019999999997</v>
      </c>
      <c r="E49" s="1800">
        <v>0</v>
      </c>
      <c r="F49" s="1800">
        <v>404.39100000000002</v>
      </c>
      <c r="G49" s="1801">
        <v>0</v>
      </c>
      <c r="H49" s="1802">
        <v>0</v>
      </c>
      <c r="I49" s="1462">
        <v>163.97300000000001</v>
      </c>
      <c r="J49" s="1809">
        <v>6211.9507623215313</v>
      </c>
      <c r="K49" s="837">
        <v>615</v>
      </c>
    </row>
    <row r="50" spans="1:11" ht="12.75" customHeight="1" x14ac:dyDescent="0.2">
      <c r="A50" s="3" t="s">
        <v>94</v>
      </c>
      <c r="B50" s="1763">
        <v>1848.188464846</v>
      </c>
      <c r="C50" s="1022">
        <f t="shared" si="0"/>
        <v>13558.808801945735</v>
      </c>
      <c r="D50" s="1802">
        <v>8379.25</v>
      </c>
      <c r="E50" s="1800">
        <v>0</v>
      </c>
      <c r="F50" s="1800">
        <v>239.535</v>
      </c>
      <c r="G50" s="1801">
        <v>0</v>
      </c>
      <c r="H50" s="1802">
        <v>0</v>
      </c>
      <c r="I50" s="1462">
        <v>52.901000000000003</v>
      </c>
      <c r="J50" s="1809">
        <v>4887.1228019457367</v>
      </c>
      <c r="K50" s="837">
        <v>542</v>
      </c>
    </row>
    <row r="51" spans="1:11" ht="12.75" customHeight="1" x14ac:dyDescent="0.2">
      <c r="A51" s="3" t="s">
        <v>95</v>
      </c>
      <c r="B51" s="1763">
        <v>6775.1460833429992</v>
      </c>
      <c r="C51" s="1022">
        <f t="shared" si="0"/>
        <v>47769.273935255391</v>
      </c>
      <c r="D51" s="1802">
        <v>29827.628000000001</v>
      </c>
      <c r="E51" s="1800">
        <v>0</v>
      </c>
      <c r="F51" s="1800">
        <v>1556.6759999999999</v>
      </c>
      <c r="G51" s="1801">
        <v>0</v>
      </c>
      <c r="H51" s="1802">
        <v>0</v>
      </c>
      <c r="I51" s="1462">
        <v>236.81</v>
      </c>
      <c r="J51" s="1809">
        <v>16148.159935255393</v>
      </c>
      <c r="K51" s="837">
        <v>1857</v>
      </c>
    </row>
    <row r="52" spans="1:11" ht="12.75" customHeight="1" x14ac:dyDescent="0.2">
      <c r="A52" s="3" t="s">
        <v>96</v>
      </c>
      <c r="B52" s="1763">
        <v>30412.536110983001</v>
      </c>
      <c r="C52" s="1022">
        <f t="shared" si="0"/>
        <v>234251.60502097191</v>
      </c>
      <c r="D52" s="1802">
        <v>131415.386</v>
      </c>
      <c r="E52" s="1800">
        <v>0</v>
      </c>
      <c r="F52" s="1800">
        <v>15617.471</v>
      </c>
      <c r="G52" s="1801">
        <v>0</v>
      </c>
      <c r="H52" s="1802">
        <v>135.20768000000001</v>
      </c>
      <c r="I52" s="1462">
        <v>1498.7159999999999</v>
      </c>
      <c r="J52" s="1809">
        <v>85584.824340971943</v>
      </c>
      <c r="K52" s="837">
        <v>8519</v>
      </c>
    </row>
    <row r="53" spans="1:11" ht="12.75" customHeight="1" x14ac:dyDescent="0.2">
      <c r="A53" s="3" t="s">
        <v>97</v>
      </c>
      <c r="B53" s="1763">
        <v>1273.3096475528</v>
      </c>
      <c r="C53" s="1022">
        <f t="shared" si="0"/>
        <v>13058.77794680294</v>
      </c>
      <c r="D53" s="1802">
        <v>7188.1</v>
      </c>
      <c r="E53" s="1800">
        <v>0</v>
      </c>
      <c r="F53" s="1800">
        <v>270.51499999999999</v>
      </c>
      <c r="G53" s="1801">
        <v>0</v>
      </c>
      <c r="H53" s="1802">
        <v>0</v>
      </c>
      <c r="I53" s="1462">
        <v>38.533999999999999</v>
      </c>
      <c r="J53" s="1809">
        <v>5561.628946802939</v>
      </c>
      <c r="K53" s="837">
        <v>460</v>
      </c>
    </row>
    <row r="54" spans="1:11" ht="12.75" customHeight="1" x14ac:dyDescent="0.2">
      <c r="A54" s="3" t="s">
        <v>98</v>
      </c>
      <c r="B54" s="1763">
        <v>19035.388871331998</v>
      </c>
      <c r="C54" s="1022">
        <f t="shared" si="0"/>
        <v>285980.05341968284</v>
      </c>
      <c r="D54" s="1802">
        <v>144065.022</v>
      </c>
      <c r="E54" s="1800">
        <v>215.84763000000001</v>
      </c>
      <c r="F54" s="1800">
        <v>16747.285</v>
      </c>
      <c r="G54" s="1801">
        <v>0</v>
      </c>
      <c r="H54" s="1802">
        <v>28767.78325</v>
      </c>
      <c r="I54" s="1462">
        <v>2151.1320000000001</v>
      </c>
      <c r="J54" s="1809">
        <v>94032.983539682828</v>
      </c>
      <c r="K54" s="837">
        <v>7039</v>
      </c>
    </row>
    <row r="55" spans="1:11" ht="12.75" customHeight="1" x14ac:dyDescent="0.2">
      <c r="A55" s="3" t="s">
        <v>99</v>
      </c>
      <c r="B55" s="1763">
        <v>8972.2872064419989</v>
      </c>
      <c r="C55" s="1022">
        <f t="shared" si="0"/>
        <v>58378.575061993062</v>
      </c>
      <c r="D55" s="1802">
        <v>37749.154999999999</v>
      </c>
      <c r="E55" s="1800">
        <v>0</v>
      </c>
      <c r="F55" s="1800">
        <v>2741.377</v>
      </c>
      <c r="G55" s="1801">
        <v>0</v>
      </c>
      <c r="H55" s="1802">
        <v>0</v>
      </c>
      <c r="I55" s="1462">
        <v>406.61</v>
      </c>
      <c r="J55" s="1809">
        <v>17481.433061993066</v>
      </c>
      <c r="K55" s="837">
        <v>1872</v>
      </c>
    </row>
    <row r="56" spans="1:11" ht="12.75" customHeight="1" x14ac:dyDescent="0.2">
      <c r="A56" s="3" t="s">
        <v>100</v>
      </c>
      <c r="B56" s="1763">
        <v>575.54716996859997</v>
      </c>
      <c r="C56" s="1022">
        <f t="shared" si="0"/>
        <v>6295.5768356085155</v>
      </c>
      <c r="D56" s="1802">
        <v>3975.3380000000002</v>
      </c>
      <c r="E56" s="1800">
        <v>0</v>
      </c>
      <c r="F56" s="1800">
        <v>29.565000000000001</v>
      </c>
      <c r="G56" s="1801">
        <v>0</v>
      </c>
      <c r="H56" s="1802">
        <v>0</v>
      </c>
      <c r="I56" s="1462">
        <v>37.18</v>
      </c>
      <c r="J56" s="1809">
        <v>2253.4938356085158</v>
      </c>
      <c r="K56" s="837">
        <v>213</v>
      </c>
    </row>
    <row r="57" spans="1:11" ht="12.75" customHeight="1" x14ac:dyDescent="0.2">
      <c r="A57" s="3" t="s">
        <v>101</v>
      </c>
      <c r="B57" s="1763">
        <v>1177.6811433388</v>
      </c>
      <c r="C57" s="1022">
        <f t="shared" si="0"/>
        <v>18756.284577457409</v>
      </c>
      <c r="D57" s="1802">
        <v>9953.7819999999992</v>
      </c>
      <c r="E57" s="1800">
        <v>0</v>
      </c>
      <c r="F57" s="1800">
        <v>209.48699999999999</v>
      </c>
      <c r="G57" s="1801">
        <v>0</v>
      </c>
      <c r="H57" s="1802">
        <v>0</v>
      </c>
      <c r="I57" s="1462">
        <v>167.63399999999999</v>
      </c>
      <c r="J57" s="1809">
        <v>8425.3815774574086</v>
      </c>
      <c r="K57" s="837">
        <v>652</v>
      </c>
    </row>
    <row r="58" spans="1:11" ht="12.75" customHeight="1" x14ac:dyDescent="0.2">
      <c r="A58" s="3" t="s">
        <v>102</v>
      </c>
      <c r="B58" s="1763">
        <v>2226.2666120827998</v>
      </c>
      <c r="C58" s="1022">
        <f t="shared" si="0"/>
        <v>23045.469880985529</v>
      </c>
      <c r="D58" s="1802">
        <v>13744.418</v>
      </c>
      <c r="E58" s="1800">
        <v>0</v>
      </c>
      <c r="F58" s="1800">
        <v>3567.444</v>
      </c>
      <c r="G58" s="1801">
        <v>0</v>
      </c>
      <c r="H58" s="1802">
        <v>0</v>
      </c>
      <c r="I58" s="1462">
        <v>175.709</v>
      </c>
      <c r="J58" s="1809">
        <v>5557.8988809855282</v>
      </c>
      <c r="K58" s="837">
        <v>595</v>
      </c>
    </row>
    <row r="59" spans="1:11" ht="12.75" customHeight="1" x14ac:dyDescent="0.2">
      <c r="A59" s="3" t="s">
        <v>103</v>
      </c>
      <c r="B59" s="1763">
        <v>1471.3615295101999</v>
      </c>
      <c r="C59" s="1022">
        <f t="shared" si="0"/>
        <v>12308.248404282405</v>
      </c>
      <c r="D59" s="1802">
        <v>7650.826</v>
      </c>
      <c r="E59" s="1800">
        <v>0</v>
      </c>
      <c r="F59" s="1800">
        <v>425.62599999999998</v>
      </c>
      <c r="G59" s="1801">
        <v>0</v>
      </c>
      <c r="H59" s="1802">
        <v>0</v>
      </c>
      <c r="I59" s="1462">
        <v>25.922000000000001</v>
      </c>
      <c r="J59" s="1809">
        <v>4205.8744042824055</v>
      </c>
      <c r="K59" s="837">
        <v>480</v>
      </c>
    </row>
    <row r="60" spans="1:11" ht="12.75" customHeight="1" x14ac:dyDescent="0.2">
      <c r="A60" s="3" t="s">
        <v>104</v>
      </c>
      <c r="B60" s="1763">
        <v>6592.3772465156007</v>
      </c>
      <c r="C60" s="1022">
        <f t="shared" si="0"/>
        <v>115688.00355074012</v>
      </c>
      <c r="D60" s="1802">
        <v>79898.551999999996</v>
      </c>
      <c r="E60" s="1800">
        <v>46.527999999999999</v>
      </c>
      <c r="F60" s="1800">
        <v>13634.269</v>
      </c>
      <c r="G60" s="1801">
        <v>0</v>
      </c>
      <c r="H60" s="1802">
        <v>1181.1963700000001</v>
      </c>
      <c r="I60" s="1462">
        <v>677.11699999999996</v>
      </c>
      <c r="J60" s="1809">
        <v>20250.341180740117</v>
      </c>
      <c r="K60" s="837">
        <v>2908</v>
      </c>
    </row>
    <row r="61" spans="1:11" ht="12.75" customHeight="1" x14ac:dyDescent="0.2">
      <c r="A61" s="3" t="s">
        <v>105</v>
      </c>
      <c r="B61" s="1763">
        <v>6534.426535349</v>
      </c>
      <c r="C61" s="1022">
        <f t="shared" si="0"/>
        <v>48532.800446654415</v>
      </c>
      <c r="D61" s="1802">
        <v>25223.844000000001</v>
      </c>
      <c r="E61" s="1800">
        <v>0</v>
      </c>
      <c r="F61" s="1800">
        <v>1805.5319999999999</v>
      </c>
      <c r="G61" s="1801">
        <v>0</v>
      </c>
      <c r="H61" s="1802">
        <v>0</v>
      </c>
      <c r="I61" s="1462">
        <v>424.11399999999998</v>
      </c>
      <c r="J61" s="1809">
        <v>21079.310446654414</v>
      </c>
      <c r="K61" s="837">
        <v>1856</v>
      </c>
    </row>
    <row r="62" spans="1:11" ht="12.75" customHeight="1" x14ac:dyDescent="0.2">
      <c r="A62" s="3" t="s">
        <v>106</v>
      </c>
      <c r="B62" s="1763">
        <v>12465.497767047002</v>
      </c>
      <c r="C62" s="1022">
        <f t="shared" si="0"/>
        <v>93599.275489561638</v>
      </c>
      <c r="D62" s="1802">
        <v>54848.616999999998</v>
      </c>
      <c r="E62" s="1800">
        <v>377.07844</v>
      </c>
      <c r="F62" s="1800">
        <v>6424.009</v>
      </c>
      <c r="G62" s="1801">
        <v>0</v>
      </c>
      <c r="H62" s="1802">
        <v>1291.3172299999999</v>
      </c>
      <c r="I62" s="1462">
        <v>830.87300000000005</v>
      </c>
      <c r="J62" s="1809">
        <v>29827.380819561644</v>
      </c>
      <c r="K62" s="837">
        <v>3095</v>
      </c>
    </row>
    <row r="63" spans="1:11" ht="12.75" customHeight="1" x14ac:dyDescent="0.2">
      <c r="A63" s="3" t="s">
        <v>107</v>
      </c>
      <c r="B63" s="1763">
        <v>612.08767516040018</v>
      </c>
      <c r="C63" s="1022">
        <f t="shared" si="0"/>
        <v>8950.7637373132184</v>
      </c>
      <c r="D63" s="1802">
        <v>4888.7569999999996</v>
      </c>
      <c r="E63" s="1800">
        <v>0</v>
      </c>
      <c r="F63" s="1800">
        <v>123.82899999999999</v>
      </c>
      <c r="G63" s="1801">
        <v>0</v>
      </c>
      <c r="H63" s="1802">
        <v>0</v>
      </c>
      <c r="I63" s="1462">
        <v>5.9889999999999999</v>
      </c>
      <c r="J63" s="1809">
        <v>3932.188737313219</v>
      </c>
      <c r="K63" s="837">
        <v>268</v>
      </c>
    </row>
    <row r="64" spans="1:11" ht="12.75" customHeight="1" x14ac:dyDescent="0.2">
      <c r="A64" s="3" t="s">
        <v>108</v>
      </c>
      <c r="B64" s="1763">
        <v>5888.1490322230002</v>
      </c>
      <c r="C64" s="1022">
        <f t="shared" si="0"/>
        <v>43434.751021395117</v>
      </c>
      <c r="D64" s="1802">
        <v>25127.897000000001</v>
      </c>
      <c r="E64" s="1800">
        <v>0</v>
      </c>
      <c r="F64" s="1800">
        <v>1402.3420000000001</v>
      </c>
      <c r="G64" s="1801">
        <v>0</v>
      </c>
      <c r="H64" s="1802">
        <v>0</v>
      </c>
      <c r="I64" s="1462">
        <v>268.59800000000001</v>
      </c>
      <c r="J64" s="1809">
        <v>16635.91402139511</v>
      </c>
      <c r="K64" s="837">
        <v>1866</v>
      </c>
    </row>
    <row r="65" spans="1:14" ht="12.75" customHeight="1" x14ac:dyDescent="0.2">
      <c r="A65" s="3" t="s">
        <v>109</v>
      </c>
      <c r="B65" s="1763">
        <v>3303.3105312840003</v>
      </c>
      <c r="C65" s="1022">
        <f t="shared" si="0"/>
        <v>31170.712120918335</v>
      </c>
      <c r="D65" s="1802">
        <v>19545.547999999999</v>
      </c>
      <c r="E65" s="1800">
        <v>0</v>
      </c>
      <c r="F65" s="1800">
        <v>960.78399999999999</v>
      </c>
      <c r="G65" s="1801">
        <v>0</v>
      </c>
      <c r="H65" s="1802">
        <v>0</v>
      </c>
      <c r="I65" s="1462">
        <v>133.21600000000001</v>
      </c>
      <c r="J65" s="1809">
        <v>10531.164120918336</v>
      </c>
      <c r="K65" s="837">
        <v>998</v>
      </c>
    </row>
    <row r="66" spans="1:14" ht="12.75" customHeight="1" x14ac:dyDescent="0.2">
      <c r="A66" s="3" t="s">
        <v>110</v>
      </c>
      <c r="B66" s="1763">
        <v>11008.572318609</v>
      </c>
      <c r="C66" s="1022">
        <f t="shared" si="0"/>
        <v>166341.81451436909</v>
      </c>
      <c r="D66" s="1802">
        <v>64555.813000000002</v>
      </c>
      <c r="E66" s="1800">
        <v>3221.6596999999997</v>
      </c>
      <c r="F66" s="1800">
        <v>9542.16</v>
      </c>
      <c r="G66" s="1801">
        <v>0</v>
      </c>
      <c r="H66" s="1802">
        <v>1029.98892</v>
      </c>
      <c r="I66" s="1462">
        <v>930.88199999999995</v>
      </c>
      <c r="J66" s="1809">
        <v>87061.31089436909</v>
      </c>
      <c r="K66" s="837">
        <v>5302</v>
      </c>
    </row>
    <row r="67" spans="1:14" ht="12.75" customHeight="1" x14ac:dyDescent="0.2">
      <c r="A67" s="3" t="s">
        <v>111</v>
      </c>
      <c r="B67" s="1763">
        <v>4329.7986979130001</v>
      </c>
      <c r="C67" s="1022">
        <f t="shared" si="0"/>
        <v>42654.189993262444</v>
      </c>
      <c r="D67" s="1802">
        <v>25293.393</v>
      </c>
      <c r="E67" s="1800">
        <v>0</v>
      </c>
      <c r="F67" s="1800">
        <v>951.92499999999995</v>
      </c>
      <c r="G67" s="1801">
        <v>0</v>
      </c>
      <c r="H67" s="1802">
        <v>0</v>
      </c>
      <c r="I67" s="1462">
        <v>128.08799999999999</v>
      </c>
      <c r="J67" s="1809">
        <v>16280.783993262447</v>
      </c>
      <c r="K67" s="837">
        <v>1500</v>
      </c>
    </row>
    <row r="68" spans="1:14" ht="12.75" customHeight="1" x14ac:dyDescent="0.2">
      <c r="A68" s="3" t="s">
        <v>2073</v>
      </c>
      <c r="B68" s="1763">
        <v>930.21822062059994</v>
      </c>
      <c r="C68" s="1022">
        <f t="shared" si="0"/>
        <v>8924.0235770326217</v>
      </c>
      <c r="D68" s="1802">
        <v>6113.3770000000004</v>
      </c>
      <c r="E68" s="1800">
        <v>0</v>
      </c>
      <c r="F68" s="1800">
        <v>141.30199999999999</v>
      </c>
      <c r="G68" s="1801">
        <v>0</v>
      </c>
      <c r="H68" s="1802">
        <v>0</v>
      </c>
      <c r="I68" s="1462">
        <v>19.901</v>
      </c>
      <c r="J68" s="1809">
        <v>2649.4435770326227</v>
      </c>
      <c r="K68" s="837">
        <v>300</v>
      </c>
    </row>
    <row r="69" spans="1:14" ht="12.75" customHeight="1" x14ac:dyDescent="0.2">
      <c r="A69" s="3" t="s">
        <v>112</v>
      </c>
      <c r="B69" s="1763">
        <v>520.12353425430001</v>
      </c>
      <c r="C69" s="1022">
        <f>SUM(D69:J69)</f>
        <v>6447.5302594225996</v>
      </c>
      <c r="D69" s="1802">
        <v>4153.0640000000003</v>
      </c>
      <c r="E69" s="1800">
        <v>0</v>
      </c>
      <c r="F69" s="1800">
        <v>114.73099999999999</v>
      </c>
      <c r="G69" s="1801">
        <v>0</v>
      </c>
      <c r="H69" s="1802">
        <v>0</v>
      </c>
      <c r="I69" s="1462">
        <v>78.926000000000002</v>
      </c>
      <c r="J69" s="1809">
        <v>2100.8092594225996</v>
      </c>
      <c r="K69" s="837">
        <v>185</v>
      </c>
    </row>
    <row r="70" spans="1:14" ht="12.75" customHeight="1" x14ac:dyDescent="0.2">
      <c r="A70" s="3" t="s">
        <v>113</v>
      </c>
      <c r="B70" s="1763">
        <v>1615.255888597</v>
      </c>
      <c r="C70" s="1022">
        <f>SUM(D70:J70)</f>
        <v>12075.408028933991</v>
      </c>
      <c r="D70" s="1802">
        <v>7266.8389999999999</v>
      </c>
      <c r="E70" s="1801">
        <v>0</v>
      </c>
      <c r="F70" s="1801">
        <v>312.75599999999997</v>
      </c>
      <c r="G70" s="1801">
        <v>0</v>
      </c>
      <c r="H70" s="1802">
        <v>0</v>
      </c>
      <c r="I70" s="1464">
        <v>51.345999999999997</v>
      </c>
      <c r="J70" s="1809">
        <v>4444.4670289339911</v>
      </c>
      <c r="K70" s="837">
        <v>458</v>
      </c>
    </row>
    <row r="71" spans="1:14" ht="12.75" customHeight="1" x14ac:dyDescent="0.2">
      <c r="A71" s="6"/>
      <c r="B71" s="7"/>
      <c r="C71" s="1026"/>
      <c r="D71" s="1215"/>
      <c r="E71" s="1216"/>
      <c r="F71" s="1216"/>
      <c r="G71" s="1216"/>
      <c r="H71" s="1216"/>
      <c r="I71" s="1216"/>
      <c r="J71" s="1217"/>
      <c r="K71" s="936"/>
    </row>
    <row r="72" spans="1:14" ht="12.75" customHeight="1" x14ac:dyDescent="0.2">
      <c r="A72" s="8" t="s">
        <v>114</v>
      </c>
      <c r="B72" s="1735">
        <f>SUM(B4:B70)</f>
        <v>365895.4810577553</v>
      </c>
      <c r="C72" s="1218">
        <f t="shared" ref="C72:K72" si="1">SUM(C4:C70)</f>
        <v>3513932.3852677578</v>
      </c>
      <c r="D72" s="1218">
        <f t="shared" si="1"/>
        <v>2057767.1220000002</v>
      </c>
      <c r="E72" s="1218">
        <f t="shared" si="1"/>
        <v>5830.6004599999997</v>
      </c>
      <c r="F72" s="1218">
        <f t="shared" si="1"/>
        <v>203641.15300000002</v>
      </c>
      <c r="G72" s="1218">
        <f t="shared" si="1"/>
        <v>0</v>
      </c>
      <c r="H72" s="1218">
        <f t="shared" si="1"/>
        <v>35286.051920000005</v>
      </c>
      <c r="I72" s="1617">
        <f t="shared" si="1"/>
        <v>23602.479000000003</v>
      </c>
      <c r="J72" s="1618">
        <f t="shared" si="1"/>
        <v>1187804.9788877578</v>
      </c>
      <c r="K72" s="972">
        <f t="shared" si="1"/>
        <v>113869</v>
      </c>
    </row>
    <row r="73" spans="1:14" ht="12.75" customHeight="1" thickBot="1" x14ac:dyDescent="0.25">
      <c r="A73" s="6"/>
      <c r="B73" s="821"/>
      <c r="C73" s="1219"/>
      <c r="D73" s="1058"/>
      <c r="E73" s="1216"/>
      <c r="F73" s="1216"/>
      <c r="G73" s="1216"/>
      <c r="H73" s="1216"/>
      <c r="I73" s="1216"/>
      <c r="J73" s="1217"/>
      <c r="K73" s="937"/>
    </row>
    <row r="74" spans="1:14" ht="12.75" customHeight="1" x14ac:dyDescent="0.2">
      <c r="A74" s="25" t="s">
        <v>284</v>
      </c>
      <c r="B74" s="1733">
        <v>55900.845565837139</v>
      </c>
      <c r="C74" s="1455">
        <f>SUM(D74:J74)</f>
        <v>403186.17531062418</v>
      </c>
      <c r="D74" s="1810">
        <v>239067.73368257604</v>
      </c>
      <c r="E74" s="1810">
        <v>0</v>
      </c>
      <c r="F74" s="1806">
        <v>24682.153274467037</v>
      </c>
      <c r="G74" s="1806">
        <v>0</v>
      </c>
      <c r="H74" s="1806">
        <v>135.20768000000001</v>
      </c>
      <c r="I74" s="1034">
        <v>3246.6567001607859</v>
      </c>
      <c r="J74" s="1811">
        <v>136054.42397342031</v>
      </c>
      <c r="K74" s="911">
        <v>15083</v>
      </c>
      <c r="N74" s="1776"/>
    </row>
    <row r="75" spans="1:14" ht="12.75" customHeight="1" x14ac:dyDescent="0.2">
      <c r="A75" s="6" t="s">
        <v>285</v>
      </c>
      <c r="B75" s="1733">
        <v>65192.321954242543</v>
      </c>
      <c r="C75" s="1455">
        <f t="shared" ref="C75:C80" si="2">SUM(D75:J75)</f>
        <v>708003.88412906183</v>
      </c>
      <c r="D75" s="1809">
        <v>446035.33474754344</v>
      </c>
      <c r="E75" s="1809">
        <v>0</v>
      </c>
      <c r="F75" s="1805">
        <v>47046.672266443056</v>
      </c>
      <c r="G75" s="1805">
        <v>0</v>
      </c>
      <c r="H75" s="1805">
        <v>29532.77044</v>
      </c>
      <c r="I75" s="1022">
        <v>4762.4518670158295</v>
      </c>
      <c r="J75" s="1812">
        <v>180626.65480805954</v>
      </c>
      <c r="K75" s="911">
        <v>19419</v>
      </c>
      <c r="N75" s="1776"/>
    </row>
    <row r="76" spans="1:14" ht="12.75" customHeight="1" x14ac:dyDescent="0.2">
      <c r="A76" s="6" t="s">
        <v>286</v>
      </c>
      <c r="B76" s="1733">
        <v>55893.38418982258</v>
      </c>
      <c r="C76" s="1455">
        <f t="shared" si="2"/>
        <v>602717.62042415887</v>
      </c>
      <c r="D76" s="1809">
        <v>371627.88132946473</v>
      </c>
      <c r="E76" s="1809">
        <v>2113.1805899999999</v>
      </c>
      <c r="F76" s="1805">
        <v>42622.076737189687</v>
      </c>
      <c r="G76" s="1805">
        <v>0</v>
      </c>
      <c r="H76" s="1805">
        <v>1181.1963700000001</v>
      </c>
      <c r="I76" s="1022">
        <v>3660.3781959124926</v>
      </c>
      <c r="J76" s="1812">
        <v>181512.90720159197</v>
      </c>
      <c r="K76" s="911">
        <v>18796</v>
      </c>
      <c r="N76" s="1776"/>
    </row>
    <row r="77" spans="1:14" ht="12.75" customHeight="1" x14ac:dyDescent="0.2">
      <c r="A77" s="6" t="s">
        <v>287</v>
      </c>
      <c r="B77" s="1733">
        <v>43960.398725668005</v>
      </c>
      <c r="C77" s="1455">
        <f t="shared" si="2"/>
        <v>375153.64954386209</v>
      </c>
      <c r="D77" s="1809">
        <v>226038.94388533355</v>
      </c>
      <c r="E77" s="1809">
        <v>115.52834</v>
      </c>
      <c r="F77" s="1805">
        <v>11765.905776317186</v>
      </c>
      <c r="G77" s="1805">
        <v>0</v>
      </c>
      <c r="H77" s="1805">
        <v>0</v>
      </c>
      <c r="I77" s="1022">
        <v>1806.2755553801578</v>
      </c>
      <c r="J77" s="1812">
        <v>135426.99598683123</v>
      </c>
      <c r="K77" s="911">
        <v>13903</v>
      </c>
      <c r="M77" s="16"/>
      <c r="N77" s="1776"/>
    </row>
    <row r="78" spans="1:14" ht="12.75" customHeight="1" x14ac:dyDescent="0.2">
      <c r="A78" s="6" t="s">
        <v>288</v>
      </c>
      <c r="B78" s="1733">
        <v>62523.839187213962</v>
      </c>
      <c r="C78" s="1455">
        <f t="shared" si="2"/>
        <v>470043.86354831338</v>
      </c>
      <c r="D78" s="1809">
        <v>321804.36168950633</v>
      </c>
      <c r="E78" s="1809">
        <v>0</v>
      </c>
      <c r="F78" s="1805">
        <v>36956.255607472624</v>
      </c>
      <c r="G78" s="1805">
        <v>0</v>
      </c>
      <c r="H78" s="1805">
        <v>0</v>
      </c>
      <c r="I78" s="1022">
        <v>3415.0651963956775</v>
      </c>
      <c r="J78" s="1812">
        <v>107868.18105493874</v>
      </c>
      <c r="K78" s="911">
        <v>15522</v>
      </c>
      <c r="M78" s="16"/>
      <c r="N78" s="1776"/>
    </row>
    <row r="79" spans="1:14" ht="12.75" customHeight="1" x14ac:dyDescent="0.2">
      <c r="A79" s="6" t="s">
        <v>289</v>
      </c>
      <c r="B79" s="1733">
        <v>42001.850196199885</v>
      </c>
      <c r="C79" s="1455">
        <f t="shared" si="2"/>
        <v>360098.05424183758</v>
      </c>
      <c r="D79" s="1809">
        <v>203938.87429954993</v>
      </c>
      <c r="E79" s="1809">
        <v>533.66684999999995</v>
      </c>
      <c r="F79" s="1805">
        <v>18783.432939751197</v>
      </c>
      <c r="G79" s="1805">
        <v>0</v>
      </c>
      <c r="H79" s="1805">
        <v>1291.3172299999999</v>
      </c>
      <c r="I79" s="1022">
        <v>3021.9231166746763</v>
      </c>
      <c r="J79" s="1812">
        <v>132528.83980586182</v>
      </c>
      <c r="K79" s="911">
        <v>11991</v>
      </c>
      <c r="M79" s="16"/>
      <c r="N79" s="1776"/>
    </row>
    <row r="80" spans="1:14" ht="12.75" customHeight="1" x14ac:dyDescent="0.2">
      <c r="A80" s="6" t="s">
        <v>290</v>
      </c>
      <c r="B80" s="1733">
        <v>40422.841238167239</v>
      </c>
      <c r="C80" s="1455">
        <f t="shared" si="2"/>
        <v>594729.13806989975</v>
      </c>
      <c r="D80" s="1809">
        <v>249253.99236602616</v>
      </c>
      <c r="E80" s="1809">
        <v>3068.2246799999998</v>
      </c>
      <c r="F80" s="1805">
        <v>21784.656398359202</v>
      </c>
      <c r="G80" s="1805">
        <v>0</v>
      </c>
      <c r="H80" s="1805">
        <v>3145.5601999999999</v>
      </c>
      <c r="I80" s="1022">
        <v>3689.7283684603799</v>
      </c>
      <c r="J80" s="1812">
        <v>313786.97605705395</v>
      </c>
      <c r="K80" s="911">
        <v>19155</v>
      </c>
      <c r="M80" s="16"/>
      <c r="N80" s="1776"/>
    </row>
    <row r="81" spans="1:14" ht="12.75" customHeight="1" x14ac:dyDescent="0.2">
      <c r="A81" s="6"/>
      <c r="C81" s="1026"/>
      <c r="D81" s="1220"/>
      <c r="E81" s="1216"/>
      <c r="F81" s="1216"/>
      <c r="G81" s="1216"/>
      <c r="H81" s="1216"/>
      <c r="I81" s="1216"/>
      <c r="J81" s="1217"/>
      <c r="K81" s="938"/>
    </row>
    <row r="82" spans="1:14" s="1" customFormat="1" ht="12.75" customHeight="1" x14ac:dyDescent="0.2">
      <c r="A82" s="8" t="s">
        <v>114</v>
      </c>
      <c r="B82" s="110">
        <f t="shared" ref="B82:K82" si="3">SUM(B74:B80)</f>
        <v>365895.48105715134</v>
      </c>
      <c r="C82" s="1184">
        <f t="shared" si="3"/>
        <v>3513932.3852677578</v>
      </c>
      <c r="D82" s="1184">
        <f t="shared" si="3"/>
        <v>2057767.1220000002</v>
      </c>
      <c r="E82" s="1184">
        <f t="shared" si="3"/>
        <v>5830.6004599999997</v>
      </c>
      <c r="F82" s="1184">
        <f t="shared" si="3"/>
        <v>203641.15299999999</v>
      </c>
      <c r="G82" s="1184">
        <f t="shared" si="3"/>
        <v>0</v>
      </c>
      <c r="H82" s="1184">
        <f t="shared" si="3"/>
        <v>35286.051919999998</v>
      </c>
      <c r="I82" s="1170">
        <f t="shared" si="3"/>
        <v>23602.478999999999</v>
      </c>
      <c r="J82" s="1171">
        <f t="shared" si="3"/>
        <v>1187804.9788877575</v>
      </c>
      <c r="K82" s="671">
        <f t="shared" si="3"/>
        <v>113869</v>
      </c>
      <c r="L82" s="1729"/>
    </row>
    <row r="83" spans="1:14" ht="12.75" customHeight="1" thickBot="1" x14ac:dyDescent="0.25">
      <c r="A83" s="13"/>
      <c r="B83" s="14"/>
      <c r="C83" s="10"/>
      <c r="D83" s="10"/>
      <c r="E83" s="10"/>
      <c r="F83" s="10"/>
      <c r="G83" s="10"/>
      <c r="H83" s="10"/>
      <c r="I83" s="10"/>
      <c r="J83" s="836"/>
      <c r="K83" s="675"/>
    </row>
    <row r="84" spans="1:14" s="21" customFormat="1" x14ac:dyDescent="0.2">
      <c r="A84" s="666"/>
      <c r="B84" s="667"/>
      <c r="C84" s="668"/>
      <c r="D84" s="668"/>
      <c r="E84" s="668"/>
      <c r="F84" s="668"/>
      <c r="G84" s="668"/>
      <c r="H84" s="668"/>
      <c r="I84" s="668"/>
      <c r="J84" s="668"/>
      <c r="K84" s="676"/>
    </row>
    <row r="85" spans="1:14" s="21" customFormat="1" x14ac:dyDescent="0.2">
      <c r="A85" s="670" t="s">
        <v>2063</v>
      </c>
      <c r="B85" s="609"/>
      <c r="C85" s="272"/>
      <c r="D85" s="272"/>
      <c r="E85" s="272"/>
      <c r="F85" s="272"/>
      <c r="G85" s="272"/>
      <c r="H85" s="272"/>
      <c r="I85" s="272"/>
      <c r="J85" s="272"/>
      <c r="K85" s="677"/>
    </row>
    <row r="86" spans="1:14" ht="12" customHeight="1" x14ac:dyDescent="0.2">
      <c r="A86" s="2037" t="s">
        <v>2146</v>
      </c>
      <c r="B86" s="2035"/>
      <c r="C86" s="2035"/>
      <c r="D86" s="2035"/>
      <c r="E86" s="2035"/>
      <c r="F86" s="2035"/>
      <c r="G86" s="2035"/>
      <c r="H86" s="2035"/>
      <c r="I86" s="2036"/>
      <c r="J86" s="2037"/>
      <c r="K86" s="2036"/>
    </row>
    <row r="87" spans="1:14" ht="36" customHeight="1" x14ac:dyDescent="0.2">
      <c r="A87" s="2050" t="s">
        <v>2084</v>
      </c>
      <c r="B87" s="2051"/>
      <c r="C87" s="2051"/>
      <c r="D87" s="2051"/>
      <c r="E87" s="2051"/>
      <c r="F87" s="2051"/>
      <c r="G87" s="2051"/>
      <c r="H87" s="2051"/>
      <c r="I87" s="2051"/>
      <c r="J87" s="2051"/>
      <c r="K87" s="2052"/>
    </row>
    <row r="88" spans="1:14" ht="12" customHeight="1" x14ac:dyDescent="0.2">
      <c r="A88" s="2053" t="s">
        <v>1247</v>
      </c>
      <c r="B88" s="2054"/>
      <c r="C88" s="2054"/>
      <c r="D88" s="2054"/>
      <c r="E88" s="2054"/>
      <c r="F88" s="2054"/>
      <c r="G88" s="2054"/>
      <c r="H88" s="2054"/>
      <c r="I88" s="2054"/>
      <c r="J88" s="2054"/>
      <c r="K88" s="2055"/>
    </row>
    <row r="89" spans="1:14" ht="36" customHeight="1" x14ac:dyDescent="0.2">
      <c r="A89" s="2034" t="s">
        <v>2109</v>
      </c>
      <c r="B89" s="2035"/>
      <c r="C89" s="2035"/>
      <c r="D89" s="2035"/>
      <c r="E89" s="2035"/>
      <c r="F89" s="2035"/>
      <c r="G89" s="2035"/>
      <c r="H89" s="2035"/>
      <c r="I89" s="2036"/>
      <c r="J89" s="2037"/>
      <c r="K89" s="2036"/>
      <c r="L89" s="2"/>
      <c r="N89" s="17"/>
    </row>
    <row r="90" spans="1:14" ht="12" customHeight="1" x14ac:dyDescent="0.2">
      <c r="A90" s="2053" t="s">
        <v>2079</v>
      </c>
      <c r="B90" s="2054"/>
      <c r="C90" s="2054"/>
      <c r="D90" s="2054"/>
      <c r="E90" s="2054"/>
      <c r="F90" s="2054"/>
      <c r="G90" s="2054"/>
      <c r="H90" s="2054"/>
      <c r="I90" s="2054"/>
      <c r="J90" s="2054"/>
      <c r="K90" s="2055"/>
    </row>
    <row r="91" spans="1:14" s="18" customFormat="1" ht="24" customHeight="1" x14ac:dyDescent="0.2">
      <c r="A91" s="2050" t="s">
        <v>2088</v>
      </c>
      <c r="B91" s="2051"/>
      <c r="C91" s="2051"/>
      <c r="D91" s="2051"/>
      <c r="E91" s="2051"/>
      <c r="F91" s="2051"/>
      <c r="G91" s="2051"/>
      <c r="H91" s="2051"/>
      <c r="I91" s="2051"/>
      <c r="J91" s="2051"/>
      <c r="K91" s="2052"/>
      <c r="L91" s="21"/>
    </row>
    <row r="92" spans="1:14" ht="24" customHeight="1" x14ac:dyDescent="0.2">
      <c r="A92" s="2050" t="s">
        <v>1248</v>
      </c>
      <c r="B92" s="2051"/>
      <c r="C92" s="2051"/>
      <c r="D92" s="2051"/>
      <c r="E92" s="2051"/>
      <c r="F92" s="2051"/>
      <c r="G92" s="2051"/>
      <c r="H92" s="2051"/>
      <c r="I92" s="2051"/>
      <c r="J92" s="2051"/>
      <c r="K92" s="2052"/>
    </row>
    <row r="93" spans="1:14" ht="12" customHeight="1" x14ac:dyDescent="0.2">
      <c r="A93" s="2053" t="s">
        <v>2129</v>
      </c>
      <c r="B93" s="2054"/>
      <c r="C93" s="2054"/>
      <c r="D93" s="2054"/>
      <c r="E93" s="2054"/>
      <c r="F93" s="2054"/>
      <c r="G93" s="2054"/>
      <c r="H93" s="2054"/>
      <c r="I93" s="2054"/>
      <c r="J93" s="2054"/>
      <c r="K93" s="2055"/>
    </row>
    <row r="94" spans="1:14" x14ac:dyDescent="0.2">
      <c r="K94" s="678"/>
    </row>
    <row r="95" spans="1:14" x14ac:dyDescent="0.2">
      <c r="J95" s="19"/>
      <c r="K95" s="19"/>
    </row>
    <row r="96" spans="1:14" x14ac:dyDescent="0.2">
      <c r="B96" s="19" t="s">
        <v>1901</v>
      </c>
      <c r="K96" s="678"/>
    </row>
    <row r="97" spans="11:11" x14ac:dyDescent="0.2">
      <c r="K97" s="678"/>
    </row>
    <row r="98" spans="11:11" x14ac:dyDescent="0.2">
      <c r="K98" s="678"/>
    </row>
    <row r="99" spans="11:11" x14ac:dyDescent="0.2">
      <c r="K99" s="678"/>
    </row>
    <row r="100" spans="11:11" x14ac:dyDescent="0.2">
      <c r="K100" s="678"/>
    </row>
    <row r="101" spans="11:11" x14ac:dyDescent="0.2">
      <c r="K101" s="678"/>
    </row>
    <row r="102" spans="11:11" x14ac:dyDescent="0.2">
      <c r="K102" s="678"/>
    </row>
    <row r="103" spans="11:11" x14ac:dyDescent="0.2">
      <c r="K103" s="678"/>
    </row>
    <row r="104" spans="11:11" x14ac:dyDescent="0.2">
      <c r="K104" s="678"/>
    </row>
    <row r="105" spans="11:11" x14ac:dyDescent="0.2">
      <c r="K105" s="678"/>
    </row>
    <row r="106" spans="11:11" x14ac:dyDescent="0.2">
      <c r="K106" s="678"/>
    </row>
    <row r="107" spans="11:11" x14ac:dyDescent="0.2">
      <c r="K107" s="678"/>
    </row>
    <row r="108" spans="11:11" x14ac:dyDescent="0.2">
      <c r="K108" s="678"/>
    </row>
    <row r="109" spans="11:11" x14ac:dyDescent="0.2">
      <c r="K109" s="678"/>
    </row>
    <row r="110" spans="11:11" x14ac:dyDescent="0.2">
      <c r="K110" s="678"/>
    </row>
    <row r="111" spans="11:11" x14ac:dyDescent="0.2">
      <c r="K111" s="678"/>
    </row>
    <row r="112" spans="11:11" x14ac:dyDescent="0.2">
      <c r="K112" s="678"/>
    </row>
    <row r="113" spans="11:11" x14ac:dyDescent="0.2">
      <c r="K113" s="678"/>
    </row>
    <row r="114" spans="11:11" x14ac:dyDescent="0.2">
      <c r="K114" s="678"/>
    </row>
    <row r="115" spans="11:11" x14ac:dyDescent="0.2">
      <c r="K115" s="678"/>
    </row>
    <row r="116" spans="11:11" x14ac:dyDescent="0.2">
      <c r="K116" s="678"/>
    </row>
    <row r="117" spans="11:11" x14ac:dyDescent="0.2">
      <c r="K117" s="678"/>
    </row>
    <row r="118" spans="11:11" x14ac:dyDescent="0.2">
      <c r="K118" s="678"/>
    </row>
    <row r="119" spans="11:11" x14ac:dyDescent="0.2">
      <c r="K119" s="678"/>
    </row>
    <row r="120" spans="11:11" x14ac:dyDescent="0.2">
      <c r="K120" s="678"/>
    </row>
    <row r="121" spans="11:11" x14ac:dyDescent="0.2">
      <c r="K121" s="678"/>
    </row>
    <row r="122" spans="11:11" x14ac:dyDescent="0.2">
      <c r="K122" s="678"/>
    </row>
    <row r="123" spans="11:11" x14ac:dyDescent="0.2">
      <c r="K123" s="678"/>
    </row>
    <row r="124" spans="11:11" x14ac:dyDescent="0.2">
      <c r="K124" s="678"/>
    </row>
    <row r="125" spans="11:11" x14ac:dyDescent="0.2">
      <c r="K125" s="678"/>
    </row>
    <row r="126" spans="11:11" x14ac:dyDescent="0.2">
      <c r="K126" s="678"/>
    </row>
    <row r="127" spans="11:11" x14ac:dyDescent="0.2">
      <c r="K127" s="678"/>
    </row>
    <row r="128" spans="11:11" x14ac:dyDescent="0.2">
      <c r="K128" s="678"/>
    </row>
    <row r="129" spans="11:11" x14ac:dyDescent="0.2">
      <c r="K129" s="678"/>
    </row>
    <row r="130" spans="11:11" x14ac:dyDescent="0.2">
      <c r="K130" s="678"/>
    </row>
    <row r="131" spans="11:11" x14ac:dyDescent="0.2">
      <c r="K131" s="678"/>
    </row>
    <row r="132" spans="11:11" x14ac:dyDescent="0.2">
      <c r="K132" s="678"/>
    </row>
    <row r="133" spans="11:11" x14ac:dyDescent="0.2">
      <c r="K133" s="678"/>
    </row>
    <row r="134" spans="11:11" x14ac:dyDescent="0.2">
      <c r="K134" s="678"/>
    </row>
    <row r="135" spans="11:11" x14ac:dyDescent="0.2">
      <c r="K135" s="678"/>
    </row>
    <row r="136" spans="11:11" x14ac:dyDescent="0.2">
      <c r="K136" s="678"/>
    </row>
    <row r="137" spans="11:11" x14ac:dyDescent="0.2">
      <c r="K137" s="678"/>
    </row>
    <row r="138" spans="11:11" x14ac:dyDescent="0.2">
      <c r="K138" s="678"/>
    </row>
    <row r="139" spans="11:11" x14ac:dyDescent="0.2">
      <c r="K139" s="678"/>
    </row>
    <row r="140" spans="11:11" x14ac:dyDescent="0.2">
      <c r="K140" s="678"/>
    </row>
    <row r="141" spans="11:11" x14ac:dyDescent="0.2">
      <c r="K141" s="678"/>
    </row>
    <row r="142" spans="11:11" x14ac:dyDescent="0.2">
      <c r="K142" s="678"/>
    </row>
    <row r="143" spans="11:11" x14ac:dyDescent="0.2">
      <c r="K143" s="678"/>
    </row>
    <row r="144" spans="11:11" x14ac:dyDescent="0.2">
      <c r="K144" s="678"/>
    </row>
    <row r="145" spans="11:11" x14ac:dyDescent="0.2">
      <c r="K145" s="678"/>
    </row>
    <row r="146" spans="11:11" x14ac:dyDescent="0.2">
      <c r="K146" s="678"/>
    </row>
    <row r="147" spans="11:11" x14ac:dyDescent="0.2">
      <c r="K147" s="678"/>
    </row>
    <row r="148" spans="11:11" x14ac:dyDescent="0.2">
      <c r="K148" s="678"/>
    </row>
    <row r="149" spans="11:11" x14ac:dyDescent="0.2">
      <c r="K149" s="678"/>
    </row>
    <row r="150" spans="11:11" x14ac:dyDescent="0.2">
      <c r="K150" s="678"/>
    </row>
    <row r="151" spans="11:11" x14ac:dyDescent="0.2">
      <c r="K151" s="678"/>
    </row>
    <row r="152" spans="11:11" x14ac:dyDescent="0.2">
      <c r="K152" s="678"/>
    </row>
    <row r="153" spans="11:11" x14ac:dyDescent="0.2">
      <c r="K153" s="678"/>
    </row>
    <row r="154" spans="11:11" x14ac:dyDescent="0.2">
      <c r="K154" s="678"/>
    </row>
    <row r="155" spans="11:11" x14ac:dyDescent="0.2">
      <c r="K155" s="678"/>
    </row>
    <row r="156" spans="11:11" x14ac:dyDescent="0.2">
      <c r="K156" s="678"/>
    </row>
  </sheetData>
  <mergeCells count="10">
    <mergeCell ref="A93:K93"/>
    <mergeCell ref="A92:K92"/>
    <mergeCell ref="A91:K91"/>
    <mergeCell ref="A90:K90"/>
    <mergeCell ref="A89:K89"/>
    <mergeCell ref="A1:K1"/>
    <mergeCell ref="A2:K2"/>
    <mergeCell ref="A88:K88"/>
    <mergeCell ref="A87:K87"/>
    <mergeCell ref="A86:K86"/>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ignoredErrors>
    <ignoredError sqref="A2:K2 A4:A70 B3:F3 H3:K3 B1:K1" formulaRange="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3" t="s">
        <v>364</v>
      </c>
      <c r="B4" s="1763">
        <v>1814.6343220408</v>
      </c>
      <c r="C4" s="1203">
        <f>SUM(D4:J4)</f>
        <v>18846.504998539393</v>
      </c>
      <c r="D4" s="1456">
        <v>9582.0740000000005</v>
      </c>
      <c r="E4" s="1994">
        <v>0</v>
      </c>
      <c r="F4" s="1331">
        <v>307.589</v>
      </c>
      <c r="G4" s="1331">
        <v>0</v>
      </c>
      <c r="H4" s="1925">
        <v>0</v>
      </c>
      <c r="I4" s="1510">
        <v>4.9480000000000004</v>
      </c>
      <c r="J4" s="1809">
        <v>8951.8939985393899</v>
      </c>
      <c r="K4" s="910">
        <v>888</v>
      </c>
    </row>
    <row r="5" spans="1:11" ht="12.75" customHeight="1" x14ac:dyDescent="0.2">
      <c r="A5" s="3" t="s">
        <v>133</v>
      </c>
      <c r="B5" s="1763">
        <v>5455.6720556479995</v>
      </c>
      <c r="C5" s="1203">
        <f t="shared" ref="C5:C39" si="0">SUM(D5:J5)</f>
        <v>33824.463110059005</v>
      </c>
      <c r="D5" s="1456">
        <v>16644.429</v>
      </c>
      <c r="E5" s="1994">
        <v>0</v>
      </c>
      <c r="F5" s="1331">
        <v>6422.165</v>
      </c>
      <c r="G5" s="1331">
        <v>0</v>
      </c>
      <c r="H5" s="1925">
        <v>0</v>
      </c>
      <c r="I5" s="1511">
        <v>297.875</v>
      </c>
      <c r="J5" s="1809">
        <v>10459.994110059006</v>
      </c>
      <c r="K5" s="911">
        <v>1238</v>
      </c>
    </row>
    <row r="6" spans="1:11" ht="12.75" customHeight="1" x14ac:dyDescent="0.2">
      <c r="A6" s="3" t="s">
        <v>1400</v>
      </c>
      <c r="B6" s="1763">
        <v>28777.723241139996</v>
      </c>
      <c r="C6" s="1203">
        <f t="shared" si="0"/>
        <v>214845.8039685901</v>
      </c>
      <c r="D6" s="1456">
        <v>99872.994000000006</v>
      </c>
      <c r="E6" s="1994">
        <v>0</v>
      </c>
      <c r="F6" s="1331">
        <v>15876.465</v>
      </c>
      <c r="G6" s="1331">
        <v>0</v>
      </c>
      <c r="H6" s="1925">
        <v>0</v>
      </c>
      <c r="I6" s="1511">
        <v>2498.817</v>
      </c>
      <c r="J6" s="1809">
        <v>96597.52796859009</v>
      </c>
      <c r="K6" s="911">
        <v>7785</v>
      </c>
    </row>
    <row r="7" spans="1:11" ht="12.75" customHeight="1" x14ac:dyDescent="0.2">
      <c r="A7" s="3" t="s">
        <v>1401</v>
      </c>
      <c r="B7" s="1763">
        <v>3841.8395254960001</v>
      </c>
      <c r="C7" s="1203">
        <f t="shared" si="0"/>
        <v>34124.437903340593</v>
      </c>
      <c r="D7" s="1456">
        <v>15333.824000000001</v>
      </c>
      <c r="E7" s="1994">
        <v>0</v>
      </c>
      <c r="F7" s="1331">
        <v>1109.4680000000001</v>
      </c>
      <c r="G7" s="1331">
        <v>0</v>
      </c>
      <c r="H7" s="1925">
        <v>0</v>
      </c>
      <c r="I7" s="1511">
        <v>184.85599999999999</v>
      </c>
      <c r="J7" s="1809">
        <v>17496.289903340592</v>
      </c>
      <c r="K7" s="911">
        <v>1258</v>
      </c>
    </row>
    <row r="8" spans="1:11" ht="12.75" customHeight="1" x14ac:dyDescent="0.2">
      <c r="A8" s="3" t="s">
        <v>0</v>
      </c>
      <c r="B8" s="1763">
        <v>4886.3179121510011</v>
      </c>
      <c r="C8" s="1203">
        <f t="shared" si="0"/>
        <v>48335.011175210922</v>
      </c>
      <c r="D8" s="1456">
        <v>22403.758999999998</v>
      </c>
      <c r="E8" s="1994">
        <v>0</v>
      </c>
      <c r="F8" s="1331">
        <v>1620.9549999999999</v>
      </c>
      <c r="G8" s="1331">
        <v>0</v>
      </c>
      <c r="H8" s="1925">
        <v>0</v>
      </c>
      <c r="I8" s="1511">
        <v>220.114</v>
      </c>
      <c r="J8" s="1809">
        <v>24090.183175210925</v>
      </c>
      <c r="K8" s="911">
        <v>1751</v>
      </c>
    </row>
    <row r="9" spans="1:11" ht="12.75" customHeight="1" x14ac:dyDescent="0.2">
      <c r="A9" s="3" t="s">
        <v>1165</v>
      </c>
      <c r="B9" s="1763">
        <v>7160.2812893259998</v>
      </c>
      <c r="C9" s="1203">
        <f t="shared" si="0"/>
        <v>86588.643405779148</v>
      </c>
      <c r="D9" s="1456">
        <v>47248.885999999999</v>
      </c>
      <c r="E9" s="1994">
        <v>0</v>
      </c>
      <c r="F9" s="1331">
        <v>2265.107</v>
      </c>
      <c r="G9" s="1331">
        <v>0</v>
      </c>
      <c r="H9" s="1925">
        <v>0</v>
      </c>
      <c r="I9" s="1511">
        <v>359.37799999999999</v>
      </c>
      <c r="J9" s="1809">
        <v>36715.272405779149</v>
      </c>
      <c r="K9" s="911">
        <v>3009</v>
      </c>
    </row>
    <row r="10" spans="1:11" ht="12.75" customHeight="1" x14ac:dyDescent="0.2">
      <c r="A10" s="3" t="s">
        <v>1402</v>
      </c>
      <c r="B10" s="1763">
        <v>2308.9710424468999</v>
      </c>
      <c r="C10" s="1203">
        <f t="shared" si="0"/>
        <v>23561.443143764394</v>
      </c>
      <c r="D10" s="1456">
        <v>11347.585999999999</v>
      </c>
      <c r="E10" s="1994">
        <v>0</v>
      </c>
      <c r="F10" s="1331">
        <v>568.19500000000005</v>
      </c>
      <c r="G10" s="1331">
        <v>0</v>
      </c>
      <c r="H10" s="1925">
        <v>0</v>
      </c>
      <c r="I10" s="1511">
        <v>84.313000000000002</v>
      </c>
      <c r="J10" s="1809">
        <v>11561.349143764397</v>
      </c>
      <c r="K10" s="911">
        <v>1136</v>
      </c>
    </row>
    <row r="11" spans="1:11" ht="12.75" customHeight="1" x14ac:dyDescent="0.2">
      <c r="A11" s="3" t="s">
        <v>1185</v>
      </c>
      <c r="B11" s="1763">
        <v>3025.8888051179997</v>
      </c>
      <c r="C11" s="1203">
        <f t="shared" si="0"/>
        <v>32886.709048804652</v>
      </c>
      <c r="D11" s="1456">
        <v>17605.162</v>
      </c>
      <c r="E11" s="1994">
        <v>0</v>
      </c>
      <c r="F11" s="1331">
        <v>273.10199999999998</v>
      </c>
      <c r="G11" s="1331">
        <v>0</v>
      </c>
      <c r="H11" s="1925">
        <v>0</v>
      </c>
      <c r="I11" s="1511">
        <v>135.07</v>
      </c>
      <c r="J11" s="1809">
        <v>14873.375048804655</v>
      </c>
      <c r="K11" s="911">
        <v>1331</v>
      </c>
    </row>
    <row r="12" spans="1:11" ht="12.75" customHeight="1" x14ac:dyDescent="0.2">
      <c r="A12" s="3" t="s">
        <v>1403</v>
      </c>
      <c r="B12" s="1763">
        <v>14644.726860123001</v>
      </c>
      <c r="C12" s="1203">
        <f t="shared" si="0"/>
        <v>113978.92979188266</v>
      </c>
      <c r="D12" s="1456">
        <v>61549.182000000001</v>
      </c>
      <c r="E12" s="1994">
        <v>0</v>
      </c>
      <c r="F12" s="1331">
        <v>8841.7289999999994</v>
      </c>
      <c r="G12" s="1331">
        <v>0</v>
      </c>
      <c r="H12" s="1925">
        <v>0</v>
      </c>
      <c r="I12" s="1511">
        <v>1087.8900000000001</v>
      </c>
      <c r="J12" s="1809">
        <v>42500.128791882678</v>
      </c>
      <c r="K12" s="911">
        <v>5314</v>
      </c>
    </row>
    <row r="13" spans="1:11" ht="12.75" customHeight="1" x14ac:dyDescent="0.2">
      <c r="A13" s="3" t="s">
        <v>259</v>
      </c>
      <c r="B13" s="1763">
        <v>12710.850950120001</v>
      </c>
      <c r="C13" s="1203">
        <f t="shared" si="0"/>
        <v>239617.25975276367</v>
      </c>
      <c r="D13" s="1456">
        <v>100213.045</v>
      </c>
      <c r="E13" s="1994">
        <v>215.71332000000001</v>
      </c>
      <c r="F13" s="1331">
        <v>3789.8130000000001</v>
      </c>
      <c r="G13" s="1331">
        <v>0</v>
      </c>
      <c r="H13" s="1925">
        <v>1148.7118600000001</v>
      </c>
      <c r="I13" s="1511">
        <v>732.06200000000001</v>
      </c>
      <c r="J13" s="1809">
        <v>133517.91457276369</v>
      </c>
      <c r="K13" s="911">
        <v>7369</v>
      </c>
    </row>
    <row r="14" spans="1:11" ht="12.75" customHeight="1" x14ac:dyDescent="0.2">
      <c r="A14" s="3" t="s">
        <v>1404</v>
      </c>
      <c r="B14" s="1763">
        <v>233.83489728400002</v>
      </c>
      <c r="C14" s="1203">
        <f t="shared" si="0"/>
        <v>1896.9254045092334</v>
      </c>
      <c r="D14" s="1456">
        <v>849.91899999999998</v>
      </c>
      <c r="E14" s="1994">
        <v>0</v>
      </c>
      <c r="F14" s="1331">
        <v>0</v>
      </c>
      <c r="G14" s="1331">
        <v>0</v>
      </c>
      <c r="H14" s="1925">
        <v>0</v>
      </c>
      <c r="I14" s="1511">
        <v>22.460999999999999</v>
      </c>
      <c r="J14" s="1809">
        <v>1024.5454045092333</v>
      </c>
      <c r="K14" s="911">
        <v>93</v>
      </c>
    </row>
    <row r="15" spans="1:11" ht="12.75" customHeight="1" x14ac:dyDescent="0.2">
      <c r="A15" s="3" t="s">
        <v>150</v>
      </c>
      <c r="B15" s="1763">
        <v>704.69696182870007</v>
      </c>
      <c r="C15" s="1203">
        <f t="shared" si="0"/>
        <v>6916.7723725305405</v>
      </c>
      <c r="D15" s="1456">
        <v>2895.444</v>
      </c>
      <c r="E15" s="1994">
        <v>0</v>
      </c>
      <c r="F15" s="1331">
        <v>60.841999999999999</v>
      </c>
      <c r="G15" s="1331">
        <v>0</v>
      </c>
      <c r="H15" s="1925">
        <v>0</v>
      </c>
      <c r="I15" s="1511">
        <v>10.494999999999999</v>
      </c>
      <c r="J15" s="1809">
        <v>3949.9913725305405</v>
      </c>
      <c r="K15" s="911">
        <v>335</v>
      </c>
    </row>
    <row r="16" spans="1:11" ht="12.75" customHeight="1" x14ac:dyDescent="0.2">
      <c r="A16" s="3" t="s">
        <v>1405</v>
      </c>
      <c r="B16" s="1763">
        <v>634.71333355690001</v>
      </c>
      <c r="C16" s="1203">
        <f t="shared" si="0"/>
        <v>7775.9179785957231</v>
      </c>
      <c r="D16" s="1456">
        <v>3878.4920000000002</v>
      </c>
      <c r="E16" s="1994">
        <v>0</v>
      </c>
      <c r="F16" s="1331">
        <v>34.713999999999999</v>
      </c>
      <c r="G16" s="1331">
        <v>0</v>
      </c>
      <c r="H16" s="1925">
        <v>0</v>
      </c>
      <c r="I16" s="1511">
        <v>12.068</v>
      </c>
      <c r="J16" s="1809">
        <v>3850.6439785957227</v>
      </c>
      <c r="K16" s="911">
        <v>357</v>
      </c>
    </row>
    <row r="17" spans="1:11" ht="12.75" customHeight="1" x14ac:dyDescent="0.2">
      <c r="A17" s="3" t="s">
        <v>1406</v>
      </c>
      <c r="B17" s="1763">
        <v>1244.5878027406998</v>
      </c>
      <c r="C17" s="1203">
        <f t="shared" si="0"/>
        <v>10213.466160465576</v>
      </c>
      <c r="D17" s="1456">
        <v>5756.098</v>
      </c>
      <c r="E17" s="1994">
        <v>0</v>
      </c>
      <c r="F17" s="1331">
        <v>394.92399999999998</v>
      </c>
      <c r="G17" s="1331">
        <v>0</v>
      </c>
      <c r="H17" s="1925">
        <v>0</v>
      </c>
      <c r="I17" s="1511">
        <v>54.61</v>
      </c>
      <c r="J17" s="1809">
        <v>4007.8341604655757</v>
      </c>
      <c r="K17" s="911">
        <v>413</v>
      </c>
    </row>
    <row r="18" spans="1:11" ht="12.75" customHeight="1" x14ac:dyDescent="0.2">
      <c r="A18" s="3" t="s">
        <v>83</v>
      </c>
      <c r="B18" s="1763">
        <v>19571.239877669002</v>
      </c>
      <c r="C18" s="1203">
        <f t="shared" si="0"/>
        <v>229965.10797391064</v>
      </c>
      <c r="D18" s="1456">
        <v>102832.497</v>
      </c>
      <c r="E18" s="1994">
        <v>13772.00045</v>
      </c>
      <c r="F18" s="1331">
        <v>7707.62</v>
      </c>
      <c r="G18" s="1331">
        <v>0</v>
      </c>
      <c r="H18" s="1925">
        <v>3379.9494299999997</v>
      </c>
      <c r="I18" s="1511">
        <v>1413.8610000000001</v>
      </c>
      <c r="J18" s="1809">
        <v>100859.18009391066</v>
      </c>
      <c r="K18" s="911">
        <v>8159</v>
      </c>
    </row>
    <row r="19" spans="1:11" ht="12.75" customHeight="1" x14ac:dyDescent="0.2">
      <c r="A19" s="3" t="s">
        <v>84</v>
      </c>
      <c r="B19" s="1763">
        <v>1693.5436858102998</v>
      </c>
      <c r="C19" s="1203">
        <f t="shared" si="0"/>
        <v>18840.936398347418</v>
      </c>
      <c r="D19" s="1456">
        <v>11376.362999999999</v>
      </c>
      <c r="E19" s="1994">
        <v>0</v>
      </c>
      <c r="F19" s="1331">
        <v>615.53200000000004</v>
      </c>
      <c r="G19" s="1331">
        <v>0</v>
      </c>
      <c r="H19" s="1925">
        <v>0</v>
      </c>
      <c r="I19" s="1511">
        <v>77.393000000000001</v>
      </c>
      <c r="J19" s="1809">
        <v>6771.6483983474182</v>
      </c>
      <c r="K19" s="911">
        <v>827</v>
      </c>
    </row>
    <row r="20" spans="1:11" ht="12.75" customHeight="1" x14ac:dyDescent="0.2">
      <c r="A20" s="3" t="s">
        <v>1407</v>
      </c>
      <c r="B20" s="1763">
        <v>8552.8607669560006</v>
      </c>
      <c r="C20" s="1203">
        <f t="shared" si="0"/>
        <v>95800.492659410374</v>
      </c>
      <c r="D20" s="1456">
        <v>52247.635999999999</v>
      </c>
      <c r="E20" s="1994">
        <v>0</v>
      </c>
      <c r="F20" s="1331">
        <v>2599.3159999999998</v>
      </c>
      <c r="G20" s="1331">
        <v>0</v>
      </c>
      <c r="H20" s="1925">
        <v>0</v>
      </c>
      <c r="I20" s="1511">
        <v>773.24699999999996</v>
      </c>
      <c r="J20" s="1809">
        <v>40180.293659410381</v>
      </c>
      <c r="K20" s="911">
        <v>3747</v>
      </c>
    </row>
    <row r="21" spans="1:11" ht="12.75" customHeight="1" x14ac:dyDescent="0.2">
      <c r="A21" s="3" t="s">
        <v>1408</v>
      </c>
      <c r="B21" s="1763">
        <v>7596.4047314079999</v>
      </c>
      <c r="C21" s="1203">
        <f t="shared" si="0"/>
        <v>79890.94847179018</v>
      </c>
      <c r="D21" s="1456">
        <v>43327.572999999997</v>
      </c>
      <c r="E21" s="1994">
        <v>0</v>
      </c>
      <c r="F21" s="1331">
        <v>3880.2890000000002</v>
      </c>
      <c r="G21" s="1331">
        <v>0</v>
      </c>
      <c r="H21" s="1925">
        <v>0</v>
      </c>
      <c r="I21" s="1511">
        <v>284.17399999999998</v>
      </c>
      <c r="J21" s="1809">
        <v>32398.912471790194</v>
      </c>
      <c r="K21" s="911">
        <v>3192</v>
      </c>
    </row>
    <row r="22" spans="1:11" ht="12.75" customHeight="1" x14ac:dyDescent="0.2">
      <c r="A22" s="3" t="s">
        <v>201</v>
      </c>
      <c r="B22" s="1763">
        <v>806.22810749889993</v>
      </c>
      <c r="C22" s="1203">
        <f t="shared" si="0"/>
        <v>9804.7980509869794</v>
      </c>
      <c r="D22" s="1456">
        <v>5766.125</v>
      </c>
      <c r="E22" s="1994">
        <v>0</v>
      </c>
      <c r="F22" s="1331">
        <v>0</v>
      </c>
      <c r="G22" s="1331">
        <v>0</v>
      </c>
      <c r="H22" s="1925">
        <v>0</v>
      </c>
      <c r="I22" s="1511">
        <v>29.466999999999999</v>
      </c>
      <c r="J22" s="1809">
        <v>4009.2060509869798</v>
      </c>
      <c r="K22" s="911">
        <v>399</v>
      </c>
    </row>
    <row r="23" spans="1:11" ht="12.75" customHeight="1" x14ac:dyDescent="0.2">
      <c r="A23" s="3" t="s">
        <v>726</v>
      </c>
      <c r="B23" s="1763">
        <v>29023.95972183</v>
      </c>
      <c r="C23" s="1203">
        <f t="shared" si="0"/>
        <v>287806.47382273141</v>
      </c>
      <c r="D23" s="1456">
        <v>142421.48699999999</v>
      </c>
      <c r="E23" s="1994">
        <v>0</v>
      </c>
      <c r="F23" s="1331">
        <v>16101.433999999999</v>
      </c>
      <c r="G23" s="1331">
        <v>0</v>
      </c>
      <c r="H23" s="1925">
        <v>0</v>
      </c>
      <c r="I23" s="1511">
        <v>1548.4159999999999</v>
      </c>
      <c r="J23" s="1809">
        <v>127735.13682273141</v>
      </c>
      <c r="K23" s="911">
        <v>11078</v>
      </c>
    </row>
    <row r="24" spans="1:11" ht="12.75" customHeight="1" x14ac:dyDescent="0.2">
      <c r="A24" s="3" t="s">
        <v>158</v>
      </c>
      <c r="B24" s="1763">
        <v>5291.0333476449996</v>
      </c>
      <c r="C24" s="1203">
        <f t="shared" si="0"/>
        <v>48111.962484072617</v>
      </c>
      <c r="D24" s="1456">
        <v>25892.232</v>
      </c>
      <c r="E24" s="1994">
        <v>0</v>
      </c>
      <c r="F24" s="1331">
        <v>1001.5650000000001</v>
      </c>
      <c r="G24" s="1331">
        <v>0</v>
      </c>
      <c r="H24" s="1925">
        <v>0</v>
      </c>
      <c r="I24" s="1511">
        <v>404.548</v>
      </c>
      <c r="J24" s="1809">
        <v>20813.617484072616</v>
      </c>
      <c r="K24" s="911">
        <v>1891</v>
      </c>
    </row>
    <row r="25" spans="1:11" ht="12.75" customHeight="1" x14ac:dyDescent="0.2">
      <c r="A25" s="3" t="s">
        <v>671</v>
      </c>
      <c r="B25" s="1763">
        <v>11614.124750086999</v>
      </c>
      <c r="C25" s="1203">
        <f t="shared" si="0"/>
        <v>107728.27659069693</v>
      </c>
      <c r="D25" s="1456">
        <v>58493.063999999998</v>
      </c>
      <c r="E25" s="1994">
        <v>0</v>
      </c>
      <c r="F25" s="1331">
        <v>5986.9480000000003</v>
      </c>
      <c r="G25" s="1331">
        <v>0</v>
      </c>
      <c r="H25" s="1925">
        <v>0</v>
      </c>
      <c r="I25" s="1511">
        <v>560.53599999999994</v>
      </c>
      <c r="J25" s="1809">
        <v>42687.728590696926</v>
      </c>
      <c r="K25" s="911">
        <v>3780</v>
      </c>
    </row>
    <row r="26" spans="1:11" ht="12.75" customHeight="1" x14ac:dyDescent="0.2">
      <c r="A26" s="3" t="s">
        <v>1409</v>
      </c>
      <c r="B26" s="1763">
        <v>1935.1499173830002</v>
      </c>
      <c r="C26" s="1203">
        <f t="shared" si="0"/>
        <v>15752.829705577173</v>
      </c>
      <c r="D26" s="1456">
        <v>7677.7610000000004</v>
      </c>
      <c r="E26" s="1994">
        <v>0</v>
      </c>
      <c r="F26" s="1331">
        <v>307.36700000000002</v>
      </c>
      <c r="G26" s="1331">
        <v>0</v>
      </c>
      <c r="H26" s="1925">
        <v>0</v>
      </c>
      <c r="I26" s="1511">
        <v>78.081999999999994</v>
      </c>
      <c r="J26" s="1809">
        <v>7689.6197055771709</v>
      </c>
      <c r="K26" s="911">
        <v>692</v>
      </c>
    </row>
    <row r="27" spans="1:11" ht="12.75" customHeight="1" x14ac:dyDescent="0.2">
      <c r="A27" s="3" t="s">
        <v>94</v>
      </c>
      <c r="B27" s="1763">
        <v>21813.804850848999</v>
      </c>
      <c r="C27" s="1203">
        <f t="shared" si="0"/>
        <v>168582.80481337654</v>
      </c>
      <c r="D27" s="1456">
        <v>93646.763999999996</v>
      </c>
      <c r="E27" s="1994">
        <v>0</v>
      </c>
      <c r="F27" s="1331">
        <v>8524.58</v>
      </c>
      <c r="G27" s="1331">
        <v>0</v>
      </c>
      <c r="H27" s="1925">
        <v>0</v>
      </c>
      <c r="I27" s="1511">
        <v>1405.354</v>
      </c>
      <c r="J27" s="1809">
        <v>65006.106813376537</v>
      </c>
      <c r="K27" s="911">
        <v>6423</v>
      </c>
    </row>
    <row r="28" spans="1:11" ht="12.75" customHeight="1" x14ac:dyDescent="0.2">
      <c r="A28" s="3" t="s">
        <v>1348</v>
      </c>
      <c r="B28" s="1763">
        <v>836.54117317069984</v>
      </c>
      <c r="C28" s="1203">
        <f t="shared" si="0"/>
        <v>7213.2693289165127</v>
      </c>
      <c r="D28" s="1456">
        <v>3489.444</v>
      </c>
      <c r="E28" s="1994">
        <v>0</v>
      </c>
      <c r="F28" s="1331">
        <v>45.616999999999997</v>
      </c>
      <c r="G28" s="1331">
        <v>0</v>
      </c>
      <c r="H28" s="1925">
        <v>0</v>
      </c>
      <c r="I28" s="1511">
        <v>16.012</v>
      </c>
      <c r="J28" s="1809">
        <v>3662.1963289165128</v>
      </c>
      <c r="K28" s="911">
        <v>337</v>
      </c>
    </row>
    <row r="29" spans="1:11" ht="12.75" customHeight="1" x14ac:dyDescent="0.2">
      <c r="A29" s="3" t="s">
        <v>1410</v>
      </c>
      <c r="B29" s="1763">
        <v>39334.338295849993</v>
      </c>
      <c r="C29" s="1203">
        <f t="shared" si="0"/>
        <v>426859.89761287736</v>
      </c>
      <c r="D29" s="1456">
        <v>129391.802</v>
      </c>
      <c r="E29" s="1994">
        <v>14476.196529999999</v>
      </c>
      <c r="F29" s="1331">
        <v>34355.561000000002</v>
      </c>
      <c r="G29" s="1331">
        <v>0</v>
      </c>
      <c r="H29" s="1925">
        <v>34612.418859999998</v>
      </c>
      <c r="I29" s="1511">
        <v>2571.654</v>
      </c>
      <c r="J29" s="1809">
        <v>211452.26522287738</v>
      </c>
      <c r="K29" s="911">
        <v>12278</v>
      </c>
    </row>
    <row r="30" spans="1:11" ht="12.75" customHeight="1" x14ac:dyDescent="0.2">
      <c r="A30" s="3" t="s">
        <v>167</v>
      </c>
      <c r="B30" s="1763">
        <v>6560.3471153690007</v>
      </c>
      <c r="C30" s="1203">
        <f t="shared" si="0"/>
        <v>51472.377564079536</v>
      </c>
      <c r="D30" s="1456">
        <v>27495.172999999999</v>
      </c>
      <c r="E30" s="1994">
        <v>0</v>
      </c>
      <c r="F30" s="1331">
        <v>3170.0149999999999</v>
      </c>
      <c r="G30" s="1331">
        <v>0</v>
      </c>
      <c r="H30" s="1925">
        <v>0</v>
      </c>
      <c r="I30" s="1511">
        <v>520.34199999999998</v>
      </c>
      <c r="J30" s="1809">
        <v>20286.84756407954</v>
      </c>
      <c r="K30" s="911">
        <v>1916</v>
      </c>
    </row>
    <row r="31" spans="1:11" ht="12.75" customHeight="1" x14ac:dyDescent="0.2">
      <c r="A31" s="3" t="s">
        <v>750</v>
      </c>
      <c r="B31" s="1763">
        <v>193.24786487180003</v>
      </c>
      <c r="C31" s="1203">
        <f t="shared" si="0"/>
        <v>1745.8909894500325</v>
      </c>
      <c r="D31" s="1456">
        <v>827.899</v>
      </c>
      <c r="E31" s="1994">
        <v>0</v>
      </c>
      <c r="F31" s="1331">
        <v>13.696</v>
      </c>
      <c r="G31" s="1331">
        <v>0</v>
      </c>
      <c r="H31" s="1925">
        <v>0</v>
      </c>
      <c r="I31" s="1511">
        <v>16.420000000000002</v>
      </c>
      <c r="J31" s="1809">
        <v>887.87598945003253</v>
      </c>
      <c r="K31" s="911">
        <v>96</v>
      </c>
    </row>
    <row r="32" spans="1:11" ht="12.75" customHeight="1" x14ac:dyDescent="0.2">
      <c r="A32" s="3" t="s">
        <v>1411</v>
      </c>
      <c r="B32" s="1763">
        <v>2391.0927423681997</v>
      </c>
      <c r="C32" s="1203">
        <f t="shared" si="0"/>
        <v>25478.267448871185</v>
      </c>
      <c r="D32" s="1456">
        <v>12984.248</v>
      </c>
      <c r="E32" s="1994">
        <v>0</v>
      </c>
      <c r="F32" s="1331">
        <v>468.24</v>
      </c>
      <c r="G32" s="1331">
        <v>0</v>
      </c>
      <c r="H32" s="1925">
        <v>0</v>
      </c>
      <c r="I32" s="1511">
        <v>108.258</v>
      </c>
      <c r="J32" s="1809">
        <v>11917.521448871184</v>
      </c>
      <c r="K32" s="911">
        <v>1010</v>
      </c>
    </row>
    <row r="33" spans="1:13" ht="12.75" customHeight="1" x14ac:dyDescent="0.2">
      <c r="A33" s="3" t="s">
        <v>1412</v>
      </c>
      <c r="B33" s="1763">
        <v>5428.9106016990017</v>
      </c>
      <c r="C33" s="1203">
        <f t="shared" si="0"/>
        <v>51837.75066825957</v>
      </c>
      <c r="D33" s="1456">
        <v>25593.817999999999</v>
      </c>
      <c r="E33" s="1994">
        <v>0</v>
      </c>
      <c r="F33" s="1331">
        <v>1419.7349999999999</v>
      </c>
      <c r="G33" s="1331">
        <v>0</v>
      </c>
      <c r="H33" s="1925">
        <v>0</v>
      </c>
      <c r="I33" s="1511">
        <v>201.30699999999999</v>
      </c>
      <c r="J33" s="1809">
        <v>24622.890668259566</v>
      </c>
      <c r="K33" s="911">
        <v>2166</v>
      </c>
    </row>
    <row r="34" spans="1:13" ht="12.75" customHeight="1" x14ac:dyDescent="0.2">
      <c r="A34" s="3" t="s">
        <v>179</v>
      </c>
      <c r="B34" s="1763">
        <v>2113.638013193</v>
      </c>
      <c r="C34" s="1203">
        <f t="shared" si="0"/>
        <v>22430.140641246016</v>
      </c>
      <c r="D34" s="1456">
        <v>9942.6470000000008</v>
      </c>
      <c r="E34" s="1994">
        <v>0</v>
      </c>
      <c r="F34" s="1331">
        <v>764.15499999999997</v>
      </c>
      <c r="G34" s="1331">
        <v>0</v>
      </c>
      <c r="H34" s="1925">
        <v>0</v>
      </c>
      <c r="I34" s="1511">
        <v>65.533000000000001</v>
      </c>
      <c r="J34" s="1809">
        <v>11657.805641246016</v>
      </c>
      <c r="K34" s="911">
        <v>1014</v>
      </c>
    </row>
    <row r="35" spans="1:13" ht="12.75" customHeight="1" x14ac:dyDescent="0.2">
      <c r="A35" s="3" t="s">
        <v>1413</v>
      </c>
      <c r="B35" s="1763">
        <v>673.8399344822999</v>
      </c>
      <c r="C35" s="1203">
        <f t="shared" si="0"/>
        <v>7791.6344011063738</v>
      </c>
      <c r="D35" s="1456">
        <v>3998.2370000000001</v>
      </c>
      <c r="E35" s="1994">
        <v>0</v>
      </c>
      <c r="F35" s="1331">
        <v>50.960999999999999</v>
      </c>
      <c r="G35" s="1331">
        <v>0</v>
      </c>
      <c r="H35" s="1925">
        <v>0</v>
      </c>
      <c r="I35" s="1511">
        <v>46.734999999999999</v>
      </c>
      <c r="J35" s="1809">
        <v>3695.7014011063734</v>
      </c>
      <c r="K35" s="911">
        <v>363</v>
      </c>
    </row>
    <row r="36" spans="1:13" ht="12.75" customHeight="1" x14ac:dyDescent="0.2">
      <c r="A36" s="3" t="s">
        <v>1414</v>
      </c>
      <c r="B36" s="1763">
        <v>2462.0477078570007</v>
      </c>
      <c r="C36" s="1203">
        <f t="shared" si="0"/>
        <v>21705.930571936231</v>
      </c>
      <c r="D36" s="1456">
        <v>9608.8009999999995</v>
      </c>
      <c r="E36" s="1994">
        <v>0</v>
      </c>
      <c r="F36" s="1331">
        <v>312.74299999999999</v>
      </c>
      <c r="G36" s="1331">
        <v>0</v>
      </c>
      <c r="H36" s="1925">
        <v>0</v>
      </c>
      <c r="I36" s="1511">
        <v>45.209000000000003</v>
      </c>
      <c r="J36" s="1809">
        <v>11739.177571936229</v>
      </c>
      <c r="K36" s="911">
        <v>914</v>
      </c>
    </row>
    <row r="37" spans="1:13" ht="12.75" customHeight="1" x14ac:dyDescent="0.2">
      <c r="A37" s="3" t="s">
        <v>2073</v>
      </c>
      <c r="B37" s="1763">
        <v>33660.198247715001</v>
      </c>
      <c r="C37" s="1203">
        <f t="shared" si="0"/>
        <v>249781.25166782981</v>
      </c>
      <c r="D37" s="1456">
        <v>113011.20600000001</v>
      </c>
      <c r="E37" s="1994">
        <v>0</v>
      </c>
      <c r="F37" s="1331">
        <v>27361.800999999999</v>
      </c>
      <c r="G37" s="1331">
        <v>0</v>
      </c>
      <c r="H37" s="1925">
        <v>0</v>
      </c>
      <c r="I37" s="1511">
        <v>2292.7570000000001</v>
      </c>
      <c r="J37" s="1809">
        <v>107115.4876678298</v>
      </c>
      <c r="K37" s="911">
        <v>8731</v>
      </c>
    </row>
    <row r="38" spans="1:13" ht="12.75" customHeight="1" x14ac:dyDescent="0.2">
      <c r="A38" s="3" t="s">
        <v>516</v>
      </c>
      <c r="B38" s="1763">
        <v>167.09565154950002</v>
      </c>
      <c r="C38" s="1203">
        <f t="shared" si="0"/>
        <v>1511.4015532805195</v>
      </c>
      <c r="D38" s="1456">
        <v>708.74599999999998</v>
      </c>
      <c r="E38" s="1994">
        <v>0</v>
      </c>
      <c r="F38" s="1331">
        <v>0</v>
      </c>
      <c r="G38" s="1331">
        <v>0</v>
      </c>
      <c r="H38" s="1925">
        <v>0</v>
      </c>
      <c r="I38" s="1511">
        <v>11.314</v>
      </c>
      <c r="J38" s="1809">
        <v>791.34155328051952</v>
      </c>
      <c r="K38" s="911">
        <v>79</v>
      </c>
    </row>
    <row r="39" spans="1:13" ht="12.75" customHeight="1" x14ac:dyDescent="0.2">
      <c r="A39" s="3" t="s">
        <v>1415</v>
      </c>
      <c r="B39" s="1763">
        <v>7874.7487709280003</v>
      </c>
      <c r="C39" s="1203">
        <f t="shared" si="0"/>
        <v>59051.975448781603</v>
      </c>
      <c r="D39" s="1456">
        <v>29259.977999999999</v>
      </c>
      <c r="E39" s="1994">
        <v>0</v>
      </c>
      <c r="F39" s="1331">
        <v>4010.127</v>
      </c>
      <c r="G39" s="1331">
        <v>0</v>
      </c>
      <c r="H39" s="1925">
        <v>0</v>
      </c>
      <c r="I39" s="1511">
        <v>486.28500000000003</v>
      </c>
      <c r="J39" s="1809">
        <v>25295.585448781603</v>
      </c>
      <c r="K39" s="911">
        <v>2125</v>
      </c>
    </row>
    <row r="40" spans="1:13" ht="12.75" customHeight="1" x14ac:dyDescent="0.2">
      <c r="A40" s="301"/>
      <c r="B40" s="302"/>
      <c r="C40" s="1026"/>
      <c r="D40" s="1026"/>
      <c r="E40" s="1026"/>
      <c r="F40" s="1026"/>
      <c r="G40" s="1026"/>
      <c r="H40" s="1026"/>
      <c r="I40" s="1243"/>
      <c r="J40" s="1027"/>
      <c r="K40" s="912"/>
    </row>
    <row r="41" spans="1:13" ht="12.75" customHeight="1" x14ac:dyDescent="0.2">
      <c r="A41" s="303" t="s">
        <v>2054</v>
      </c>
      <c r="B41" s="304">
        <f>SUM(B4:B39)</f>
        <v>297039.13487520971</v>
      </c>
      <c r="C41" s="1332">
        <f t="shared" ref="C41:K41" si="1">SUM(C4:C39)</f>
        <v>2862576.7070823708</v>
      </c>
      <c r="D41" s="1332">
        <f t="shared" si="1"/>
        <v>1325174.3949999998</v>
      </c>
      <c r="E41" s="1332">
        <f t="shared" si="1"/>
        <v>28463.9103</v>
      </c>
      <c r="F41" s="1332">
        <f>SUM(F4:F39)</f>
        <v>160262.37</v>
      </c>
      <c r="G41" s="1332">
        <f t="shared" si="1"/>
        <v>0</v>
      </c>
      <c r="H41" s="1332">
        <f t="shared" si="1"/>
        <v>39141.080149999994</v>
      </c>
      <c r="I41" s="1333">
        <f t="shared" si="1"/>
        <v>18661.861000000004</v>
      </c>
      <c r="J41" s="1334">
        <f t="shared" si="1"/>
        <v>1290873.0906323704</v>
      </c>
      <c r="K41" s="1008">
        <f t="shared" si="1"/>
        <v>103494</v>
      </c>
    </row>
    <row r="42" spans="1:13" ht="12.75" customHeight="1" thickBot="1" x14ac:dyDescent="0.25">
      <c r="A42" s="301"/>
      <c r="B42" s="873"/>
      <c r="C42" s="1031"/>
      <c r="D42" s="1335"/>
      <c r="E42" s="1335"/>
      <c r="F42" s="1335"/>
      <c r="G42" s="1335"/>
      <c r="H42" s="1335"/>
      <c r="I42" s="1512"/>
      <c r="J42" s="1336"/>
      <c r="K42" s="893"/>
    </row>
    <row r="43" spans="1:13" ht="12.75" customHeight="1" x14ac:dyDescent="0.2">
      <c r="A43" s="158" t="s">
        <v>284</v>
      </c>
      <c r="B43" s="1733">
        <v>52754.001287390609</v>
      </c>
      <c r="C43" s="1203">
        <f>SUM(D43:J43)</f>
        <v>413161.22520052432</v>
      </c>
      <c r="D43" s="1457">
        <v>188202.66687296826</v>
      </c>
      <c r="E43" s="1781">
        <v>1.9964999999999999</v>
      </c>
      <c r="F43" s="1024">
        <v>36277.960447912723</v>
      </c>
      <c r="G43" s="1024">
        <v>0</v>
      </c>
      <c r="H43" s="1781">
        <v>0</v>
      </c>
      <c r="I43" s="1465">
        <v>3346.8652492647275</v>
      </c>
      <c r="J43" s="1811">
        <v>185331.73613037865</v>
      </c>
      <c r="K43" s="874">
        <v>14661</v>
      </c>
      <c r="M43" s="16"/>
    </row>
    <row r="44" spans="1:13" ht="12.75" customHeight="1" x14ac:dyDescent="0.2">
      <c r="A44" s="107" t="s">
        <v>285</v>
      </c>
      <c r="B44" s="1733">
        <v>69876.300607988655</v>
      </c>
      <c r="C44" s="1203">
        <f>SUM(D44:J44)</f>
        <v>708426.66595536913</v>
      </c>
      <c r="D44" s="1456">
        <v>350405.72239536594</v>
      </c>
      <c r="E44" s="1949">
        <v>13628.862220000001</v>
      </c>
      <c r="F44" s="1023">
        <v>26788.207376406936</v>
      </c>
      <c r="G44" s="1023">
        <v>0</v>
      </c>
      <c r="H44" s="1902">
        <v>3379.9494299999997</v>
      </c>
      <c r="I44" s="1478">
        <v>3997.357707789487</v>
      </c>
      <c r="J44" s="1809">
        <v>310226.5668258068</v>
      </c>
      <c r="K44" s="874">
        <v>29023</v>
      </c>
      <c r="M44" s="16"/>
    </row>
    <row r="45" spans="1:13" ht="12.75" customHeight="1" x14ac:dyDescent="0.2">
      <c r="A45" s="107" t="s">
        <v>286</v>
      </c>
      <c r="B45" s="1733">
        <v>44216.446782760278</v>
      </c>
      <c r="C45" s="1203">
        <f>SUM(D45:J45)</f>
        <v>458811.05888385384</v>
      </c>
      <c r="D45" s="1456">
        <v>146855.40015462719</v>
      </c>
      <c r="E45" s="1949">
        <v>14476.141099999999</v>
      </c>
      <c r="F45" s="1023">
        <v>36124.007226701557</v>
      </c>
      <c r="G45" s="1023">
        <v>0</v>
      </c>
      <c r="H45" s="1902">
        <v>34612.418859999998</v>
      </c>
      <c r="I45" s="1478">
        <v>3057.2508646509377</v>
      </c>
      <c r="J45" s="1809">
        <v>223685.84067787413</v>
      </c>
      <c r="K45" s="874">
        <v>13484</v>
      </c>
      <c r="M45" s="1768"/>
    </row>
    <row r="46" spans="1:13" ht="12.75" customHeight="1" x14ac:dyDescent="0.2">
      <c r="A46" s="107" t="s">
        <v>287</v>
      </c>
      <c r="B46" s="1733">
        <v>71834.587677949457</v>
      </c>
      <c r="C46" s="1203">
        <f>SUM(D46:J46)</f>
        <v>821649.46315613447</v>
      </c>
      <c r="D46" s="1456">
        <v>402740.68390742107</v>
      </c>
      <c r="E46" s="1949">
        <v>356.91048000000001</v>
      </c>
      <c r="F46" s="1023">
        <v>34919.711121635846</v>
      </c>
      <c r="G46" s="1023">
        <v>0</v>
      </c>
      <c r="H46" s="1902">
        <v>1148.7118600000001</v>
      </c>
      <c r="I46" s="1478">
        <v>3922.5536451996513</v>
      </c>
      <c r="J46" s="1809">
        <v>378560.89214187791</v>
      </c>
      <c r="K46" s="874">
        <v>29081</v>
      </c>
    </row>
    <row r="47" spans="1:13" ht="12.75" customHeight="1" x14ac:dyDescent="0.2">
      <c r="A47" s="107" t="s">
        <v>288</v>
      </c>
      <c r="B47" s="1733">
        <v>58357.79851875356</v>
      </c>
      <c r="C47" s="1203">
        <f>SUM(D47:J47)</f>
        <v>460528.293886489</v>
      </c>
      <c r="D47" s="1456">
        <v>236969.92166961764</v>
      </c>
      <c r="E47" s="1022">
        <v>0</v>
      </c>
      <c r="F47" s="1023">
        <v>26152.483827342938</v>
      </c>
      <c r="G47" s="1023">
        <v>0</v>
      </c>
      <c r="H47" s="1337">
        <v>0</v>
      </c>
      <c r="I47" s="1478">
        <v>4337.8335330951959</v>
      </c>
      <c r="J47" s="1809">
        <v>193068.05485643321</v>
      </c>
      <c r="K47" s="874">
        <v>17245</v>
      </c>
      <c r="M47" s="16"/>
    </row>
    <row r="48" spans="1:13" ht="12.75" customHeight="1" x14ac:dyDescent="0.2">
      <c r="A48" s="301"/>
      <c r="B48" s="302"/>
      <c r="C48" s="1026"/>
      <c r="D48" s="1026"/>
      <c r="E48" s="1026"/>
      <c r="F48" s="1026"/>
      <c r="G48" s="1026"/>
      <c r="H48" s="1026"/>
      <c r="I48" s="1243"/>
      <c r="J48" s="1027"/>
      <c r="K48" s="778"/>
      <c r="M48" s="16"/>
    </row>
    <row r="49" spans="1:15" ht="12.75" customHeight="1" x14ac:dyDescent="0.2">
      <c r="A49" s="303" t="s">
        <v>2054</v>
      </c>
      <c r="B49" s="304">
        <f>SUM(B43:B47)</f>
        <v>297039.13487484254</v>
      </c>
      <c r="C49" s="1332">
        <f>SUM(C43:C47)</f>
        <v>2862576.7070823703</v>
      </c>
      <c r="D49" s="1332">
        <f>SUM(D43:D47)</f>
        <v>1325174.395</v>
      </c>
      <c r="E49" s="1332">
        <f>SUM(E43:E47)</f>
        <v>28463.910299999996</v>
      </c>
      <c r="F49" s="1332">
        <f t="shared" ref="F49:K49" si="2">SUM(F43:F47)</f>
        <v>160262.37000000002</v>
      </c>
      <c r="G49" s="1332">
        <f t="shared" si="2"/>
        <v>0</v>
      </c>
      <c r="H49" s="1332">
        <f t="shared" si="2"/>
        <v>39141.080150000002</v>
      </c>
      <c r="I49" s="1333">
        <f t="shared" si="2"/>
        <v>18661.861000000001</v>
      </c>
      <c r="J49" s="1334">
        <f t="shared" si="2"/>
        <v>1290873.0906323709</v>
      </c>
      <c r="K49" s="1008">
        <f t="shared" si="2"/>
        <v>103494</v>
      </c>
      <c r="M49" s="16"/>
    </row>
    <row r="50" spans="1:15" ht="12.75" customHeight="1" thickBot="1" x14ac:dyDescent="0.25">
      <c r="A50" s="305"/>
      <c r="B50" s="306"/>
      <c r="C50" s="307"/>
      <c r="D50" s="307"/>
      <c r="E50" s="307"/>
      <c r="F50" s="307"/>
      <c r="G50" s="307"/>
      <c r="H50" s="307"/>
      <c r="I50" s="1513"/>
      <c r="J50" s="644"/>
      <c r="K50" s="779"/>
      <c r="M50" s="16"/>
    </row>
    <row r="51" spans="1:15" x14ac:dyDescent="0.2">
      <c r="A51" s="666"/>
      <c r="B51" s="667"/>
      <c r="C51" s="668"/>
      <c r="D51" s="668"/>
      <c r="E51" s="668"/>
      <c r="F51" s="668"/>
      <c r="G51" s="668"/>
      <c r="H51" s="668"/>
      <c r="I51" s="668"/>
      <c r="J51" s="668"/>
      <c r="K51" s="676"/>
      <c r="M51" s="16"/>
    </row>
    <row r="52" spans="1:15" x14ac:dyDescent="0.2">
      <c r="A52" s="670" t="s">
        <v>2063</v>
      </c>
      <c r="B52" s="609"/>
      <c r="C52" s="272"/>
      <c r="D52" s="272"/>
      <c r="E52" s="272"/>
      <c r="F52" s="272"/>
      <c r="G52" s="272"/>
      <c r="H52" s="272"/>
      <c r="I52" s="1699"/>
      <c r="J52" s="1699"/>
      <c r="K52" s="677"/>
    </row>
    <row r="53" spans="1:15" ht="12" customHeight="1" x14ac:dyDescent="0.2">
      <c r="A53" s="2037" t="s">
        <v>2146</v>
      </c>
      <c r="B53" s="2035"/>
      <c r="C53" s="2035"/>
      <c r="D53" s="2035"/>
      <c r="E53" s="2035"/>
      <c r="F53" s="2035"/>
      <c r="G53" s="2035"/>
      <c r="H53" s="2035"/>
      <c r="I53" s="2036"/>
      <c r="J53" s="2037"/>
      <c r="K53" s="2036"/>
    </row>
    <row r="54" spans="1:15" ht="36" customHeight="1" x14ac:dyDescent="0.2">
      <c r="A54" s="2034" t="s">
        <v>2084</v>
      </c>
      <c r="B54" s="2035"/>
      <c r="C54" s="2035"/>
      <c r="D54" s="2035"/>
      <c r="E54" s="2035"/>
      <c r="F54" s="2035"/>
      <c r="G54" s="2035"/>
      <c r="H54" s="2035"/>
      <c r="I54" s="2036"/>
      <c r="J54" s="2037"/>
      <c r="K54" s="2036"/>
    </row>
    <row r="55" spans="1:15" ht="12.75" customHeight="1" x14ac:dyDescent="0.2">
      <c r="A55" s="2037" t="s">
        <v>1247</v>
      </c>
      <c r="B55" s="2035"/>
      <c r="C55" s="2035"/>
      <c r="D55" s="2035"/>
      <c r="E55" s="2035"/>
      <c r="F55" s="2035"/>
      <c r="G55" s="2035"/>
      <c r="H55" s="2035"/>
      <c r="I55" s="2036"/>
      <c r="J55" s="2037"/>
      <c r="K55" s="2036"/>
    </row>
    <row r="56" spans="1:15" ht="36" customHeight="1" x14ac:dyDescent="0.2">
      <c r="A56" s="2034" t="s">
        <v>2109</v>
      </c>
      <c r="B56" s="2035"/>
      <c r="C56" s="2035"/>
      <c r="D56" s="2035"/>
      <c r="E56" s="2035"/>
      <c r="F56" s="2035"/>
      <c r="G56" s="2035"/>
      <c r="H56" s="2035"/>
      <c r="I56" s="2036"/>
      <c r="J56" s="2037"/>
      <c r="K56" s="2036"/>
      <c r="N56" s="17"/>
    </row>
    <row r="57" spans="1:15" ht="12" customHeight="1" x14ac:dyDescent="0.2">
      <c r="A57" s="2037" t="s">
        <v>2079</v>
      </c>
      <c r="B57" s="2035"/>
      <c r="C57" s="2035"/>
      <c r="D57" s="2035"/>
      <c r="E57" s="2035"/>
      <c r="F57" s="2035"/>
      <c r="G57" s="2035"/>
      <c r="H57" s="2035"/>
      <c r="I57" s="2036"/>
      <c r="J57" s="2037"/>
      <c r="K57" s="2036"/>
      <c r="L57" s="15"/>
      <c r="M57" s="15"/>
      <c r="N57" s="15"/>
      <c r="O57" s="15"/>
    </row>
    <row r="58" spans="1:15" ht="24" customHeight="1" x14ac:dyDescent="0.2">
      <c r="A58" s="2034" t="s">
        <v>2088</v>
      </c>
      <c r="B58" s="2035"/>
      <c r="C58" s="2035"/>
      <c r="D58" s="2035"/>
      <c r="E58" s="2035"/>
      <c r="F58" s="2035"/>
      <c r="G58" s="2035"/>
      <c r="H58" s="2035"/>
      <c r="I58" s="2036"/>
      <c r="J58" s="2037"/>
      <c r="K58" s="2036"/>
    </row>
    <row r="59" spans="1:15" ht="26.1" customHeight="1" x14ac:dyDescent="0.2">
      <c r="A59" s="2034" t="s">
        <v>1248</v>
      </c>
      <c r="B59" s="2035"/>
      <c r="C59" s="2035"/>
      <c r="D59" s="2035"/>
      <c r="E59" s="2035"/>
      <c r="F59" s="2035"/>
      <c r="G59" s="2035"/>
      <c r="H59" s="2035"/>
      <c r="I59" s="2036"/>
      <c r="J59" s="2037"/>
      <c r="K59" s="2036"/>
    </row>
    <row r="60" spans="1:15" x14ac:dyDescent="0.2">
      <c r="A60" s="2037" t="s">
        <v>2129</v>
      </c>
      <c r="B60" s="2035"/>
      <c r="C60" s="2035"/>
      <c r="D60" s="2035"/>
      <c r="E60" s="2035"/>
      <c r="F60" s="2035"/>
      <c r="G60" s="2035"/>
      <c r="H60" s="2035"/>
      <c r="I60" s="2036"/>
      <c r="J60" s="2037"/>
      <c r="K60" s="2036"/>
    </row>
    <row r="61" spans="1:15" x14ac:dyDescent="0.2">
      <c r="A61" s="43"/>
      <c r="B61" s="308"/>
      <c r="C61" s="309"/>
      <c r="D61" s="300"/>
      <c r="E61" s="300"/>
      <c r="F61" s="300"/>
      <c r="G61" s="300"/>
      <c r="H61" s="300"/>
      <c r="I61" s="1663"/>
      <c r="J61" s="1663"/>
      <c r="K61" s="780"/>
    </row>
    <row r="62" spans="1:15" x14ac:dyDescent="0.2">
      <c r="K62" s="2"/>
    </row>
    <row r="63" spans="1:15" x14ac:dyDescent="0.2">
      <c r="B63" s="112"/>
      <c r="C63" s="310"/>
      <c r="D63" s="311"/>
      <c r="E63" s="311"/>
      <c r="F63" s="311"/>
      <c r="G63" s="311"/>
      <c r="H63" s="311"/>
      <c r="I63" s="311"/>
      <c r="J63" s="1637"/>
    </row>
    <row r="64" spans="1:15" x14ac:dyDescent="0.2">
      <c r="A64" s="46"/>
      <c r="B64" s="112"/>
      <c r="C64" s="310"/>
      <c r="D64" s="311"/>
      <c r="E64" s="311"/>
      <c r="F64" s="311"/>
      <c r="G64" s="311"/>
      <c r="H64" s="311"/>
      <c r="I64" s="311"/>
      <c r="J64" s="1637"/>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53:K53"/>
    <mergeCell ref="A54:K54"/>
    <mergeCell ref="A60:K60"/>
    <mergeCell ref="A58:K58"/>
    <mergeCell ref="A59:K59"/>
    <mergeCell ref="A55:K55"/>
    <mergeCell ref="A56:K56"/>
    <mergeCell ref="A57:K57"/>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T11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4" width="8.85546875" style="2"/>
    <col min="15" max="15" width="9.5703125" style="2" bestFit="1" customWidth="1"/>
    <col min="16" max="16384" width="8.85546875" style="2"/>
  </cols>
  <sheetData>
    <row r="1" spans="1:20" x14ac:dyDescent="0.2">
      <c r="A1" s="2056" t="s">
        <v>2144</v>
      </c>
      <c r="B1" s="2057"/>
      <c r="C1" s="2057"/>
      <c r="D1" s="2057"/>
      <c r="E1" s="2057"/>
      <c r="F1" s="2057"/>
      <c r="G1" s="2057"/>
      <c r="H1" s="2057"/>
      <c r="I1" s="2057"/>
      <c r="J1" s="2057"/>
      <c r="K1" s="2058"/>
    </row>
    <row r="2" spans="1:20" ht="13.5" customHeight="1" thickBot="1" x14ac:dyDescent="0.25">
      <c r="A2" s="2044" t="s">
        <v>1945</v>
      </c>
      <c r="B2" s="2045"/>
      <c r="C2" s="2045"/>
      <c r="D2" s="2045"/>
      <c r="E2" s="2045"/>
      <c r="F2" s="2045"/>
      <c r="G2" s="2045"/>
      <c r="H2" s="2045"/>
      <c r="I2" s="2045"/>
      <c r="J2" s="2045"/>
      <c r="K2" s="2046"/>
    </row>
    <row r="3" spans="1:20"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c r="L3" s="20"/>
      <c r="M3" s="19"/>
      <c r="N3" s="19"/>
      <c r="O3" s="19"/>
      <c r="P3" s="19"/>
      <c r="Q3" s="19"/>
      <c r="R3" s="19"/>
      <c r="S3" s="19"/>
      <c r="T3" s="19"/>
    </row>
    <row r="4" spans="1:20" s="19" customFormat="1" ht="12.75" customHeight="1" x14ac:dyDescent="0.2">
      <c r="A4" s="3" t="s">
        <v>241</v>
      </c>
      <c r="B4" s="1730">
        <v>8435.185263845</v>
      </c>
      <c r="C4" s="1203">
        <f>SUM(D4:J4)</f>
        <v>36398.086996927923</v>
      </c>
      <c r="D4" s="1456">
        <v>20194.896000000001</v>
      </c>
      <c r="E4" s="1995">
        <v>0</v>
      </c>
      <c r="F4" s="1338">
        <v>2873.7280000000001</v>
      </c>
      <c r="G4" s="1338">
        <v>0</v>
      </c>
      <c r="H4" s="1926">
        <v>0</v>
      </c>
      <c r="I4" s="1508">
        <v>629.96299999999997</v>
      </c>
      <c r="J4" s="1809">
        <v>12699.499996927925</v>
      </c>
      <c r="K4" s="911">
        <v>1599</v>
      </c>
      <c r="L4" s="20"/>
    </row>
    <row r="5" spans="1:20" s="19" customFormat="1" ht="12.75" customHeight="1" x14ac:dyDescent="0.2">
      <c r="A5" s="3" t="s">
        <v>1416</v>
      </c>
      <c r="B5" s="1730">
        <v>77282.915298549997</v>
      </c>
      <c r="C5" s="1203">
        <f t="shared" ref="C5:C68" si="0">SUM(D5:J5)</f>
        <v>611125.85980248265</v>
      </c>
      <c r="D5" s="1456">
        <v>194711.177</v>
      </c>
      <c r="E5" s="1995">
        <v>9570.3719999999994</v>
      </c>
      <c r="F5" s="1338">
        <v>43287.635999999999</v>
      </c>
      <c r="G5" s="1338">
        <v>0</v>
      </c>
      <c r="H5" s="1926">
        <v>23033.051159999999</v>
      </c>
      <c r="I5" s="1509">
        <v>7121.5209999999997</v>
      </c>
      <c r="J5" s="1809">
        <v>333402.10264248261</v>
      </c>
      <c r="K5" s="911">
        <v>21720</v>
      </c>
      <c r="L5" s="20"/>
    </row>
    <row r="6" spans="1:20" s="19" customFormat="1" ht="12.75" customHeight="1" x14ac:dyDescent="0.2">
      <c r="A6" s="3" t="s">
        <v>1417</v>
      </c>
      <c r="B6" s="1730">
        <v>5310.9696370460006</v>
      </c>
      <c r="C6" s="1203">
        <f t="shared" si="0"/>
        <v>38450.720083333275</v>
      </c>
      <c r="D6" s="1456">
        <v>16459.669999999998</v>
      </c>
      <c r="E6" s="1995">
        <v>0</v>
      </c>
      <c r="F6" s="1338">
        <v>1324.6310000000001</v>
      </c>
      <c r="G6" s="1338">
        <v>0</v>
      </c>
      <c r="H6" s="1926">
        <v>0</v>
      </c>
      <c r="I6" s="1509">
        <v>275.22399999999999</v>
      </c>
      <c r="J6" s="1809">
        <v>20391.195083333278</v>
      </c>
      <c r="K6" s="911">
        <v>2180</v>
      </c>
      <c r="L6" s="20"/>
    </row>
    <row r="7" spans="1:20" s="19" customFormat="1" ht="12.75" customHeight="1" x14ac:dyDescent="0.2">
      <c r="A7" s="3" t="s">
        <v>1364</v>
      </c>
      <c r="B7" s="1730">
        <v>14043.927316801999</v>
      </c>
      <c r="C7" s="1203">
        <f t="shared" si="0"/>
        <v>75991.499694990838</v>
      </c>
      <c r="D7" s="1456">
        <v>34760.754000000001</v>
      </c>
      <c r="E7" s="1995">
        <v>0</v>
      </c>
      <c r="F7" s="1338">
        <v>5099.2020000000002</v>
      </c>
      <c r="G7" s="1338">
        <v>0</v>
      </c>
      <c r="H7" s="1926">
        <v>0</v>
      </c>
      <c r="I7" s="1509">
        <v>701.05899999999997</v>
      </c>
      <c r="J7" s="1809">
        <v>35430.484694990839</v>
      </c>
      <c r="K7" s="911">
        <v>5131</v>
      </c>
    </row>
    <row r="8" spans="1:20" s="19" customFormat="1" ht="12.75" customHeight="1" x14ac:dyDescent="0.2">
      <c r="A8" s="3" t="s">
        <v>1418</v>
      </c>
      <c r="B8" s="1730">
        <v>3732.9646476480998</v>
      </c>
      <c r="C8" s="1203">
        <f t="shared" si="0"/>
        <v>27061.401250532981</v>
      </c>
      <c r="D8" s="1456">
        <v>12828.763999999999</v>
      </c>
      <c r="E8" s="1995">
        <v>0</v>
      </c>
      <c r="F8" s="1338">
        <v>714.67399999999998</v>
      </c>
      <c r="G8" s="1338">
        <v>0</v>
      </c>
      <c r="H8" s="1926">
        <v>0</v>
      </c>
      <c r="I8" s="1509">
        <v>257.089</v>
      </c>
      <c r="J8" s="1809">
        <v>13260.874250532985</v>
      </c>
      <c r="K8" s="911">
        <v>1498</v>
      </c>
    </row>
    <row r="9" spans="1:20" s="19" customFormat="1" ht="12.75" customHeight="1" x14ac:dyDescent="0.2">
      <c r="A9" s="3" t="s">
        <v>1419</v>
      </c>
      <c r="B9" s="1730">
        <v>23005.060830748</v>
      </c>
      <c r="C9" s="1203">
        <f t="shared" si="0"/>
        <v>130209.26032925036</v>
      </c>
      <c r="D9" s="1456">
        <v>64254.608999999997</v>
      </c>
      <c r="E9" s="1995">
        <v>0</v>
      </c>
      <c r="F9" s="1338">
        <v>8083.7449999999999</v>
      </c>
      <c r="G9" s="1338">
        <v>0</v>
      </c>
      <c r="H9" s="1926">
        <v>0</v>
      </c>
      <c r="I9" s="1509">
        <v>2129.0830000000001</v>
      </c>
      <c r="J9" s="1809">
        <v>55741.823329250365</v>
      </c>
      <c r="K9" s="911">
        <v>6756</v>
      </c>
    </row>
    <row r="10" spans="1:20" s="19" customFormat="1" ht="12.75" customHeight="1" x14ac:dyDescent="0.2">
      <c r="A10" s="3" t="s">
        <v>1420</v>
      </c>
      <c r="B10" s="1730">
        <v>10320.635579394999</v>
      </c>
      <c r="C10" s="1203">
        <f t="shared" si="0"/>
        <v>108610.94740294735</v>
      </c>
      <c r="D10" s="1456">
        <v>40839.14</v>
      </c>
      <c r="E10" s="1995">
        <v>6644.1142</v>
      </c>
      <c r="F10" s="1338">
        <v>3464.605</v>
      </c>
      <c r="G10" s="1338">
        <v>0</v>
      </c>
      <c r="H10" s="1926">
        <v>773.83521999999994</v>
      </c>
      <c r="I10" s="1509">
        <v>774.82</v>
      </c>
      <c r="J10" s="1809">
        <v>56114.432982947357</v>
      </c>
      <c r="K10" s="911">
        <v>4637</v>
      </c>
    </row>
    <row r="11" spans="1:20" s="19" customFormat="1" ht="12.75" customHeight="1" x14ac:dyDescent="0.2">
      <c r="A11" s="3" t="s">
        <v>366</v>
      </c>
      <c r="B11" s="1730">
        <v>5291.9258087769995</v>
      </c>
      <c r="C11" s="1203">
        <f t="shared" si="0"/>
        <v>29537.173068011529</v>
      </c>
      <c r="D11" s="1456">
        <v>17402.721000000001</v>
      </c>
      <c r="E11" s="1995">
        <v>0</v>
      </c>
      <c r="F11" s="1338">
        <v>1175.088</v>
      </c>
      <c r="G11" s="1338">
        <v>0</v>
      </c>
      <c r="H11" s="1926">
        <v>0</v>
      </c>
      <c r="I11" s="1509">
        <v>199.81700000000001</v>
      </c>
      <c r="J11" s="1809">
        <v>10759.54706801153</v>
      </c>
      <c r="K11" s="911">
        <v>1698</v>
      </c>
    </row>
    <row r="12" spans="1:20" s="19" customFormat="1" ht="12.75" customHeight="1" x14ac:dyDescent="0.2">
      <c r="A12" s="3" t="s">
        <v>1421</v>
      </c>
      <c r="B12" s="1730">
        <v>32802.704990390004</v>
      </c>
      <c r="C12" s="1203">
        <f t="shared" si="0"/>
        <v>160684.63577839613</v>
      </c>
      <c r="D12" s="1456">
        <v>95521.100999999995</v>
      </c>
      <c r="E12" s="1995">
        <v>0</v>
      </c>
      <c r="F12" s="1338">
        <v>14965.307000000001</v>
      </c>
      <c r="G12" s="1338">
        <v>0</v>
      </c>
      <c r="H12" s="1926">
        <v>0</v>
      </c>
      <c r="I12" s="1509">
        <v>4137.9660000000003</v>
      </c>
      <c r="J12" s="1809">
        <v>46060.261778396125</v>
      </c>
      <c r="K12" s="911">
        <v>6313</v>
      </c>
    </row>
    <row r="13" spans="1:20" s="19" customFormat="1" ht="12.75" customHeight="1" x14ac:dyDescent="0.2">
      <c r="A13" s="3" t="s">
        <v>54</v>
      </c>
      <c r="B13" s="1730">
        <v>13448.194194951999</v>
      </c>
      <c r="C13" s="1203">
        <f t="shared" si="0"/>
        <v>113888.56114501652</v>
      </c>
      <c r="D13" s="1456">
        <v>41696.584999999999</v>
      </c>
      <c r="E13" s="1995">
        <v>0</v>
      </c>
      <c r="F13" s="1338">
        <v>5459.8729999999996</v>
      </c>
      <c r="G13" s="1338">
        <v>0</v>
      </c>
      <c r="H13" s="1926">
        <v>3.15652</v>
      </c>
      <c r="I13" s="1509">
        <v>1210.625</v>
      </c>
      <c r="J13" s="1809">
        <v>65518.321625016513</v>
      </c>
      <c r="K13" s="911">
        <v>5638</v>
      </c>
    </row>
    <row r="14" spans="1:20" s="19" customFormat="1" ht="12.75" customHeight="1" x14ac:dyDescent="0.2">
      <c r="A14" s="3" t="s">
        <v>1422</v>
      </c>
      <c r="B14" s="1730">
        <v>11350.353041205</v>
      </c>
      <c r="C14" s="1203">
        <f t="shared" si="0"/>
        <v>90076.439545622707</v>
      </c>
      <c r="D14" s="1456">
        <v>49499.37</v>
      </c>
      <c r="E14" s="1995">
        <v>0</v>
      </c>
      <c r="F14" s="1338">
        <v>3524.7049999999999</v>
      </c>
      <c r="G14" s="1338">
        <v>0</v>
      </c>
      <c r="H14" s="1926">
        <v>0</v>
      </c>
      <c r="I14" s="1509">
        <v>851.06700000000001</v>
      </c>
      <c r="J14" s="1809">
        <v>36201.297545622692</v>
      </c>
      <c r="K14" s="911">
        <v>4107</v>
      </c>
    </row>
    <row r="15" spans="1:20" s="19" customFormat="1" ht="12.75" customHeight="1" x14ac:dyDescent="0.2">
      <c r="A15" s="3" t="s">
        <v>825</v>
      </c>
      <c r="B15" s="1730">
        <v>512.95038137410006</v>
      </c>
      <c r="C15" s="1203">
        <f t="shared" si="0"/>
        <v>2916.9291426205027</v>
      </c>
      <c r="D15" s="1456">
        <v>1361.261</v>
      </c>
      <c r="E15" s="1995">
        <v>0</v>
      </c>
      <c r="F15" s="1338">
        <v>72.551000000000002</v>
      </c>
      <c r="G15" s="1338">
        <v>0</v>
      </c>
      <c r="H15" s="1926">
        <v>0</v>
      </c>
      <c r="I15" s="1509">
        <v>116.21299999999999</v>
      </c>
      <c r="J15" s="1809">
        <v>1366.9041426205026</v>
      </c>
      <c r="K15" s="911">
        <v>158</v>
      </c>
    </row>
    <row r="16" spans="1:20" s="19" customFormat="1" ht="12.75" customHeight="1" x14ac:dyDescent="0.2">
      <c r="A16" s="3" t="s">
        <v>1080</v>
      </c>
      <c r="B16" s="1730">
        <v>5054.1649586179992</v>
      </c>
      <c r="C16" s="1203">
        <f t="shared" si="0"/>
        <v>33809.301626699642</v>
      </c>
      <c r="D16" s="1456">
        <v>19810.011999999999</v>
      </c>
      <c r="E16" s="1995">
        <v>0</v>
      </c>
      <c r="F16" s="1338">
        <v>1244.29</v>
      </c>
      <c r="G16" s="1338">
        <v>0</v>
      </c>
      <c r="H16" s="1926">
        <v>0</v>
      </c>
      <c r="I16" s="1509">
        <v>417.09399999999999</v>
      </c>
      <c r="J16" s="1809">
        <v>12337.905626699639</v>
      </c>
      <c r="K16" s="911">
        <v>1427</v>
      </c>
    </row>
    <row r="17" spans="1:11" s="19" customFormat="1" ht="12.75" customHeight="1" x14ac:dyDescent="0.2">
      <c r="A17" s="3" t="s">
        <v>1423</v>
      </c>
      <c r="B17" s="1730">
        <v>7655.0185892020008</v>
      </c>
      <c r="C17" s="1203">
        <f t="shared" si="0"/>
        <v>53113.308852282957</v>
      </c>
      <c r="D17" s="1456">
        <v>24257.564999999999</v>
      </c>
      <c r="E17" s="1995">
        <v>0</v>
      </c>
      <c r="F17" s="1338">
        <v>13871.501</v>
      </c>
      <c r="G17" s="1338">
        <v>0</v>
      </c>
      <c r="H17" s="1926">
        <v>0</v>
      </c>
      <c r="I17" s="1509">
        <v>1022.129</v>
      </c>
      <c r="J17" s="1809">
        <v>13962.113852282955</v>
      </c>
      <c r="K17" s="911">
        <v>2201</v>
      </c>
    </row>
    <row r="18" spans="1:11" s="19" customFormat="1" ht="12.75" customHeight="1" x14ac:dyDescent="0.2">
      <c r="A18" s="3" t="s">
        <v>1424</v>
      </c>
      <c r="B18" s="1730">
        <v>23807.669927226005</v>
      </c>
      <c r="C18" s="1203">
        <f t="shared" si="0"/>
        <v>229927.85894089722</v>
      </c>
      <c r="D18" s="1456">
        <v>86261.258000000002</v>
      </c>
      <c r="E18" s="1995">
        <v>0</v>
      </c>
      <c r="F18" s="1338">
        <v>12058.427</v>
      </c>
      <c r="G18" s="1338">
        <v>0</v>
      </c>
      <c r="H18" s="1926">
        <v>1150.7692099999999</v>
      </c>
      <c r="I18" s="1509">
        <v>3160.5340000000001</v>
      </c>
      <c r="J18" s="1809">
        <v>127296.87073089721</v>
      </c>
      <c r="K18" s="911">
        <v>7653</v>
      </c>
    </row>
    <row r="19" spans="1:11" s="19" customFormat="1" ht="12.75" customHeight="1" x14ac:dyDescent="0.2">
      <c r="A19" s="3" t="s">
        <v>1425</v>
      </c>
      <c r="B19" s="1730">
        <v>2755.0495556053997</v>
      </c>
      <c r="C19" s="1203">
        <f t="shared" si="0"/>
        <v>18558.779393553159</v>
      </c>
      <c r="D19" s="1456">
        <v>7137.317</v>
      </c>
      <c r="E19" s="1995">
        <v>0</v>
      </c>
      <c r="F19" s="1338">
        <v>847.57399999999996</v>
      </c>
      <c r="G19" s="1338">
        <v>0</v>
      </c>
      <c r="H19" s="1926">
        <v>0</v>
      </c>
      <c r="I19" s="1509">
        <v>278.07499999999999</v>
      </c>
      <c r="J19" s="1809">
        <v>10295.813393553159</v>
      </c>
      <c r="K19" s="911">
        <v>1295</v>
      </c>
    </row>
    <row r="20" spans="1:11" s="19" customFormat="1" ht="12.75" customHeight="1" x14ac:dyDescent="0.2">
      <c r="A20" s="3" t="s">
        <v>1426</v>
      </c>
      <c r="B20" s="1730">
        <v>6516.6178079889996</v>
      </c>
      <c r="C20" s="1203">
        <f t="shared" si="0"/>
        <v>43426.355252492394</v>
      </c>
      <c r="D20" s="1456">
        <v>20465.464</v>
      </c>
      <c r="E20" s="1995">
        <v>0</v>
      </c>
      <c r="F20" s="1338">
        <v>1777.0350000000001</v>
      </c>
      <c r="G20" s="1338">
        <v>0</v>
      </c>
      <c r="H20" s="1926">
        <v>0</v>
      </c>
      <c r="I20" s="1509">
        <v>430.88900000000001</v>
      </c>
      <c r="J20" s="1809">
        <v>20752.967252492395</v>
      </c>
      <c r="K20" s="911">
        <v>2392</v>
      </c>
    </row>
    <row r="21" spans="1:11" s="19" customFormat="1" ht="12.75" customHeight="1" x14ac:dyDescent="0.2">
      <c r="A21" s="3" t="s">
        <v>564</v>
      </c>
      <c r="B21" s="1730">
        <v>2961.2598092829999</v>
      </c>
      <c r="C21" s="1203">
        <f t="shared" si="0"/>
        <v>20787.578157043215</v>
      </c>
      <c r="D21" s="1456">
        <v>12752.454</v>
      </c>
      <c r="E21" s="1995">
        <v>0</v>
      </c>
      <c r="F21" s="1338">
        <v>953.55799999999999</v>
      </c>
      <c r="G21" s="1338">
        <v>0</v>
      </c>
      <c r="H21" s="1926">
        <v>0</v>
      </c>
      <c r="I21" s="1509">
        <v>227.37700000000001</v>
      </c>
      <c r="J21" s="1809">
        <v>6854.1891570432172</v>
      </c>
      <c r="K21" s="911">
        <v>1054</v>
      </c>
    </row>
    <row r="22" spans="1:11" s="19" customFormat="1" ht="12.75" customHeight="1" x14ac:dyDescent="0.2">
      <c r="A22" s="3" t="s">
        <v>0</v>
      </c>
      <c r="B22" s="1730">
        <v>4562.982897934</v>
      </c>
      <c r="C22" s="1203">
        <f t="shared" si="0"/>
        <v>28222.34910384212</v>
      </c>
      <c r="D22" s="1456">
        <v>16629.571</v>
      </c>
      <c r="E22" s="1995">
        <v>0</v>
      </c>
      <c r="F22" s="1338">
        <v>1305.153</v>
      </c>
      <c r="G22" s="1338">
        <v>0</v>
      </c>
      <c r="H22" s="1926">
        <v>0</v>
      </c>
      <c r="I22" s="1509">
        <v>310.08499999999998</v>
      </c>
      <c r="J22" s="1809">
        <v>9977.5401038421205</v>
      </c>
      <c r="K22" s="911">
        <v>1342</v>
      </c>
    </row>
    <row r="23" spans="1:11" s="19" customFormat="1" ht="12.75" customHeight="1" x14ac:dyDescent="0.2">
      <c r="A23" s="3" t="s">
        <v>142</v>
      </c>
      <c r="B23" s="1730">
        <v>6848.7034744460007</v>
      </c>
      <c r="C23" s="1203">
        <f t="shared" si="0"/>
        <v>51677.4772429574</v>
      </c>
      <c r="D23" s="1456">
        <v>23419.616000000002</v>
      </c>
      <c r="E23" s="1995">
        <v>0</v>
      </c>
      <c r="F23" s="1338">
        <v>2190.2260000000001</v>
      </c>
      <c r="G23" s="1338">
        <v>0</v>
      </c>
      <c r="H23" s="1926">
        <v>0</v>
      </c>
      <c r="I23" s="1509">
        <v>237.9</v>
      </c>
      <c r="J23" s="1809">
        <v>25829.735242957398</v>
      </c>
      <c r="K23" s="911">
        <v>2953</v>
      </c>
    </row>
    <row r="24" spans="1:11" s="19" customFormat="1" ht="12.75" customHeight="1" x14ac:dyDescent="0.2">
      <c r="A24" s="3" t="s">
        <v>566</v>
      </c>
      <c r="B24" s="1730">
        <v>20034.356748300997</v>
      </c>
      <c r="C24" s="1203">
        <f t="shared" si="0"/>
        <v>108407.44277268692</v>
      </c>
      <c r="D24" s="1456">
        <v>63238.74</v>
      </c>
      <c r="E24" s="1995">
        <v>0</v>
      </c>
      <c r="F24" s="1338">
        <v>12719.94</v>
      </c>
      <c r="G24" s="1338">
        <v>0</v>
      </c>
      <c r="H24" s="1926">
        <v>0</v>
      </c>
      <c r="I24" s="1509">
        <v>1471.298</v>
      </c>
      <c r="J24" s="1809">
        <v>30977.464772686923</v>
      </c>
      <c r="K24" s="911">
        <v>4344</v>
      </c>
    </row>
    <row r="25" spans="1:11" s="19" customFormat="1" ht="12.75" customHeight="1" x14ac:dyDescent="0.2">
      <c r="A25" s="3" t="s">
        <v>1427</v>
      </c>
      <c r="B25" s="1730">
        <v>18737.626063122003</v>
      </c>
      <c r="C25" s="1203">
        <f t="shared" si="0"/>
        <v>117794.81306783058</v>
      </c>
      <c r="D25" s="1456">
        <v>58469.413999999997</v>
      </c>
      <c r="E25" s="1995">
        <v>0</v>
      </c>
      <c r="F25" s="1338">
        <v>9022.9439999999995</v>
      </c>
      <c r="G25" s="1338">
        <v>0</v>
      </c>
      <c r="H25" s="1926">
        <v>0</v>
      </c>
      <c r="I25" s="1509">
        <v>1229.7090000000001</v>
      </c>
      <c r="J25" s="1809">
        <v>49072.74606783058</v>
      </c>
      <c r="K25" s="911">
        <v>4994</v>
      </c>
    </row>
    <row r="26" spans="1:11" s="19" customFormat="1" ht="12.75" customHeight="1" x14ac:dyDescent="0.2">
      <c r="A26" s="3" t="s">
        <v>1</v>
      </c>
      <c r="B26" s="1730">
        <v>27348.033853780005</v>
      </c>
      <c r="C26" s="1203">
        <f t="shared" si="0"/>
        <v>181638.05823253628</v>
      </c>
      <c r="D26" s="1456">
        <v>89268.800000000003</v>
      </c>
      <c r="E26" s="1995">
        <v>0</v>
      </c>
      <c r="F26" s="1338">
        <v>12065.393</v>
      </c>
      <c r="G26" s="1338">
        <v>0</v>
      </c>
      <c r="H26" s="1926">
        <v>0</v>
      </c>
      <c r="I26" s="1509">
        <v>3677.5039999999999</v>
      </c>
      <c r="J26" s="1809">
        <v>76626.361232536277</v>
      </c>
      <c r="K26" s="911">
        <v>6725</v>
      </c>
    </row>
    <row r="27" spans="1:11" s="19" customFormat="1" ht="12.75" customHeight="1" x14ac:dyDescent="0.2">
      <c r="A27" s="3" t="s">
        <v>707</v>
      </c>
      <c r="B27" s="1730">
        <v>2611.7973654568996</v>
      </c>
      <c r="C27" s="1203">
        <f t="shared" si="0"/>
        <v>14964.968840689222</v>
      </c>
      <c r="D27" s="1456">
        <v>7547.8590000000004</v>
      </c>
      <c r="E27" s="1995">
        <v>0</v>
      </c>
      <c r="F27" s="1338">
        <v>595.827</v>
      </c>
      <c r="G27" s="1338">
        <v>0</v>
      </c>
      <c r="H27" s="1926">
        <v>0</v>
      </c>
      <c r="I27" s="1509">
        <v>121.28400000000001</v>
      </c>
      <c r="J27" s="1809">
        <v>6699.9988406892207</v>
      </c>
      <c r="K27" s="911">
        <v>1008</v>
      </c>
    </row>
    <row r="28" spans="1:11" s="19" customFormat="1" ht="12.75" customHeight="1" x14ac:dyDescent="0.2">
      <c r="A28" s="3" t="s">
        <v>1213</v>
      </c>
      <c r="B28" s="1730">
        <v>19903.991093869001</v>
      </c>
      <c r="C28" s="1203">
        <f t="shared" si="0"/>
        <v>179618.15103037946</v>
      </c>
      <c r="D28" s="1456">
        <v>69031.001999999993</v>
      </c>
      <c r="E28" s="1995">
        <v>4313.1476500000008</v>
      </c>
      <c r="F28" s="1338">
        <v>9027.9840000000004</v>
      </c>
      <c r="G28" s="1338">
        <v>0</v>
      </c>
      <c r="H28" s="1926">
        <v>767.14202</v>
      </c>
      <c r="I28" s="1509">
        <v>925.13599999999997</v>
      </c>
      <c r="J28" s="1809">
        <v>95553.739360379463</v>
      </c>
      <c r="K28" s="911">
        <v>8254</v>
      </c>
    </row>
    <row r="29" spans="1:11" s="19" customFormat="1" ht="12.75" customHeight="1" x14ac:dyDescent="0.2">
      <c r="A29" s="3" t="s">
        <v>76</v>
      </c>
      <c r="B29" s="1730">
        <v>9769.0934654709981</v>
      </c>
      <c r="C29" s="1203">
        <f t="shared" si="0"/>
        <v>75400.915669262977</v>
      </c>
      <c r="D29" s="1456">
        <v>41843.067999999999</v>
      </c>
      <c r="E29" s="1995">
        <v>0</v>
      </c>
      <c r="F29" s="1338">
        <v>2918.8069999999998</v>
      </c>
      <c r="G29" s="1338">
        <v>0</v>
      </c>
      <c r="H29" s="1926">
        <v>0</v>
      </c>
      <c r="I29" s="1509">
        <v>462.54599999999999</v>
      </c>
      <c r="J29" s="1809">
        <v>30176.494669262978</v>
      </c>
      <c r="K29" s="911">
        <v>3429</v>
      </c>
    </row>
    <row r="30" spans="1:11" s="19" customFormat="1" ht="12.75" customHeight="1" x14ac:dyDescent="0.2">
      <c r="A30" s="3" t="s">
        <v>1428</v>
      </c>
      <c r="B30" s="1730">
        <v>583.12570773359994</v>
      </c>
      <c r="C30" s="1203">
        <f t="shared" si="0"/>
        <v>3969.2212216533253</v>
      </c>
      <c r="D30" s="1456">
        <v>1985.4179999999999</v>
      </c>
      <c r="E30" s="1995">
        <v>0</v>
      </c>
      <c r="F30" s="1338">
        <v>32.219000000000001</v>
      </c>
      <c r="G30" s="1338">
        <v>0</v>
      </c>
      <c r="H30" s="1926">
        <v>0</v>
      </c>
      <c r="I30" s="1509">
        <v>2.9430000000000001</v>
      </c>
      <c r="J30" s="1809">
        <v>1948.6412216533254</v>
      </c>
      <c r="K30" s="911">
        <v>215</v>
      </c>
    </row>
    <row r="31" spans="1:11" s="19" customFormat="1" ht="12.75" customHeight="1" x14ac:dyDescent="0.2">
      <c r="A31" s="3" t="s">
        <v>77</v>
      </c>
      <c r="B31" s="1730">
        <v>12515.260182313999</v>
      </c>
      <c r="C31" s="1203">
        <f t="shared" si="0"/>
        <v>66235.847016361673</v>
      </c>
      <c r="D31" s="1456">
        <v>35372.321000000004</v>
      </c>
      <c r="E31" s="1995">
        <v>0</v>
      </c>
      <c r="F31" s="1338">
        <v>4237.9459999999999</v>
      </c>
      <c r="G31" s="1338">
        <v>0</v>
      </c>
      <c r="H31" s="1926">
        <v>0</v>
      </c>
      <c r="I31" s="1509">
        <v>763.27300000000002</v>
      </c>
      <c r="J31" s="1809">
        <v>25862.307016361665</v>
      </c>
      <c r="K31" s="911">
        <v>2754</v>
      </c>
    </row>
    <row r="32" spans="1:11" s="19" customFormat="1" ht="12.75" customHeight="1" x14ac:dyDescent="0.2">
      <c r="A32" s="3" t="s">
        <v>148</v>
      </c>
      <c r="B32" s="1730">
        <v>1149.1600947323</v>
      </c>
      <c r="C32" s="1203">
        <f t="shared" si="0"/>
        <v>5846.3461608623802</v>
      </c>
      <c r="D32" s="1456">
        <v>2410.9259999999999</v>
      </c>
      <c r="E32" s="1995">
        <v>0</v>
      </c>
      <c r="F32" s="1338">
        <v>209.54900000000001</v>
      </c>
      <c r="G32" s="1338">
        <v>0</v>
      </c>
      <c r="H32" s="1926">
        <v>0</v>
      </c>
      <c r="I32" s="1509">
        <v>2.7090000000000001</v>
      </c>
      <c r="J32" s="1809">
        <v>3223.16216086238</v>
      </c>
      <c r="K32" s="911">
        <v>296</v>
      </c>
    </row>
    <row r="33" spans="1:11" s="19" customFormat="1" ht="12.75" customHeight="1" x14ac:dyDescent="0.2">
      <c r="A33" s="3" t="s">
        <v>79</v>
      </c>
      <c r="B33" s="1730">
        <v>2839.1453881090001</v>
      </c>
      <c r="C33" s="1203">
        <f t="shared" si="0"/>
        <v>17359.617869829792</v>
      </c>
      <c r="D33" s="1456">
        <v>10087.968000000001</v>
      </c>
      <c r="E33" s="1995">
        <v>0</v>
      </c>
      <c r="F33" s="1338">
        <v>713.37199999999996</v>
      </c>
      <c r="G33" s="1338">
        <v>0</v>
      </c>
      <c r="H33" s="1926">
        <v>0</v>
      </c>
      <c r="I33" s="1509">
        <v>337.49700000000001</v>
      </c>
      <c r="J33" s="1809">
        <v>6220.7808698297913</v>
      </c>
      <c r="K33" s="911">
        <v>700</v>
      </c>
    </row>
    <row r="34" spans="1:11" s="19" customFormat="1" ht="12.75" customHeight="1" x14ac:dyDescent="0.2">
      <c r="A34" s="3" t="s">
        <v>1429</v>
      </c>
      <c r="B34" s="1730">
        <v>3370.8640923859002</v>
      </c>
      <c r="C34" s="1203">
        <f t="shared" si="0"/>
        <v>22155.516095193387</v>
      </c>
      <c r="D34" s="1456">
        <v>10120.839</v>
      </c>
      <c r="E34" s="1995">
        <v>0</v>
      </c>
      <c r="F34" s="1338">
        <v>842.01499999999999</v>
      </c>
      <c r="G34" s="1338">
        <v>0</v>
      </c>
      <c r="H34" s="1926">
        <v>0</v>
      </c>
      <c r="I34" s="1509">
        <v>96.655000000000001</v>
      </c>
      <c r="J34" s="1809">
        <v>11096.007095193389</v>
      </c>
      <c r="K34" s="911">
        <v>1157</v>
      </c>
    </row>
    <row r="35" spans="1:11" s="19" customFormat="1" ht="12.75" customHeight="1" x14ac:dyDescent="0.2">
      <c r="A35" s="3" t="s">
        <v>2072</v>
      </c>
      <c r="B35" s="1730">
        <v>5633.931073871001</v>
      </c>
      <c r="C35" s="1203">
        <f t="shared" si="0"/>
        <v>37180.002632733485</v>
      </c>
      <c r="D35" s="1456">
        <v>18838.453000000001</v>
      </c>
      <c r="E35" s="1995">
        <v>0</v>
      </c>
      <c r="F35" s="1338">
        <v>2613.5619999999999</v>
      </c>
      <c r="G35" s="1338">
        <v>0</v>
      </c>
      <c r="H35" s="1926">
        <v>0</v>
      </c>
      <c r="I35" s="1509">
        <v>463.85</v>
      </c>
      <c r="J35" s="1809">
        <v>15264.137632733486</v>
      </c>
      <c r="K35" s="911">
        <v>1853</v>
      </c>
    </row>
    <row r="36" spans="1:11" s="19" customFormat="1" ht="12.75" customHeight="1" x14ac:dyDescent="0.2">
      <c r="A36" s="3" t="s">
        <v>84</v>
      </c>
      <c r="B36" s="1730">
        <v>3523.9065388529998</v>
      </c>
      <c r="C36" s="1203">
        <f t="shared" si="0"/>
        <v>21318.003552951359</v>
      </c>
      <c r="D36" s="1456">
        <v>11449.562</v>
      </c>
      <c r="E36" s="1995">
        <v>0</v>
      </c>
      <c r="F36" s="1338">
        <v>635.08199999999999</v>
      </c>
      <c r="G36" s="1338">
        <v>0</v>
      </c>
      <c r="H36" s="1926">
        <v>0</v>
      </c>
      <c r="I36" s="1509">
        <v>104.054</v>
      </c>
      <c r="J36" s="1809">
        <v>9129.3055529513585</v>
      </c>
      <c r="K36" s="911">
        <v>1218</v>
      </c>
    </row>
    <row r="37" spans="1:11" s="19" customFormat="1" ht="12.75" customHeight="1" x14ac:dyDescent="0.2">
      <c r="A37" s="3" t="s">
        <v>1430</v>
      </c>
      <c r="B37" s="1730">
        <v>1403.6404515564998</v>
      </c>
      <c r="C37" s="1203">
        <f t="shared" si="0"/>
        <v>5742.1025858564899</v>
      </c>
      <c r="D37" s="1456">
        <v>3278.3919999999998</v>
      </c>
      <c r="E37" s="1995">
        <v>0</v>
      </c>
      <c r="F37" s="1338">
        <v>86.025000000000006</v>
      </c>
      <c r="G37" s="1338">
        <v>0</v>
      </c>
      <c r="H37" s="1926">
        <v>0</v>
      </c>
      <c r="I37" s="1509">
        <v>42.872999999999998</v>
      </c>
      <c r="J37" s="1809">
        <v>2334.8125858564904</v>
      </c>
      <c r="K37" s="911">
        <v>369</v>
      </c>
    </row>
    <row r="38" spans="1:11" s="19" customFormat="1" ht="12.75" customHeight="1" x14ac:dyDescent="0.2">
      <c r="A38" s="3" t="s">
        <v>1431</v>
      </c>
      <c r="B38" s="1730">
        <v>14467.483211574001</v>
      </c>
      <c r="C38" s="1203">
        <f t="shared" si="0"/>
        <v>97119.243044094648</v>
      </c>
      <c r="D38" s="1456">
        <v>56080.398000000001</v>
      </c>
      <c r="E38" s="1995">
        <v>0</v>
      </c>
      <c r="F38" s="1338">
        <v>4866.7389999999996</v>
      </c>
      <c r="G38" s="1338">
        <v>0</v>
      </c>
      <c r="H38" s="1926">
        <v>0</v>
      </c>
      <c r="I38" s="1509">
        <v>1347.038</v>
      </c>
      <c r="J38" s="1809">
        <v>34825.068044094645</v>
      </c>
      <c r="K38" s="911">
        <v>3674</v>
      </c>
    </row>
    <row r="39" spans="1:11" s="19" customFormat="1" ht="12.75" customHeight="1" x14ac:dyDescent="0.2">
      <c r="A39" s="3" t="s">
        <v>1137</v>
      </c>
      <c r="B39" s="1730">
        <v>29896.656678969994</v>
      </c>
      <c r="C39" s="1203">
        <f t="shared" si="0"/>
        <v>165795.40940051316</v>
      </c>
      <c r="D39" s="1456">
        <v>75622.52</v>
      </c>
      <c r="E39" s="1995">
        <v>0</v>
      </c>
      <c r="F39" s="1338">
        <v>11517.748</v>
      </c>
      <c r="G39" s="1338">
        <v>0</v>
      </c>
      <c r="H39" s="1926">
        <v>0</v>
      </c>
      <c r="I39" s="1509">
        <v>2321.4929999999999</v>
      </c>
      <c r="J39" s="1809">
        <v>76333.648400513135</v>
      </c>
      <c r="K39" s="911">
        <v>8476</v>
      </c>
    </row>
    <row r="40" spans="1:11" s="19" customFormat="1" ht="12.75" customHeight="1" x14ac:dyDescent="0.2">
      <c r="A40" s="3" t="s">
        <v>87</v>
      </c>
      <c r="B40" s="1730">
        <v>6670.8750966350008</v>
      </c>
      <c r="C40" s="1203">
        <f t="shared" si="0"/>
        <v>42888.623747030666</v>
      </c>
      <c r="D40" s="1456">
        <v>20774.743999999999</v>
      </c>
      <c r="E40" s="1995">
        <v>0</v>
      </c>
      <c r="F40" s="1338">
        <v>1648.8240000000001</v>
      </c>
      <c r="G40" s="1338">
        <v>0</v>
      </c>
      <c r="H40" s="1926">
        <v>0</v>
      </c>
      <c r="I40" s="1509">
        <v>477.93099999999998</v>
      </c>
      <c r="J40" s="1809">
        <v>19987.124747030663</v>
      </c>
      <c r="K40" s="911">
        <v>2539</v>
      </c>
    </row>
    <row r="41" spans="1:11" s="19" customFormat="1" ht="12.75" customHeight="1" x14ac:dyDescent="0.2">
      <c r="A41" s="3" t="s">
        <v>1432</v>
      </c>
      <c r="B41" s="1730">
        <v>10524.400631937</v>
      </c>
      <c r="C41" s="1203">
        <f t="shared" si="0"/>
        <v>127418.23464556636</v>
      </c>
      <c r="D41" s="1456">
        <v>40079.086000000003</v>
      </c>
      <c r="E41" s="1995">
        <v>6273.3287300000002</v>
      </c>
      <c r="F41" s="1338">
        <v>4024.3339999999998</v>
      </c>
      <c r="G41" s="1338">
        <v>0</v>
      </c>
      <c r="H41" s="1926">
        <v>4390.23758</v>
      </c>
      <c r="I41" s="1509">
        <v>717.09799999999996</v>
      </c>
      <c r="J41" s="1809">
        <v>71934.150335566359</v>
      </c>
      <c r="K41" s="911">
        <v>4743</v>
      </c>
    </row>
    <row r="42" spans="1:11" s="19" customFormat="1" ht="12.75" customHeight="1" x14ac:dyDescent="0.2">
      <c r="A42" s="3" t="s">
        <v>1433</v>
      </c>
      <c r="B42" s="1730">
        <v>19944.863662578999</v>
      </c>
      <c r="C42" s="1203">
        <f t="shared" si="0"/>
        <v>89138.801295107507</v>
      </c>
      <c r="D42" s="1456">
        <v>50835.305</v>
      </c>
      <c r="E42" s="1995">
        <v>0</v>
      </c>
      <c r="F42" s="1338">
        <v>6615.2380000000003</v>
      </c>
      <c r="G42" s="1338">
        <v>0</v>
      </c>
      <c r="H42" s="1926">
        <v>0</v>
      </c>
      <c r="I42" s="1509">
        <v>1582.1210000000001</v>
      </c>
      <c r="J42" s="1809">
        <v>30106.137295107506</v>
      </c>
      <c r="K42" s="911">
        <v>4027</v>
      </c>
    </row>
    <row r="43" spans="1:11" s="19" customFormat="1" ht="12.75" customHeight="1" x14ac:dyDescent="0.2">
      <c r="A43" s="3" t="s">
        <v>1434</v>
      </c>
      <c r="B43" s="1730">
        <v>23010.292889796001</v>
      </c>
      <c r="C43" s="1203">
        <f t="shared" si="0"/>
        <v>208156.84157931973</v>
      </c>
      <c r="D43" s="1456">
        <v>95085.053</v>
      </c>
      <c r="E43" s="1995">
        <v>0</v>
      </c>
      <c r="F43" s="1338">
        <v>7006.12</v>
      </c>
      <c r="G43" s="1338">
        <v>0</v>
      </c>
      <c r="H43" s="1926">
        <v>935.08726999999999</v>
      </c>
      <c r="I43" s="1509">
        <v>2035.221</v>
      </c>
      <c r="J43" s="1809">
        <v>103095.36030931973</v>
      </c>
      <c r="K43" s="911">
        <v>7376</v>
      </c>
    </row>
    <row r="44" spans="1:11" s="19" customFormat="1" ht="12.75" customHeight="1" x14ac:dyDescent="0.2">
      <c r="A44" s="3" t="s">
        <v>1435</v>
      </c>
      <c r="B44" s="1730">
        <v>8559.0603442459997</v>
      </c>
      <c r="C44" s="1203">
        <f t="shared" si="0"/>
        <v>52651.387701252424</v>
      </c>
      <c r="D44" s="1456">
        <v>30847.493999999999</v>
      </c>
      <c r="E44" s="1995">
        <v>0</v>
      </c>
      <c r="F44" s="1338">
        <v>4799.99</v>
      </c>
      <c r="G44" s="1338">
        <v>0</v>
      </c>
      <c r="H44" s="1926">
        <v>0</v>
      </c>
      <c r="I44" s="1509">
        <v>1053.2180000000001</v>
      </c>
      <c r="J44" s="1809">
        <v>15950.685701252425</v>
      </c>
      <c r="K44" s="911">
        <v>2554</v>
      </c>
    </row>
    <row r="45" spans="1:11" s="19" customFormat="1" ht="12.75" customHeight="1" x14ac:dyDescent="0.2">
      <c r="A45" s="3" t="s">
        <v>2101</v>
      </c>
      <c r="B45" s="1730">
        <v>3538.4429599740001</v>
      </c>
      <c r="C45" s="1203">
        <f t="shared" si="0"/>
        <v>23830.594918611416</v>
      </c>
      <c r="D45" s="1456">
        <v>13020.06</v>
      </c>
      <c r="E45" s="1995">
        <v>0</v>
      </c>
      <c r="F45" s="1338">
        <v>607.66300000000001</v>
      </c>
      <c r="G45" s="1338">
        <v>0</v>
      </c>
      <c r="H45" s="1926">
        <v>0</v>
      </c>
      <c r="I45" s="1509">
        <v>117.83499999999999</v>
      </c>
      <c r="J45" s="1809">
        <v>10085.036918611419</v>
      </c>
      <c r="K45" s="911">
        <v>1476</v>
      </c>
    </row>
    <row r="46" spans="1:11" s="19" customFormat="1" ht="12.75" customHeight="1" x14ac:dyDescent="0.2">
      <c r="A46" s="3" t="s">
        <v>592</v>
      </c>
      <c r="B46" s="1730">
        <v>9122.1674943360013</v>
      </c>
      <c r="C46" s="1203">
        <f t="shared" si="0"/>
        <v>54308.971272260649</v>
      </c>
      <c r="D46" s="1456">
        <v>25741.151999999998</v>
      </c>
      <c r="E46" s="1995">
        <v>0</v>
      </c>
      <c r="F46" s="1338">
        <v>2327.3670000000002</v>
      </c>
      <c r="G46" s="1338">
        <v>0</v>
      </c>
      <c r="H46" s="1926">
        <v>0</v>
      </c>
      <c r="I46" s="1509">
        <v>734.48699999999997</v>
      </c>
      <c r="J46" s="1809">
        <v>25505.965272260644</v>
      </c>
      <c r="K46" s="911">
        <v>3386</v>
      </c>
    </row>
    <row r="47" spans="1:11" s="19" customFormat="1" ht="12.75" customHeight="1" x14ac:dyDescent="0.2">
      <c r="A47" s="3" t="s">
        <v>1436</v>
      </c>
      <c r="B47" s="1730">
        <v>3769.4287786690002</v>
      </c>
      <c r="C47" s="1203">
        <f t="shared" si="0"/>
        <v>16880.830418243677</v>
      </c>
      <c r="D47" s="1456">
        <v>8579.49</v>
      </c>
      <c r="E47" s="1995">
        <v>0</v>
      </c>
      <c r="F47" s="1338">
        <v>670.02800000000002</v>
      </c>
      <c r="G47" s="1338">
        <v>0</v>
      </c>
      <c r="H47" s="1926">
        <v>0</v>
      </c>
      <c r="I47" s="1509">
        <v>126.026</v>
      </c>
      <c r="J47" s="1809">
        <v>7505.2864182436779</v>
      </c>
      <c r="K47" s="911">
        <v>1125</v>
      </c>
    </row>
    <row r="48" spans="1:11" s="19" customFormat="1" ht="12.75" customHeight="1" x14ac:dyDescent="0.2">
      <c r="A48" s="3" t="s">
        <v>97</v>
      </c>
      <c r="B48" s="1730">
        <v>10039.838046901999</v>
      </c>
      <c r="C48" s="1203">
        <f t="shared" si="0"/>
        <v>78173.116505606275</v>
      </c>
      <c r="D48" s="1456">
        <v>42711.671000000002</v>
      </c>
      <c r="E48" s="1995">
        <v>0</v>
      </c>
      <c r="F48" s="1338">
        <v>5096.3670000000002</v>
      </c>
      <c r="G48" s="1338">
        <v>0</v>
      </c>
      <c r="H48" s="1926">
        <v>0</v>
      </c>
      <c r="I48" s="1509">
        <v>666.476</v>
      </c>
      <c r="J48" s="1809">
        <v>29698.602505606275</v>
      </c>
      <c r="K48" s="911">
        <v>2630</v>
      </c>
    </row>
    <row r="49" spans="1:11" s="19" customFormat="1" ht="12.75" customHeight="1" x14ac:dyDescent="0.2">
      <c r="A49" s="3" t="s">
        <v>98</v>
      </c>
      <c r="B49" s="1730">
        <v>38542.004955429999</v>
      </c>
      <c r="C49" s="1203">
        <f t="shared" si="0"/>
        <v>204445.96332146946</v>
      </c>
      <c r="D49" s="1456">
        <v>112765.71799999999</v>
      </c>
      <c r="E49" s="1995">
        <v>0</v>
      </c>
      <c r="F49" s="1338">
        <v>18315.782999999999</v>
      </c>
      <c r="G49" s="1338">
        <v>0</v>
      </c>
      <c r="H49" s="1926">
        <v>0</v>
      </c>
      <c r="I49" s="1509">
        <v>5556.6180000000004</v>
      </c>
      <c r="J49" s="1809">
        <v>67807.844321469485</v>
      </c>
      <c r="K49" s="911">
        <v>8505</v>
      </c>
    </row>
    <row r="50" spans="1:11" s="19" customFormat="1" ht="12.75" customHeight="1" x14ac:dyDescent="0.2">
      <c r="A50" s="3" t="s">
        <v>1437</v>
      </c>
      <c r="B50" s="1730">
        <v>1427.7867614697</v>
      </c>
      <c r="C50" s="1203">
        <f t="shared" si="0"/>
        <v>7064.2865361288868</v>
      </c>
      <c r="D50" s="1456">
        <v>4431.3509999999997</v>
      </c>
      <c r="E50" s="1995">
        <v>0</v>
      </c>
      <c r="F50" s="1338">
        <v>412.89</v>
      </c>
      <c r="G50" s="1338">
        <v>0</v>
      </c>
      <c r="H50" s="1926">
        <v>0</v>
      </c>
      <c r="I50" s="1509">
        <v>321.08199999999999</v>
      </c>
      <c r="J50" s="1809">
        <v>1898.9635361288863</v>
      </c>
      <c r="K50" s="911">
        <v>238</v>
      </c>
    </row>
    <row r="51" spans="1:11" s="19" customFormat="1" ht="12.75" customHeight="1" x14ac:dyDescent="0.2">
      <c r="A51" s="3" t="s">
        <v>1276</v>
      </c>
      <c r="B51" s="1730">
        <v>19247.611728205</v>
      </c>
      <c r="C51" s="1203">
        <f t="shared" si="0"/>
        <v>86461.214507024546</v>
      </c>
      <c r="D51" s="1456">
        <v>52175.462</v>
      </c>
      <c r="E51" s="1995">
        <v>0</v>
      </c>
      <c r="F51" s="1338">
        <v>7466.0940000000001</v>
      </c>
      <c r="G51" s="1338">
        <v>0</v>
      </c>
      <c r="H51" s="1926">
        <v>0</v>
      </c>
      <c r="I51" s="1509">
        <v>1242.077</v>
      </c>
      <c r="J51" s="1809">
        <v>25577.581507024552</v>
      </c>
      <c r="K51" s="911">
        <v>3600</v>
      </c>
    </row>
    <row r="52" spans="1:11" s="19" customFormat="1" ht="12.75" customHeight="1" x14ac:dyDescent="0.2">
      <c r="A52" s="3" t="s">
        <v>1438</v>
      </c>
      <c r="B52" s="1730">
        <v>7384.0059837159997</v>
      </c>
      <c r="C52" s="1203">
        <f t="shared" si="0"/>
        <v>34109.921137230805</v>
      </c>
      <c r="D52" s="1456">
        <v>21140.67</v>
      </c>
      <c r="E52" s="1995">
        <v>0</v>
      </c>
      <c r="F52" s="1338">
        <v>1276.463</v>
      </c>
      <c r="G52" s="1338">
        <v>0</v>
      </c>
      <c r="H52" s="1926">
        <v>0</v>
      </c>
      <c r="I52" s="1509">
        <v>273.08600000000001</v>
      </c>
      <c r="J52" s="1809">
        <v>11419.702137230805</v>
      </c>
      <c r="K52" s="911">
        <v>1684</v>
      </c>
    </row>
    <row r="53" spans="1:11" s="19" customFormat="1" ht="12.75" customHeight="1" x14ac:dyDescent="0.2">
      <c r="A53" s="3" t="s">
        <v>100</v>
      </c>
      <c r="B53" s="1730">
        <v>3610.7924600565998</v>
      </c>
      <c r="C53" s="1203">
        <f t="shared" si="0"/>
        <v>21409.83370719121</v>
      </c>
      <c r="D53" s="1456">
        <v>10961.398999999999</v>
      </c>
      <c r="E53" s="1995">
        <v>0</v>
      </c>
      <c r="F53" s="1338">
        <v>1863.529</v>
      </c>
      <c r="G53" s="1338">
        <v>0</v>
      </c>
      <c r="H53" s="1926">
        <v>0</v>
      </c>
      <c r="I53" s="1509">
        <v>342.49700000000001</v>
      </c>
      <c r="J53" s="1809">
        <v>8242.4087071912127</v>
      </c>
      <c r="K53" s="911">
        <v>879</v>
      </c>
    </row>
    <row r="54" spans="1:11" s="19" customFormat="1" ht="12.75" customHeight="1" x14ac:dyDescent="0.2">
      <c r="A54" s="3" t="s">
        <v>1439</v>
      </c>
      <c r="B54" s="1730">
        <v>62596.217237360004</v>
      </c>
      <c r="C54" s="1203">
        <f t="shared" si="0"/>
        <v>757481.91681972542</v>
      </c>
      <c r="D54" s="1456">
        <v>261733.72399999999</v>
      </c>
      <c r="E54" s="1995">
        <v>539.33907999999997</v>
      </c>
      <c r="F54" s="1338">
        <v>50437.860999999997</v>
      </c>
      <c r="G54" s="1338">
        <v>0</v>
      </c>
      <c r="H54" s="1926">
        <v>124274.22154000001</v>
      </c>
      <c r="I54" s="1509">
        <v>4471.7669999999998</v>
      </c>
      <c r="J54" s="1809">
        <v>316025.0041997254</v>
      </c>
      <c r="K54" s="911">
        <v>18495</v>
      </c>
    </row>
    <row r="55" spans="1:11" s="19" customFormat="1" ht="12.75" customHeight="1" x14ac:dyDescent="0.2">
      <c r="A55" s="3" t="s">
        <v>102</v>
      </c>
      <c r="B55" s="1730">
        <v>4724.6070235060006</v>
      </c>
      <c r="C55" s="1203">
        <f t="shared" si="0"/>
        <v>35902.572020679712</v>
      </c>
      <c r="D55" s="1456">
        <v>18457.319</v>
      </c>
      <c r="E55" s="1995">
        <v>0</v>
      </c>
      <c r="F55" s="1338">
        <v>1941.61</v>
      </c>
      <c r="G55" s="1338">
        <v>0</v>
      </c>
      <c r="H55" s="1926">
        <v>0</v>
      </c>
      <c r="I55" s="1509">
        <v>303.363</v>
      </c>
      <c r="J55" s="1809">
        <v>15200.280020679709</v>
      </c>
      <c r="K55" s="911">
        <v>1332</v>
      </c>
    </row>
    <row r="56" spans="1:11" s="19" customFormat="1" ht="12.75" customHeight="1" x14ac:dyDescent="0.2">
      <c r="A56" s="3" t="s">
        <v>1440</v>
      </c>
      <c r="B56" s="1730">
        <v>1599.8375218614001</v>
      </c>
      <c r="C56" s="1203">
        <f t="shared" si="0"/>
        <v>11960.431469745065</v>
      </c>
      <c r="D56" s="1456">
        <v>6211.0810000000001</v>
      </c>
      <c r="E56" s="1995">
        <v>0</v>
      </c>
      <c r="F56" s="1338">
        <v>323.34500000000003</v>
      </c>
      <c r="G56" s="1338">
        <v>0</v>
      </c>
      <c r="H56" s="1926">
        <v>0</v>
      </c>
      <c r="I56" s="1509">
        <v>94.867000000000004</v>
      </c>
      <c r="J56" s="1809">
        <v>5331.1384697450649</v>
      </c>
      <c r="K56" s="911">
        <v>592</v>
      </c>
    </row>
    <row r="57" spans="1:11" s="19" customFormat="1" ht="12.75" customHeight="1" x14ac:dyDescent="0.2">
      <c r="A57" s="3" t="s">
        <v>1441</v>
      </c>
      <c r="B57" s="1730">
        <v>11751.597989382</v>
      </c>
      <c r="C57" s="1203">
        <f t="shared" si="0"/>
        <v>72641.911242165006</v>
      </c>
      <c r="D57" s="1456">
        <v>38515.919999999998</v>
      </c>
      <c r="E57" s="1995">
        <v>0</v>
      </c>
      <c r="F57" s="1338">
        <v>2636.2089999999998</v>
      </c>
      <c r="G57" s="1338">
        <v>0</v>
      </c>
      <c r="H57" s="1926">
        <v>0</v>
      </c>
      <c r="I57" s="1509">
        <v>707.68399999999997</v>
      </c>
      <c r="J57" s="1809">
        <v>30782.098242165004</v>
      </c>
      <c r="K57" s="911">
        <v>3602</v>
      </c>
    </row>
    <row r="58" spans="1:11" s="19" customFormat="1" ht="12.75" customHeight="1" x14ac:dyDescent="0.2">
      <c r="A58" s="3" t="s">
        <v>1442</v>
      </c>
      <c r="B58" s="1730">
        <v>2177.0618066349998</v>
      </c>
      <c r="C58" s="1203">
        <f t="shared" si="0"/>
        <v>9350.5447160558797</v>
      </c>
      <c r="D58" s="1456">
        <v>6254.2150000000001</v>
      </c>
      <c r="E58" s="1995">
        <v>0</v>
      </c>
      <c r="F58" s="1338">
        <v>935.07299999999998</v>
      </c>
      <c r="G58" s="1338">
        <v>0</v>
      </c>
      <c r="H58" s="1926">
        <v>0</v>
      </c>
      <c r="I58" s="1509">
        <v>22.966999999999999</v>
      </c>
      <c r="J58" s="1809">
        <v>2138.2897160558791</v>
      </c>
      <c r="K58" s="911">
        <v>453</v>
      </c>
    </row>
    <row r="59" spans="1:11" s="19" customFormat="1" ht="12.75" customHeight="1" x14ac:dyDescent="0.2">
      <c r="A59" s="3" t="s">
        <v>860</v>
      </c>
      <c r="B59" s="1730">
        <v>5921.2412140999995</v>
      </c>
      <c r="C59" s="1203">
        <f t="shared" si="0"/>
        <v>36913.90203867844</v>
      </c>
      <c r="D59" s="1456">
        <v>19232.388999999999</v>
      </c>
      <c r="E59" s="1995">
        <v>0</v>
      </c>
      <c r="F59" s="1338">
        <v>1204.9670000000001</v>
      </c>
      <c r="G59" s="1338">
        <v>0</v>
      </c>
      <c r="H59" s="1926">
        <v>0</v>
      </c>
      <c r="I59" s="1509">
        <v>287.07499999999999</v>
      </c>
      <c r="J59" s="1809">
        <v>16189.471038678435</v>
      </c>
      <c r="K59" s="911">
        <v>1874</v>
      </c>
    </row>
    <row r="60" spans="1:11" s="19" customFormat="1" ht="12.75" customHeight="1" x14ac:dyDescent="0.2">
      <c r="A60" s="3" t="s">
        <v>639</v>
      </c>
      <c r="B60" s="1730">
        <v>670.4086101242001</v>
      </c>
      <c r="C60" s="1203">
        <f t="shared" si="0"/>
        <v>3418.4271192371198</v>
      </c>
      <c r="D60" s="1456">
        <v>1584.453</v>
      </c>
      <c r="E60" s="1995">
        <v>0</v>
      </c>
      <c r="F60" s="1338">
        <v>26.975000000000001</v>
      </c>
      <c r="G60" s="1338">
        <v>0</v>
      </c>
      <c r="H60" s="1926">
        <v>0</v>
      </c>
      <c r="I60" s="1509">
        <v>10.32</v>
      </c>
      <c r="J60" s="1809">
        <v>1796.6791192371197</v>
      </c>
      <c r="K60" s="911">
        <v>175</v>
      </c>
    </row>
    <row r="61" spans="1:11" s="19" customFormat="1" ht="12.75" customHeight="1" x14ac:dyDescent="0.2">
      <c r="A61" s="3" t="s">
        <v>1443</v>
      </c>
      <c r="B61" s="1730">
        <v>3373.2171419033994</v>
      </c>
      <c r="C61" s="1203">
        <f t="shared" si="0"/>
        <v>19662.13263335</v>
      </c>
      <c r="D61" s="1456">
        <v>11280.343999999999</v>
      </c>
      <c r="E61" s="1995">
        <v>0</v>
      </c>
      <c r="F61" s="1338">
        <v>505.68400000000003</v>
      </c>
      <c r="G61" s="1338">
        <v>0</v>
      </c>
      <c r="H61" s="1926">
        <v>0</v>
      </c>
      <c r="I61" s="1509">
        <v>268.90899999999999</v>
      </c>
      <c r="J61" s="1809">
        <v>7607.1956333500011</v>
      </c>
      <c r="K61" s="911">
        <v>869</v>
      </c>
    </row>
    <row r="62" spans="1:11" s="19" customFormat="1" ht="12.75" customHeight="1" x14ac:dyDescent="0.2">
      <c r="A62" s="3" t="s">
        <v>1226</v>
      </c>
      <c r="B62" s="1730">
        <v>3620.9685050490998</v>
      </c>
      <c r="C62" s="1203">
        <f t="shared" si="0"/>
        <v>28171.543752205467</v>
      </c>
      <c r="D62" s="1456">
        <v>15538.493</v>
      </c>
      <c r="E62" s="1995">
        <v>0</v>
      </c>
      <c r="F62" s="1338">
        <v>1053.876</v>
      </c>
      <c r="G62" s="1338">
        <v>0</v>
      </c>
      <c r="H62" s="1926">
        <v>0</v>
      </c>
      <c r="I62" s="1509">
        <v>92.6</v>
      </c>
      <c r="J62" s="1809">
        <v>11486.57475220547</v>
      </c>
      <c r="K62" s="911">
        <v>1361</v>
      </c>
    </row>
    <row r="63" spans="1:11" s="19" customFormat="1" ht="12.75" customHeight="1" x14ac:dyDescent="0.2">
      <c r="A63" s="3" t="s">
        <v>179</v>
      </c>
      <c r="B63" s="1730">
        <v>2610.552515249</v>
      </c>
      <c r="C63" s="1203">
        <f t="shared" si="0"/>
        <v>9917.2429585631671</v>
      </c>
      <c r="D63" s="1456">
        <v>6846.3190000000004</v>
      </c>
      <c r="E63" s="1995">
        <v>0</v>
      </c>
      <c r="F63" s="1338">
        <v>618.26499999999999</v>
      </c>
      <c r="G63" s="1338">
        <v>0</v>
      </c>
      <c r="H63" s="1926">
        <v>0</v>
      </c>
      <c r="I63" s="1509">
        <v>216.19499999999999</v>
      </c>
      <c r="J63" s="1809">
        <v>2236.4639585631662</v>
      </c>
      <c r="K63" s="911">
        <v>494</v>
      </c>
    </row>
    <row r="64" spans="1:11" s="19" customFormat="1" ht="12.75" customHeight="1" x14ac:dyDescent="0.2">
      <c r="A64" s="3" t="s">
        <v>1444</v>
      </c>
      <c r="B64" s="1730">
        <v>4885.1962374260002</v>
      </c>
      <c r="C64" s="1203">
        <f t="shared" si="0"/>
        <v>30993.611582440768</v>
      </c>
      <c r="D64" s="1456">
        <v>13299.272000000001</v>
      </c>
      <c r="E64" s="1995">
        <v>0</v>
      </c>
      <c r="F64" s="1338">
        <v>662.88199999999995</v>
      </c>
      <c r="G64" s="1338">
        <v>0</v>
      </c>
      <c r="H64" s="1926">
        <v>0</v>
      </c>
      <c r="I64" s="1509">
        <v>372.50099999999998</v>
      </c>
      <c r="J64" s="1809">
        <v>16658.956582440769</v>
      </c>
      <c r="K64" s="911">
        <v>1977</v>
      </c>
    </row>
    <row r="65" spans="1:11" s="19" customFormat="1" ht="12.75" customHeight="1" x14ac:dyDescent="0.2">
      <c r="A65" s="3" t="s">
        <v>513</v>
      </c>
      <c r="B65" s="1730">
        <v>3676.7147921343999</v>
      </c>
      <c r="C65" s="1203">
        <f t="shared" si="0"/>
        <v>26016.719427886936</v>
      </c>
      <c r="D65" s="1456">
        <v>12508.82</v>
      </c>
      <c r="E65" s="1995">
        <v>0</v>
      </c>
      <c r="F65" s="1338">
        <v>760.35799999999995</v>
      </c>
      <c r="G65" s="1338">
        <v>0</v>
      </c>
      <c r="H65" s="1926">
        <v>0</v>
      </c>
      <c r="I65" s="1509">
        <v>370.58600000000001</v>
      </c>
      <c r="J65" s="1809">
        <v>12376.955427886938</v>
      </c>
      <c r="K65" s="911">
        <v>1626</v>
      </c>
    </row>
    <row r="66" spans="1:11" s="19" customFormat="1" ht="12.75" customHeight="1" x14ac:dyDescent="0.2">
      <c r="A66" s="3" t="s">
        <v>2073</v>
      </c>
      <c r="B66" s="1730">
        <v>15505.075293681999</v>
      </c>
      <c r="C66" s="1203">
        <f t="shared" si="0"/>
        <v>82155.145582693978</v>
      </c>
      <c r="D66" s="1456">
        <v>38665.39</v>
      </c>
      <c r="E66" s="1995">
        <v>0</v>
      </c>
      <c r="F66" s="1338">
        <v>5214.433</v>
      </c>
      <c r="G66" s="1338">
        <v>0</v>
      </c>
      <c r="H66" s="1926">
        <v>0</v>
      </c>
      <c r="I66" s="1509">
        <v>904.05399999999997</v>
      </c>
      <c r="J66" s="1809">
        <v>37371.268582693978</v>
      </c>
      <c r="K66" s="911">
        <v>4243</v>
      </c>
    </row>
    <row r="67" spans="1:11" s="19" customFormat="1" ht="12.75" customHeight="1" x14ac:dyDescent="0.2">
      <c r="A67" s="3" t="s">
        <v>514</v>
      </c>
      <c r="B67" s="1730">
        <v>4267.0363870470001</v>
      </c>
      <c r="C67" s="1203">
        <f t="shared" si="0"/>
        <v>27246.39659707946</v>
      </c>
      <c r="D67" s="1456">
        <v>14157.147999999999</v>
      </c>
      <c r="E67" s="1995">
        <v>0</v>
      </c>
      <c r="F67" s="1338">
        <v>1128.069</v>
      </c>
      <c r="G67" s="1338">
        <v>0</v>
      </c>
      <c r="H67" s="1926">
        <v>0</v>
      </c>
      <c r="I67" s="1509">
        <v>404.685</v>
      </c>
      <c r="J67" s="1809">
        <v>11556.494597079462</v>
      </c>
      <c r="K67" s="911">
        <v>1550</v>
      </c>
    </row>
    <row r="68" spans="1:11" s="19" customFormat="1" ht="12.75" customHeight="1" x14ac:dyDescent="0.2">
      <c r="A68" s="3" t="s">
        <v>1445</v>
      </c>
      <c r="B68" s="1730">
        <v>26892.007771738998</v>
      </c>
      <c r="C68" s="1203">
        <f t="shared" si="0"/>
        <v>151094.4234465608</v>
      </c>
      <c r="D68" s="1456">
        <v>68462.532999999996</v>
      </c>
      <c r="E68" s="1995">
        <v>0</v>
      </c>
      <c r="F68" s="1338">
        <v>7982.1970000000001</v>
      </c>
      <c r="G68" s="1338">
        <v>0</v>
      </c>
      <c r="H68" s="1926">
        <v>0</v>
      </c>
      <c r="I68" s="1509">
        <v>2605.1559999999999</v>
      </c>
      <c r="J68" s="1809">
        <v>72044.537446560818</v>
      </c>
      <c r="K68" s="911">
        <v>8541</v>
      </c>
    </row>
    <row r="69" spans="1:11" s="19" customFormat="1" ht="12.75" customHeight="1" x14ac:dyDescent="0.2">
      <c r="A69" s="3" t="s">
        <v>26</v>
      </c>
      <c r="B69" s="1730">
        <v>2110.3629251009002</v>
      </c>
      <c r="C69" s="1203">
        <f>SUM(D69:J69)</f>
        <v>13945.152031059264</v>
      </c>
      <c r="D69" s="1456">
        <v>7932.7749999999996</v>
      </c>
      <c r="E69" s="1995">
        <v>0</v>
      </c>
      <c r="F69" s="1338">
        <v>463.952</v>
      </c>
      <c r="G69" s="1338">
        <v>0</v>
      </c>
      <c r="H69" s="1926">
        <v>0</v>
      </c>
      <c r="I69" s="1509">
        <v>231.047</v>
      </c>
      <c r="J69" s="1809">
        <v>5317.3780310592647</v>
      </c>
      <c r="K69" s="911">
        <v>573</v>
      </c>
    </row>
    <row r="70" spans="1:11" s="19" customFormat="1" ht="12.75" customHeight="1" x14ac:dyDescent="0.2">
      <c r="A70" s="3" t="s">
        <v>862</v>
      </c>
      <c r="B70" s="1730">
        <v>32060.113517252001</v>
      </c>
      <c r="C70" s="1203">
        <f>SUM(D70:J70)</f>
        <v>158865.40627998355</v>
      </c>
      <c r="D70" s="1456">
        <v>86081.487999999998</v>
      </c>
      <c r="E70" s="1995">
        <v>0</v>
      </c>
      <c r="F70" s="1338">
        <v>13187.321</v>
      </c>
      <c r="G70" s="1338">
        <v>0</v>
      </c>
      <c r="H70" s="1926">
        <v>0</v>
      </c>
      <c r="I70" s="1509">
        <v>1769.9269999999999</v>
      </c>
      <c r="J70" s="1809">
        <v>57826.670279983569</v>
      </c>
      <c r="K70" s="911">
        <v>7975</v>
      </c>
    </row>
    <row r="71" spans="1:11" ht="12.75" customHeight="1" x14ac:dyDescent="0.2">
      <c r="A71" s="285"/>
      <c r="B71" s="192"/>
      <c r="C71" s="1026"/>
      <c r="D71" s="1026"/>
      <c r="E71" s="1026"/>
      <c r="F71" s="1026"/>
      <c r="G71" s="1026"/>
      <c r="H71" s="1026"/>
      <c r="I71" s="1026"/>
      <c r="J71" s="1027"/>
      <c r="K71" s="781"/>
    </row>
    <row r="72" spans="1:11" ht="12.75" customHeight="1" x14ac:dyDescent="0.2">
      <c r="A72" s="286" t="s">
        <v>2055</v>
      </c>
      <c r="B72" s="287">
        <f>SUM(B4:B70)</f>
        <v>793321.11430463777</v>
      </c>
      <c r="C72" s="1339">
        <f t="shared" ref="C72:K72" si="1">SUM(C4:C70)</f>
        <v>5547696.2830134891</v>
      </c>
      <c r="D72" s="1339">
        <f t="shared" si="1"/>
        <v>2510819.3229999999</v>
      </c>
      <c r="E72" s="1339">
        <f t="shared" si="1"/>
        <v>27340.301660000001</v>
      </c>
      <c r="F72" s="1339">
        <f t="shared" si="1"/>
        <v>347612.4279999999</v>
      </c>
      <c r="G72" s="1339">
        <f t="shared" si="1"/>
        <v>0</v>
      </c>
      <c r="H72" s="1339">
        <f t="shared" si="1"/>
        <v>155327.50052</v>
      </c>
      <c r="I72" s="1340">
        <f t="shared" si="1"/>
        <v>66237.867999999988</v>
      </c>
      <c r="J72" s="1341">
        <f t="shared" si="1"/>
        <v>2440358.8618334909</v>
      </c>
      <c r="K72" s="1009">
        <f t="shared" si="1"/>
        <v>231712</v>
      </c>
    </row>
    <row r="73" spans="1:11" ht="12.75" customHeight="1" thickBot="1" x14ac:dyDescent="0.25">
      <c r="A73" s="299"/>
      <c r="B73" s="288"/>
      <c r="C73" s="1031"/>
      <c r="D73" s="1342"/>
      <c r="E73" s="1342"/>
      <c r="F73" s="1342"/>
      <c r="G73" s="1342"/>
      <c r="H73" s="1342"/>
      <c r="I73" s="1342"/>
      <c r="J73" s="1343"/>
      <c r="K73" s="782"/>
    </row>
    <row r="74" spans="1:11" ht="12.75" customHeight="1" x14ac:dyDescent="0.2">
      <c r="A74" s="158" t="s">
        <v>284</v>
      </c>
      <c r="B74" s="1733">
        <v>26901.785239828147</v>
      </c>
      <c r="C74" s="1203">
        <f>SUM(D74:J74)</f>
        <v>243987.72083927944</v>
      </c>
      <c r="D74" s="1456">
        <v>105605.9004303173</v>
      </c>
      <c r="E74" s="1950">
        <v>36.602599999999995</v>
      </c>
      <c r="F74" s="1024">
        <v>18942.070535870058</v>
      </c>
      <c r="G74" s="1023">
        <v>0</v>
      </c>
      <c r="H74" s="1903">
        <v>0</v>
      </c>
      <c r="I74" s="1465">
        <v>2394.5699235820207</v>
      </c>
      <c r="J74" s="1811">
        <v>117008.57734951007</v>
      </c>
      <c r="K74" s="875">
        <v>7742</v>
      </c>
    </row>
    <row r="75" spans="1:11" ht="12.75" customHeight="1" x14ac:dyDescent="0.2">
      <c r="A75" s="107" t="s">
        <v>285</v>
      </c>
      <c r="B75" s="1733">
        <v>30370.851839939314</v>
      </c>
      <c r="C75" s="1203">
        <f t="shared" ref="C75:C91" si="2">SUM(D75:J75)</f>
        <v>468542.52854954818</v>
      </c>
      <c r="D75" s="1456">
        <v>123953.69186313511</v>
      </c>
      <c r="E75" s="1950">
        <v>545.23526000000004</v>
      </c>
      <c r="F75" s="1023">
        <v>23672.460255623482</v>
      </c>
      <c r="G75" s="1023">
        <v>0</v>
      </c>
      <c r="H75" s="1903">
        <v>124274.22154000001</v>
      </c>
      <c r="I75" s="1478">
        <v>2345.5194149016338</v>
      </c>
      <c r="J75" s="1812">
        <v>193751.40021588793</v>
      </c>
      <c r="K75" s="875">
        <v>9979</v>
      </c>
    </row>
    <row r="76" spans="1:11" ht="12.75" customHeight="1" x14ac:dyDescent="0.2">
      <c r="A76" s="107" t="s">
        <v>286</v>
      </c>
      <c r="B76" s="1733">
        <v>52004.871862271517</v>
      </c>
      <c r="C76" s="1203">
        <f t="shared" si="2"/>
        <v>401379.49333744915</v>
      </c>
      <c r="D76" s="1456">
        <v>164604.9832538185</v>
      </c>
      <c r="E76" s="1950">
        <v>10.8</v>
      </c>
      <c r="F76" s="1023">
        <v>17950.861919248971</v>
      </c>
      <c r="G76" s="1023">
        <v>0</v>
      </c>
      <c r="H76" s="1903">
        <v>770.29854</v>
      </c>
      <c r="I76" s="1478">
        <v>3448.6493278994149</v>
      </c>
      <c r="J76" s="1812">
        <v>214593.90029648232</v>
      </c>
      <c r="K76" s="875">
        <v>21143</v>
      </c>
    </row>
    <row r="77" spans="1:11" ht="12.75" customHeight="1" x14ac:dyDescent="0.2">
      <c r="A77" s="107" t="s">
        <v>287</v>
      </c>
      <c r="B77" s="1733">
        <v>52808.789281086632</v>
      </c>
      <c r="C77" s="1203">
        <f t="shared" si="2"/>
        <v>267010.73739588127</v>
      </c>
      <c r="D77" s="1456">
        <v>145055.27541656725</v>
      </c>
      <c r="E77" s="1950">
        <v>0</v>
      </c>
      <c r="F77" s="1023">
        <v>23501.478746406297</v>
      </c>
      <c r="G77" s="1023">
        <v>0</v>
      </c>
      <c r="H77" s="1903">
        <v>0</v>
      </c>
      <c r="I77" s="1478">
        <v>3284.9518514296224</v>
      </c>
      <c r="J77" s="1812">
        <v>95169.031381478111</v>
      </c>
      <c r="K77" s="875">
        <v>12550</v>
      </c>
    </row>
    <row r="78" spans="1:11" ht="12.75" customHeight="1" x14ac:dyDescent="0.2">
      <c r="A78" s="107" t="s">
        <v>288</v>
      </c>
      <c r="B78" s="1733">
        <v>51686.40178930384</v>
      </c>
      <c r="C78" s="1203">
        <f t="shared" si="2"/>
        <v>360076.93515598949</v>
      </c>
      <c r="D78" s="1456">
        <v>169385.63952490053</v>
      </c>
      <c r="E78" s="1950">
        <v>4305.1476500000008</v>
      </c>
      <c r="F78" s="1023">
        <v>25571.639181927421</v>
      </c>
      <c r="G78" s="1023">
        <v>0</v>
      </c>
      <c r="H78" s="1903">
        <v>0</v>
      </c>
      <c r="I78" s="1478">
        <v>3664.9042969194179</v>
      </c>
      <c r="J78" s="1812">
        <v>157149.60450224215</v>
      </c>
      <c r="K78" s="875">
        <v>19419</v>
      </c>
    </row>
    <row r="79" spans="1:11" ht="12.75" customHeight="1" x14ac:dyDescent="0.2">
      <c r="A79" s="107" t="s">
        <v>289</v>
      </c>
      <c r="B79" s="1733">
        <v>38913.46828657102</v>
      </c>
      <c r="C79" s="1203">
        <f t="shared" si="2"/>
        <v>281255.75173956004</v>
      </c>
      <c r="D79" s="1456">
        <v>125714.42312253665</v>
      </c>
      <c r="E79" s="1950">
        <v>5611.0140000000001</v>
      </c>
      <c r="F79" s="1023">
        <v>17007.503900091786</v>
      </c>
      <c r="G79" s="1023">
        <v>0</v>
      </c>
      <c r="H79" s="1903">
        <v>1566.38131</v>
      </c>
      <c r="I79" s="1478">
        <v>4490.2249860181764</v>
      </c>
      <c r="J79" s="1812">
        <v>126866.20442091346</v>
      </c>
      <c r="K79" s="875">
        <v>11440</v>
      </c>
    </row>
    <row r="80" spans="1:11" ht="12.75" customHeight="1" x14ac:dyDescent="0.2">
      <c r="A80" s="107" t="s">
        <v>290</v>
      </c>
      <c r="B80" s="1733">
        <v>36331.268398694869</v>
      </c>
      <c r="C80" s="1203">
        <f t="shared" si="2"/>
        <v>214996.90724171558</v>
      </c>
      <c r="D80" s="1456">
        <v>115750.46475827273</v>
      </c>
      <c r="E80" s="1950">
        <v>0</v>
      </c>
      <c r="F80" s="1023">
        <v>16222.961784054438</v>
      </c>
      <c r="G80" s="1023">
        <v>0</v>
      </c>
      <c r="H80" s="1903">
        <v>0</v>
      </c>
      <c r="I80" s="1478">
        <v>4732.3000988862668</v>
      </c>
      <c r="J80" s="1812">
        <v>78291.180600502164</v>
      </c>
      <c r="K80" s="875">
        <v>8749</v>
      </c>
    </row>
    <row r="81" spans="1:15" ht="12.75" customHeight="1" x14ac:dyDescent="0.2">
      <c r="A81" s="107" t="s">
        <v>291</v>
      </c>
      <c r="B81" s="1733">
        <v>36914.014299897804</v>
      </c>
      <c r="C81" s="1203">
        <f t="shared" si="2"/>
        <v>181439.01057941691</v>
      </c>
      <c r="D81" s="1456">
        <v>107549.91856436784</v>
      </c>
      <c r="E81" s="1950">
        <v>0</v>
      </c>
      <c r="F81" s="1023">
        <v>16919.067559175885</v>
      </c>
      <c r="G81" s="1023">
        <v>0</v>
      </c>
      <c r="H81" s="1903">
        <v>0</v>
      </c>
      <c r="I81" s="1478">
        <v>4730.695292043195</v>
      </c>
      <c r="J81" s="1812">
        <v>52239.329163829978</v>
      </c>
      <c r="K81" s="875">
        <v>7139</v>
      </c>
    </row>
    <row r="82" spans="1:15" ht="12.75" customHeight="1" x14ac:dyDescent="0.2">
      <c r="A82" s="107" t="s">
        <v>292</v>
      </c>
      <c r="B82" s="1733">
        <v>53549.758198484698</v>
      </c>
      <c r="C82" s="1203">
        <f t="shared" si="2"/>
        <v>383447.36531687842</v>
      </c>
      <c r="D82" s="1456">
        <v>185669.83818458783</v>
      </c>
      <c r="E82" s="1950">
        <v>650.60347000000002</v>
      </c>
      <c r="F82" s="1023">
        <v>17186.914832566421</v>
      </c>
      <c r="G82" s="1023">
        <v>0</v>
      </c>
      <c r="H82" s="1903">
        <v>773.83521999999994</v>
      </c>
      <c r="I82" s="1478">
        <v>3452.8837612700045</v>
      </c>
      <c r="J82" s="1812">
        <v>175713.28984845415</v>
      </c>
      <c r="K82" s="875">
        <v>17674</v>
      </c>
    </row>
    <row r="83" spans="1:15" ht="12.75" customHeight="1" x14ac:dyDescent="0.2">
      <c r="A83" s="107" t="s">
        <v>293</v>
      </c>
      <c r="B83" s="1733">
        <v>52221.610489579733</v>
      </c>
      <c r="C83" s="1203">
        <f t="shared" si="2"/>
        <v>309819.21042161202</v>
      </c>
      <c r="D83" s="1456">
        <v>177060.30365606368</v>
      </c>
      <c r="E83" s="1950">
        <v>0</v>
      </c>
      <c r="F83" s="1023">
        <v>17491.060679134596</v>
      </c>
      <c r="G83" s="1023">
        <v>0</v>
      </c>
      <c r="H83" s="1903">
        <v>0</v>
      </c>
      <c r="I83" s="1478">
        <v>3635.2062530919461</v>
      </c>
      <c r="J83" s="1812">
        <v>111632.63983332179</v>
      </c>
      <c r="K83" s="875">
        <v>14715</v>
      </c>
    </row>
    <row r="84" spans="1:15" ht="12.75" customHeight="1" x14ac:dyDescent="0.2">
      <c r="A84" s="107" t="s">
        <v>294</v>
      </c>
      <c r="B84" s="1733">
        <v>53730.53714260881</v>
      </c>
      <c r="C84" s="1203">
        <f t="shared" si="2"/>
        <v>349298.63181278203</v>
      </c>
      <c r="D84" s="1456">
        <v>187664.42364351617</v>
      </c>
      <c r="E84" s="1950">
        <v>0</v>
      </c>
      <c r="F84" s="1023">
        <v>21005.962452422518</v>
      </c>
      <c r="G84" s="1023">
        <v>0</v>
      </c>
      <c r="H84" s="1903">
        <v>0</v>
      </c>
      <c r="I84" s="1478">
        <v>4227.0063186826046</v>
      </c>
      <c r="J84" s="1812">
        <v>136401.23939816075</v>
      </c>
      <c r="K84" s="875">
        <v>14354</v>
      </c>
    </row>
    <row r="85" spans="1:15" ht="12.75" customHeight="1" x14ac:dyDescent="0.2">
      <c r="A85" s="107" t="s">
        <v>295</v>
      </c>
      <c r="B85" s="1733">
        <v>52079.676528456155</v>
      </c>
      <c r="C85" s="1203">
        <f t="shared" si="2"/>
        <v>334849.37530618935</v>
      </c>
      <c r="D85" s="1456">
        <v>151233.10259209108</v>
      </c>
      <c r="E85" s="1950">
        <v>5993.5107300000009</v>
      </c>
      <c r="F85" s="1023">
        <v>20251.404938566662</v>
      </c>
      <c r="G85" s="1023">
        <v>0</v>
      </c>
      <c r="H85" s="1903">
        <v>0</v>
      </c>
      <c r="I85" s="1478">
        <v>3866.6588586062844</v>
      </c>
      <c r="J85" s="1812">
        <v>153504.69818692532</v>
      </c>
      <c r="K85" s="875">
        <v>16584</v>
      </c>
    </row>
    <row r="86" spans="1:15" ht="12.75" customHeight="1" x14ac:dyDescent="0.2">
      <c r="A86" s="107" t="s">
        <v>296</v>
      </c>
      <c r="B86" s="1733">
        <v>31616.054646278597</v>
      </c>
      <c r="C86" s="1203">
        <f t="shared" si="2"/>
        <v>211666.63098035316</v>
      </c>
      <c r="D86" s="1456">
        <v>111638.29790838584</v>
      </c>
      <c r="E86" s="1950">
        <v>-42.498779999999996</v>
      </c>
      <c r="F86" s="1023">
        <v>20062.658272769018</v>
      </c>
      <c r="G86" s="1023">
        <v>0</v>
      </c>
      <c r="H86" s="1903">
        <v>0</v>
      </c>
      <c r="I86" s="1478">
        <v>3449.5242352659479</v>
      </c>
      <c r="J86" s="1812">
        <v>76558.649343932368</v>
      </c>
      <c r="K86" s="875">
        <v>7375</v>
      </c>
      <c r="M86" s="16"/>
      <c r="N86" s="16"/>
      <c r="O86" s="16"/>
    </row>
    <row r="87" spans="1:15" ht="12.75" customHeight="1" x14ac:dyDescent="0.2">
      <c r="A87" s="107" t="s">
        <v>297</v>
      </c>
      <c r="B87" s="1733">
        <v>44930.527579295856</v>
      </c>
      <c r="C87" s="1203">
        <f t="shared" si="2"/>
        <v>417643.74926883483</v>
      </c>
      <c r="D87" s="1456">
        <v>113238.28295467145</v>
      </c>
      <c r="E87" s="1950">
        <v>9567.5720000000001</v>
      </c>
      <c r="F87" s="1023">
        <v>24790.685799768478</v>
      </c>
      <c r="G87" s="1023">
        <v>0</v>
      </c>
      <c r="H87" s="1903">
        <v>23033.051159999999</v>
      </c>
      <c r="I87" s="1478">
        <v>4147.034904830346</v>
      </c>
      <c r="J87" s="1812">
        <v>242867.1224495646</v>
      </c>
      <c r="K87" s="875">
        <v>13816</v>
      </c>
      <c r="M87" s="1768"/>
      <c r="N87" s="1768"/>
      <c r="O87" s="1768"/>
    </row>
    <row r="88" spans="1:15" ht="12.75" customHeight="1" x14ac:dyDescent="0.2">
      <c r="A88" s="107" t="s">
        <v>298</v>
      </c>
      <c r="B88" s="1733">
        <v>44359.420026555919</v>
      </c>
      <c r="C88" s="1203">
        <f t="shared" si="2"/>
        <v>241633.26865935509</v>
      </c>
      <c r="D88" s="1456">
        <v>125830.37475200315</v>
      </c>
      <c r="E88" s="1950">
        <v>646.56110999999999</v>
      </c>
      <c r="F88" s="1023">
        <v>16409.528603610011</v>
      </c>
      <c r="G88" s="1023">
        <v>0</v>
      </c>
      <c r="H88" s="1903">
        <v>2823.8562700000002</v>
      </c>
      <c r="I88" s="1478">
        <v>3275.4724235610765</v>
      </c>
      <c r="J88" s="1812">
        <v>92647.475500180881</v>
      </c>
      <c r="K88" s="875">
        <v>10564</v>
      </c>
    </row>
    <row r="89" spans="1:15" ht="12.75" customHeight="1" x14ac:dyDescent="0.2">
      <c r="A89" s="107" t="s">
        <v>299</v>
      </c>
      <c r="B89" s="1733">
        <v>38332.871677990574</v>
      </c>
      <c r="C89" s="1203">
        <f t="shared" si="2"/>
        <v>279309.66238253657</v>
      </c>
      <c r="D89" s="1456">
        <v>103776.35974062051</v>
      </c>
      <c r="E89" s="1950">
        <v>15.753620000000002</v>
      </c>
      <c r="F89" s="1023">
        <v>15246.680566334169</v>
      </c>
      <c r="G89" s="1023">
        <v>0</v>
      </c>
      <c r="H89" s="1903">
        <v>1150.7692099999999</v>
      </c>
      <c r="I89" s="1478">
        <v>3326.9721857432646</v>
      </c>
      <c r="J89" s="1812">
        <v>155793.12705983862</v>
      </c>
      <c r="K89" s="875">
        <v>11840</v>
      </c>
      <c r="M89" s="16"/>
      <c r="N89" s="16"/>
      <c r="O89" s="16"/>
    </row>
    <row r="90" spans="1:15" ht="12.75" customHeight="1" x14ac:dyDescent="0.2">
      <c r="A90" s="107" t="s">
        <v>300</v>
      </c>
      <c r="B90" s="1733">
        <v>48135.951066985996</v>
      </c>
      <c r="C90" s="1203">
        <f t="shared" si="2"/>
        <v>337087.99700737454</v>
      </c>
      <c r="D90" s="1456">
        <v>173427.60747187905</v>
      </c>
      <c r="E90" s="1022">
        <v>0</v>
      </c>
      <c r="F90" s="1023">
        <v>15916.981567899922</v>
      </c>
      <c r="G90" s="1023">
        <v>0</v>
      </c>
      <c r="H90" s="1903">
        <v>935.08726999999999</v>
      </c>
      <c r="I90" s="1478">
        <v>3591.0369085672046</v>
      </c>
      <c r="J90" s="1812">
        <v>143217.28378902836</v>
      </c>
      <c r="K90" s="875">
        <v>13095</v>
      </c>
      <c r="M90" s="16"/>
      <c r="N90" s="16"/>
      <c r="O90" s="16"/>
    </row>
    <row r="91" spans="1:15" ht="12.75" customHeight="1" x14ac:dyDescent="0.2">
      <c r="A91" s="107" t="s">
        <v>301</v>
      </c>
      <c r="B91" s="1733">
        <v>48433.255951842206</v>
      </c>
      <c r="C91" s="1203">
        <f t="shared" si="2"/>
        <v>264251.30701873353</v>
      </c>
      <c r="D91" s="1456">
        <v>123660.43516226541</v>
      </c>
      <c r="E91" s="1022">
        <v>0</v>
      </c>
      <c r="F91" s="1023">
        <v>19462.506404529904</v>
      </c>
      <c r="G91" s="1023">
        <v>0</v>
      </c>
      <c r="H91" s="1344">
        <v>0</v>
      </c>
      <c r="I91" s="1478">
        <v>4174.2569587015778</v>
      </c>
      <c r="J91" s="1812">
        <v>116954.10849323662</v>
      </c>
      <c r="K91" s="875">
        <v>13534</v>
      </c>
      <c r="M91" s="16"/>
      <c r="N91" s="16"/>
      <c r="O91" s="16"/>
    </row>
    <row r="92" spans="1:15" ht="12.75" customHeight="1" x14ac:dyDescent="0.2">
      <c r="A92" s="107"/>
      <c r="B92" s="192"/>
      <c r="C92" s="1026"/>
      <c r="D92" s="1026"/>
      <c r="E92" s="1026"/>
      <c r="F92" s="1026"/>
      <c r="G92" s="1026"/>
      <c r="H92" s="1026"/>
      <c r="I92" s="1660"/>
      <c r="J92" s="1653"/>
      <c r="K92" s="781"/>
      <c r="M92" s="16"/>
      <c r="N92" s="16"/>
      <c r="O92" s="16"/>
    </row>
    <row r="93" spans="1:15" ht="12.75" customHeight="1" x14ac:dyDescent="0.2">
      <c r="A93" s="286" t="s">
        <v>2055</v>
      </c>
      <c r="B93" s="289">
        <f t="shared" ref="B93:K93" si="3">SUM(B74:B91)</f>
        <v>793321.11430567165</v>
      </c>
      <c r="C93" s="1345">
        <f t="shared" si="3"/>
        <v>5547696.28301349</v>
      </c>
      <c r="D93" s="1345">
        <f t="shared" si="3"/>
        <v>2510819.3229999999</v>
      </c>
      <c r="E93" s="1345">
        <f t="shared" si="3"/>
        <v>27340.301659999997</v>
      </c>
      <c r="F93" s="1345">
        <f t="shared" si="3"/>
        <v>347612.42800000001</v>
      </c>
      <c r="G93" s="1345">
        <f t="shared" si="3"/>
        <v>0</v>
      </c>
      <c r="H93" s="1345">
        <f t="shared" si="3"/>
        <v>155327.50051999997</v>
      </c>
      <c r="I93" s="1340">
        <f t="shared" si="3"/>
        <v>66237.868000000017</v>
      </c>
      <c r="J93" s="1341">
        <f t="shared" si="3"/>
        <v>2440358.8618334895</v>
      </c>
      <c r="K93" s="1009">
        <f t="shared" si="3"/>
        <v>231712</v>
      </c>
      <c r="M93" s="16"/>
      <c r="N93" s="16"/>
      <c r="O93" s="16"/>
    </row>
    <row r="94" spans="1:15" ht="12.75" thickBot="1" x14ac:dyDescent="0.25">
      <c r="A94" s="170"/>
      <c r="B94" s="290"/>
      <c r="C94" s="291"/>
      <c r="D94" s="133"/>
      <c r="E94" s="145"/>
      <c r="F94" s="133"/>
      <c r="G94" s="133"/>
      <c r="H94" s="291"/>
      <c r="I94" s="145"/>
      <c r="J94" s="646"/>
      <c r="K94" s="782"/>
      <c r="M94" s="16"/>
      <c r="N94" s="16"/>
      <c r="O94" s="16"/>
    </row>
    <row r="95" spans="1:15" x14ac:dyDescent="0.2">
      <c r="A95" s="666"/>
      <c r="B95" s="667"/>
      <c r="C95" s="668"/>
      <c r="D95" s="668"/>
      <c r="E95" s="668"/>
      <c r="F95" s="668"/>
      <c r="G95" s="668"/>
      <c r="H95" s="668"/>
      <c r="I95" s="668"/>
      <c r="J95" s="668"/>
      <c r="K95" s="676"/>
      <c r="M95" s="16"/>
      <c r="N95" s="16"/>
      <c r="O95" s="16"/>
    </row>
    <row r="96" spans="1:15" x14ac:dyDescent="0.2">
      <c r="A96" s="670" t="s">
        <v>2063</v>
      </c>
      <c r="B96" s="609"/>
      <c r="C96" s="272"/>
      <c r="D96" s="272"/>
      <c r="E96" s="272"/>
      <c r="F96" s="272"/>
      <c r="G96" s="272"/>
      <c r="H96" s="272"/>
      <c r="I96" s="272"/>
      <c r="J96" s="272"/>
      <c r="K96" s="677"/>
      <c r="M96" s="16"/>
      <c r="N96" s="16"/>
      <c r="O96" s="16"/>
    </row>
    <row r="97" spans="1:15" ht="12" customHeight="1" x14ac:dyDescent="0.2">
      <c r="A97" s="2037" t="s">
        <v>2146</v>
      </c>
      <c r="B97" s="2035"/>
      <c r="C97" s="2035"/>
      <c r="D97" s="2035"/>
      <c r="E97" s="2035"/>
      <c r="F97" s="2035"/>
      <c r="G97" s="2035"/>
      <c r="H97" s="2035"/>
      <c r="I97" s="2036"/>
      <c r="J97" s="2037"/>
      <c r="K97" s="2036"/>
      <c r="M97" s="16"/>
      <c r="N97" s="16"/>
      <c r="O97" s="16"/>
    </row>
    <row r="98" spans="1:15" ht="36" customHeight="1" x14ac:dyDescent="0.2">
      <c r="A98" s="2034" t="s">
        <v>2084</v>
      </c>
      <c r="B98" s="2035"/>
      <c r="C98" s="2035"/>
      <c r="D98" s="2035"/>
      <c r="E98" s="2035"/>
      <c r="F98" s="2035"/>
      <c r="G98" s="2035"/>
      <c r="H98" s="2035"/>
      <c r="I98" s="2035"/>
      <c r="J98" s="2035"/>
      <c r="K98" s="2036"/>
      <c r="M98" s="16"/>
      <c r="N98" s="16"/>
      <c r="O98" s="16"/>
    </row>
    <row r="99" spans="1:15" x14ac:dyDescent="0.2">
      <c r="A99" s="2037" t="s">
        <v>1247</v>
      </c>
      <c r="B99" s="2035"/>
      <c r="C99" s="2035"/>
      <c r="D99" s="2035"/>
      <c r="E99" s="2035"/>
      <c r="F99" s="2035"/>
      <c r="G99" s="2035"/>
      <c r="H99" s="2035"/>
      <c r="I99" s="2035"/>
      <c r="J99" s="2035"/>
      <c r="K99" s="2036"/>
      <c r="M99" s="16"/>
      <c r="N99" s="16"/>
      <c r="O99" s="16"/>
    </row>
    <row r="100" spans="1:15" ht="36" customHeight="1" x14ac:dyDescent="0.2">
      <c r="A100" s="2034" t="s">
        <v>2109</v>
      </c>
      <c r="B100" s="2035"/>
      <c r="C100" s="2035"/>
      <c r="D100" s="2035"/>
      <c r="E100" s="2035"/>
      <c r="F100" s="2035"/>
      <c r="G100" s="2035"/>
      <c r="H100" s="2035"/>
      <c r="I100" s="2036"/>
      <c r="J100" s="2037"/>
      <c r="K100" s="2036"/>
      <c r="M100" s="16"/>
      <c r="N100" s="16"/>
      <c r="O100" s="16"/>
    </row>
    <row r="101" spans="1:15" ht="12" customHeight="1" x14ac:dyDescent="0.2">
      <c r="A101" s="2037" t="s">
        <v>2079</v>
      </c>
      <c r="B101" s="2035"/>
      <c r="C101" s="2035"/>
      <c r="D101" s="2035"/>
      <c r="E101" s="2035"/>
      <c r="F101" s="2035"/>
      <c r="G101" s="2035"/>
      <c r="H101" s="2035"/>
      <c r="I101" s="2035"/>
      <c r="J101" s="2035"/>
      <c r="K101" s="2036"/>
      <c r="L101" s="15"/>
      <c r="M101" s="16"/>
      <c r="N101" s="16"/>
      <c r="O101" s="16"/>
    </row>
    <row r="102" spans="1:15" ht="24" customHeight="1" x14ac:dyDescent="0.2">
      <c r="A102" s="2034" t="s">
        <v>2088</v>
      </c>
      <c r="B102" s="2035"/>
      <c r="C102" s="2035"/>
      <c r="D102" s="2035"/>
      <c r="E102" s="2035"/>
      <c r="F102" s="2035"/>
      <c r="G102" s="2035"/>
      <c r="H102" s="2035"/>
      <c r="I102" s="2035"/>
      <c r="J102" s="2035"/>
      <c r="K102" s="2036"/>
      <c r="M102" s="16"/>
      <c r="N102" s="16"/>
      <c r="O102" s="16"/>
    </row>
    <row r="103" spans="1:15" ht="26.1" customHeight="1" x14ac:dyDescent="0.2">
      <c r="A103" s="2034" t="s">
        <v>1248</v>
      </c>
      <c r="B103" s="2035"/>
      <c r="C103" s="2035"/>
      <c r="D103" s="2035"/>
      <c r="E103" s="2035"/>
      <c r="F103" s="2035"/>
      <c r="G103" s="2035"/>
      <c r="H103" s="2035"/>
      <c r="I103" s="2035"/>
      <c r="J103" s="2035"/>
      <c r="K103" s="2036"/>
      <c r="M103" s="16"/>
      <c r="N103" s="16"/>
      <c r="O103" s="16"/>
    </row>
    <row r="104" spans="1:15" ht="12.75" thickBot="1" x14ac:dyDescent="0.25">
      <c r="A104" s="2038" t="s">
        <v>2129</v>
      </c>
      <c r="B104" s="2039"/>
      <c r="C104" s="2039"/>
      <c r="D104" s="2039"/>
      <c r="E104" s="2039"/>
      <c r="F104" s="2039"/>
      <c r="G104" s="2039"/>
      <c r="H104" s="2039"/>
      <c r="I104" s="2039"/>
      <c r="J104" s="2039"/>
      <c r="K104" s="2040"/>
      <c r="M104" s="16"/>
      <c r="N104" s="16"/>
      <c r="O104" s="16"/>
    </row>
    <row r="105" spans="1:15" x14ac:dyDescent="0.2">
      <c r="M105" s="16"/>
      <c r="N105" s="16"/>
      <c r="O105" s="16"/>
    </row>
    <row r="106" spans="1:15" x14ac:dyDescent="0.2">
      <c r="B106" s="112"/>
      <c r="C106" s="112"/>
      <c r="D106" s="112"/>
      <c r="E106" s="112"/>
      <c r="F106" s="112"/>
      <c r="G106" s="112"/>
      <c r="H106" s="112"/>
      <c r="I106" s="112"/>
      <c r="J106" s="112"/>
      <c r="K106" s="112"/>
      <c r="M106" s="16"/>
      <c r="N106" s="16"/>
      <c r="O106" s="16"/>
    </row>
    <row r="107" spans="1:15" x14ac:dyDescent="0.2">
      <c r="A107" s="46"/>
      <c r="B107" s="112"/>
      <c r="C107" s="137"/>
      <c r="D107" s="138"/>
      <c r="E107" s="138"/>
      <c r="F107" s="138"/>
      <c r="G107" s="574"/>
      <c r="H107" s="138"/>
      <c r="I107" s="138"/>
      <c r="J107" s="137"/>
      <c r="M107" s="16"/>
    </row>
    <row r="108" spans="1:15" x14ac:dyDescent="0.2">
      <c r="M108" s="16"/>
    </row>
    <row r="109" spans="1:15" x14ac:dyDescent="0.2">
      <c r="M109" s="16"/>
    </row>
    <row r="110" spans="1:15" x14ac:dyDescent="0.2">
      <c r="M110" s="16"/>
    </row>
  </sheetData>
  <mergeCells count="10">
    <mergeCell ref="A1:K1"/>
    <mergeCell ref="A2:K2"/>
    <mergeCell ref="A97:K97"/>
    <mergeCell ref="A98:K98"/>
    <mergeCell ref="A104:K104"/>
    <mergeCell ref="A102:K102"/>
    <mergeCell ref="A103:K103"/>
    <mergeCell ref="A99:K99"/>
    <mergeCell ref="A100:K100"/>
    <mergeCell ref="A101:K101"/>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7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3" x14ac:dyDescent="0.2">
      <c r="A1" s="2056" t="s">
        <v>2144</v>
      </c>
      <c r="B1" s="2057"/>
      <c r="C1" s="2057"/>
      <c r="D1" s="2057"/>
      <c r="E1" s="2057"/>
      <c r="F1" s="2057"/>
      <c r="G1" s="2057"/>
      <c r="H1" s="2057"/>
      <c r="I1" s="2057"/>
      <c r="J1" s="2057"/>
      <c r="K1" s="2058"/>
    </row>
    <row r="2" spans="1:13" ht="13.5" customHeight="1" thickBot="1" x14ac:dyDescent="0.25">
      <c r="A2" s="2044" t="s">
        <v>1945</v>
      </c>
      <c r="B2" s="2045"/>
      <c r="C2" s="2045"/>
      <c r="D2" s="2045"/>
      <c r="E2" s="2045"/>
      <c r="F2" s="2045"/>
      <c r="G2" s="2045"/>
      <c r="H2" s="2045"/>
      <c r="I2" s="2045"/>
      <c r="J2" s="2045"/>
      <c r="K2" s="2046"/>
    </row>
    <row r="3" spans="1:13"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3" ht="12.75" customHeight="1" x14ac:dyDescent="0.2">
      <c r="A4" s="23" t="s">
        <v>880</v>
      </c>
      <c r="B4" s="1730">
        <v>2740.5907841399999</v>
      </c>
      <c r="C4" s="1203">
        <f>SUM(D4:J4)</f>
        <v>26555.778749948986</v>
      </c>
      <c r="D4" s="1456">
        <v>11454.781000000001</v>
      </c>
      <c r="E4" s="1997">
        <v>0</v>
      </c>
      <c r="F4" s="1346">
        <v>1671.48</v>
      </c>
      <c r="G4" s="1346">
        <v>0</v>
      </c>
      <c r="H4" s="1928">
        <v>0</v>
      </c>
      <c r="I4" s="1504">
        <v>572.11500000000001</v>
      </c>
      <c r="J4" s="1809">
        <v>12857.402749948986</v>
      </c>
      <c r="K4" s="910">
        <v>1014</v>
      </c>
    </row>
    <row r="5" spans="1:13" ht="12.75" customHeight="1" x14ac:dyDescent="0.2">
      <c r="A5" s="3" t="s">
        <v>360</v>
      </c>
      <c r="B5" s="1730">
        <v>11961.645014870001</v>
      </c>
      <c r="C5" s="1203">
        <f>SUM(D5:J5)</f>
        <v>101235.09357433088</v>
      </c>
      <c r="D5" s="1456">
        <v>46541.457999999999</v>
      </c>
      <c r="E5" s="1997">
        <v>0</v>
      </c>
      <c r="F5" s="1346">
        <v>9617.9390000000003</v>
      </c>
      <c r="G5" s="1346">
        <v>0</v>
      </c>
      <c r="H5" s="1928">
        <v>0</v>
      </c>
      <c r="I5" s="1505">
        <v>927.96699999999998</v>
      </c>
      <c r="J5" s="1809">
        <v>44147.729574330879</v>
      </c>
      <c r="K5" s="911">
        <v>4001</v>
      </c>
    </row>
    <row r="6" spans="1:13" ht="12.75" customHeight="1" x14ac:dyDescent="0.2">
      <c r="A6" s="3" t="s">
        <v>1446</v>
      </c>
      <c r="B6" s="1730">
        <v>7361.3568276570004</v>
      </c>
      <c r="C6" s="1203">
        <f>SUM(D6:J6)</f>
        <v>47355.802974911079</v>
      </c>
      <c r="D6" s="1456">
        <v>26059.06</v>
      </c>
      <c r="E6" s="1997">
        <v>0</v>
      </c>
      <c r="F6" s="1346">
        <v>5660.5330000000004</v>
      </c>
      <c r="G6" s="1346">
        <v>0</v>
      </c>
      <c r="H6" s="1928">
        <v>0</v>
      </c>
      <c r="I6" s="1505">
        <v>578.67700000000002</v>
      </c>
      <c r="J6" s="1809">
        <v>15057.532974911081</v>
      </c>
      <c r="K6" s="911">
        <v>1678</v>
      </c>
    </row>
    <row r="7" spans="1:13" ht="12.75" customHeight="1" x14ac:dyDescent="0.2">
      <c r="A7" s="3" t="s">
        <v>1447</v>
      </c>
      <c r="B7" s="1730">
        <v>30327.958082530004</v>
      </c>
      <c r="C7" s="1203">
        <f>SUM(D7:J7)</f>
        <v>329679.64106553711</v>
      </c>
      <c r="D7" s="1456">
        <v>109221.659</v>
      </c>
      <c r="E7" s="1997">
        <v>7750.3083399999987</v>
      </c>
      <c r="F7" s="1346">
        <v>21339.84</v>
      </c>
      <c r="G7" s="1346">
        <v>0</v>
      </c>
      <c r="H7" s="1928">
        <v>31825.355669999997</v>
      </c>
      <c r="I7" s="1505">
        <v>2355.355</v>
      </c>
      <c r="J7" s="1809">
        <v>157187.12305553714</v>
      </c>
      <c r="K7" s="911">
        <v>10576</v>
      </c>
    </row>
    <row r="8" spans="1:13" ht="12.75" customHeight="1" x14ac:dyDescent="0.2">
      <c r="A8" s="3" t="s">
        <v>2073</v>
      </c>
      <c r="B8" s="1730">
        <v>8686.8318298520007</v>
      </c>
      <c r="C8" s="1203">
        <f>SUM(D8:J8)</f>
        <v>54073.666828368652</v>
      </c>
      <c r="D8" s="1456">
        <v>28396.685000000001</v>
      </c>
      <c r="E8" s="1997">
        <v>0</v>
      </c>
      <c r="F8" s="1346">
        <v>4278.8620000000001</v>
      </c>
      <c r="G8" s="1346">
        <v>0</v>
      </c>
      <c r="H8" s="1928">
        <v>0</v>
      </c>
      <c r="I8" s="1505">
        <v>677.12900000000002</v>
      </c>
      <c r="J8" s="1809">
        <v>20720.990828368653</v>
      </c>
      <c r="K8" s="911">
        <v>2266</v>
      </c>
    </row>
    <row r="9" spans="1:13" ht="12.75" customHeight="1" x14ac:dyDescent="0.2">
      <c r="A9" s="292"/>
      <c r="B9" s="293"/>
      <c r="C9" s="1026"/>
      <c r="D9" s="1026"/>
      <c r="E9" s="1026"/>
      <c r="F9" s="1026"/>
      <c r="G9" s="1026"/>
      <c r="H9" s="1026"/>
      <c r="I9" s="1243"/>
      <c r="J9" s="1027"/>
      <c r="K9" s="784"/>
    </row>
    <row r="10" spans="1:13" ht="12.75" customHeight="1" x14ac:dyDescent="0.2">
      <c r="A10" s="294" t="s">
        <v>21</v>
      </c>
      <c r="B10" s="297">
        <f>SUM(B4:B8)</f>
        <v>61078.382539049009</v>
      </c>
      <c r="C10" s="1347">
        <f t="shared" ref="C10:K10" si="0">SUM(C4:C8)</f>
        <v>558899.9831930967</v>
      </c>
      <c r="D10" s="1347">
        <f t="shared" si="0"/>
        <v>221673.64299999998</v>
      </c>
      <c r="E10" s="1347">
        <f t="shared" si="0"/>
        <v>7750.3083399999987</v>
      </c>
      <c r="F10" s="1347">
        <f t="shared" si="0"/>
        <v>42568.654000000002</v>
      </c>
      <c r="G10" s="1347">
        <f t="shared" si="0"/>
        <v>0</v>
      </c>
      <c r="H10" s="1347">
        <f t="shared" si="0"/>
        <v>31825.355669999997</v>
      </c>
      <c r="I10" s="1348">
        <f t="shared" si="0"/>
        <v>5111.2429999999995</v>
      </c>
      <c r="J10" s="1349">
        <f t="shared" si="0"/>
        <v>249970.77918309672</v>
      </c>
      <c r="K10" s="1010">
        <f t="shared" si="0"/>
        <v>19535</v>
      </c>
    </row>
    <row r="11" spans="1:13" ht="12.75" customHeight="1" thickBot="1" x14ac:dyDescent="0.25">
      <c r="A11" s="295"/>
      <c r="B11" s="296"/>
      <c r="C11" s="1350"/>
      <c r="D11" s="1351"/>
      <c r="E11" s="1351"/>
      <c r="F11" s="1351"/>
      <c r="G11" s="1351"/>
      <c r="H11" s="1351"/>
      <c r="I11" s="1506"/>
      <c r="J11" s="1352"/>
      <c r="K11" s="785"/>
    </row>
    <row r="12" spans="1:13" ht="12.75" customHeight="1" x14ac:dyDescent="0.2">
      <c r="A12" s="158" t="s">
        <v>284</v>
      </c>
      <c r="B12" s="1733">
        <v>28998.243746775232</v>
      </c>
      <c r="C12" s="1203">
        <f>SUM(D12:J12)</f>
        <v>250379.40157270164</v>
      </c>
      <c r="D12" s="1456">
        <v>105566.05893103122</v>
      </c>
      <c r="E12" s="1951">
        <v>0</v>
      </c>
      <c r="F12" s="1024">
        <v>20628.125287521081</v>
      </c>
      <c r="G12" s="1024">
        <v>0</v>
      </c>
      <c r="H12" s="1904">
        <v>0</v>
      </c>
      <c r="I12" s="1465">
        <v>2618.3318014687184</v>
      </c>
      <c r="J12" s="1809">
        <v>121566.8855526806</v>
      </c>
      <c r="K12" s="876">
        <v>9324</v>
      </c>
    </row>
    <row r="13" spans="1:13" ht="12.75" customHeight="1" x14ac:dyDescent="0.2">
      <c r="A13" s="107" t="s">
        <v>285</v>
      </c>
      <c r="B13" s="1733">
        <v>32080.138791907055</v>
      </c>
      <c r="C13" s="1203">
        <f>SUM(D13:J13)</f>
        <v>308520.58162039507</v>
      </c>
      <c r="D13" s="1456">
        <v>116107.58406896878</v>
      </c>
      <c r="E13" s="1951">
        <v>7750.3083399999987</v>
      </c>
      <c r="F13" s="1023">
        <v>21940.528712478921</v>
      </c>
      <c r="G13" s="1023">
        <v>0</v>
      </c>
      <c r="H13" s="1904">
        <v>31825.355669999997</v>
      </c>
      <c r="I13" s="1478">
        <v>2492.9111985312816</v>
      </c>
      <c r="J13" s="1809">
        <v>128403.8936304161</v>
      </c>
      <c r="K13" s="876">
        <v>10211</v>
      </c>
    </row>
    <row r="14" spans="1:13" ht="12.75" customHeight="1" x14ac:dyDescent="0.2">
      <c r="A14" s="292"/>
      <c r="B14" s="293"/>
      <c r="C14" s="1026"/>
      <c r="D14" s="1026"/>
      <c r="E14" s="1026"/>
      <c r="F14" s="1026"/>
      <c r="G14" s="1026"/>
      <c r="H14" s="1026"/>
      <c r="I14" s="1243"/>
      <c r="J14" s="1027"/>
      <c r="K14" s="901"/>
    </row>
    <row r="15" spans="1:13" ht="12.75" customHeight="1" x14ac:dyDescent="0.2">
      <c r="A15" s="294" t="s">
        <v>21</v>
      </c>
      <c r="B15" s="297">
        <f>SUM(B12:B13)</f>
        <v>61078.382538682286</v>
      </c>
      <c r="C15" s="1347">
        <f t="shared" ref="C15:K15" si="1">SUM(C12:C13)</f>
        <v>558899.9831930967</v>
      </c>
      <c r="D15" s="1347">
        <f t="shared" si="1"/>
        <v>221673.64299999998</v>
      </c>
      <c r="E15" s="1347">
        <f t="shared" si="1"/>
        <v>7750.3083399999987</v>
      </c>
      <c r="F15" s="1347">
        <f t="shared" si="1"/>
        <v>42568.654000000002</v>
      </c>
      <c r="G15" s="1347">
        <f t="shared" si="1"/>
        <v>0</v>
      </c>
      <c r="H15" s="1347">
        <f t="shared" si="1"/>
        <v>31825.355669999997</v>
      </c>
      <c r="I15" s="1348">
        <f t="shared" si="1"/>
        <v>5111.2430000000004</v>
      </c>
      <c r="J15" s="1349">
        <f t="shared" si="1"/>
        <v>249970.77918309672</v>
      </c>
      <c r="K15" s="1010">
        <f t="shared" si="1"/>
        <v>19535</v>
      </c>
    </row>
    <row r="16" spans="1:13" ht="12.75" thickBot="1" x14ac:dyDescent="0.25">
      <c r="A16" s="298"/>
      <c r="B16" s="290"/>
      <c r="C16" s="290"/>
      <c r="D16" s="291"/>
      <c r="E16" s="291"/>
      <c r="F16" s="291"/>
      <c r="G16" s="291"/>
      <c r="H16" s="291"/>
      <c r="I16" s="1507"/>
      <c r="J16" s="646"/>
      <c r="K16" s="782"/>
      <c r="M16" s="16"/>
    </row>
    <row r="17" spans="1:15" x14ac:dyDescent="0.2">
      <c r="A17" s="666"/>
      <c r="B17" s="667"/>
      <c r="C17" s="668"/>
      <c r="D17" s="668"/>
      <c r="E17" s="668"/>
      <c r="F17" s="668"/>
      <c r="G17" s="668"/>
      <c r="H17" s="668"/>
      <c r="I17" s="668"/>
      <c r="J17" s="668"/>
      <c r="K17" s="676"/>
      <c r="M17" s="16"/>
    </row>
    <row r="18" spans="1:15" x14ac:dyDescent="0.2">
      <c r="A18" s="670" t="s">
        <v>2063</v>
      </c>
      <c r="B18" s="609"/>
      <c r="C18" s="272"/>
      <c r="D18" s="272"/>
      <c r="E18" s="272"/>
      <c r="F18" s="272"/>
      <c r="G18" s="272"/>
      <c r="H18" s="272"/>
      <c r="I18" s="1699"/>
      <c r="J18" s="1699"/>
      <c r="K18" s="677"/>
      <c r="M18" s="16"/>
    </row>
    <row r="19" spans="1:15" ht="12" customHeight="1" x14ac:dyDescent="0.2">
      <c r="A19" s="2037" t="s">
        <v>2146</v>
      </c>
      <c r="B19" s="2035"/>
      <c r="C19" s="2035"/>
      <c r="D19" s="2035"/>
      <c r="E19" s="2035"/>
      <c r="F19" s="2035"/>
      <c r="G19" s="2035"/>
      <c r="H19" s="2035"/>
      <c r="I19" s="2036"/>
      <c r="J19" s="2037"/>
      <c r="K19" s="2036"/>
      <c r="M19" s="16"/>
    </row>
    <row r="20" spans="1:15" ht="36" customHeight="1" x14ac:dyDescent="0.2">
      <c r="A20" s="2034" t="s">
        <v>2084</v>
      </c>
      <c r="B20" s="2035"/>
      <c r="C20" s="2035"/>
      <c r="D20" s="2035"/>
      <c r="E20" s="2035"/>
      <c r="F20" s="2035"/>
      <c r="G20" s="2035"/>
      <c r="H20" s="2035"/>
      <c r="I20" s="2036"/>
      <c r="J20" s="2037"/>
      <c r="K20" s="2036"/>
    </row>
    <row r="21" spans="1:15" x14ac:dyDescent="0.2">
      <c r="A21" s="2037" t="s">
        <v>1247</v>
      </c>
      <c r="B21" s="2035"/>
      <c r="C21" s="2035"/>
      <c r="D21" s="2035"/>
      <c r="E21" s="2035"/>
      <c r="F21" s="2035"/>
      <c r="G21" s="2035"/>
      <c r="H21" s="2035"/>
      <c r="I21" s="2036"/>
      <c r="J21" s="2037"/>
      <c r="K21" s="2036"/>
    </row>
    <row r="22" spans="1:15" ht="36" customHeight="1" x14ac:dyDescent="0.2">
      <c r="A22" s="2034" t="s">
        <v>2109</v>
      </c>
      <c r="B22" s="2035"/>
      <c r="C22" s="2035"/>
      <c r="D22" s="2035"/>
      <c r="E22" s="2035"/>
      <c r="F22" s="2035"/>
      <c r="G22" s="2035"/>
      <c r="H22" s="2035"/>
      <c r="I22" s="2036"/>
      <c r="J22" s="2037"/>
      <c r="K22" s="2036"/>
      <c r="N22" s="17"/>
    </row>
    <row r="23" spans="1:15" ht="12" customHeight="1" x14ac:dyDescent="0.2">
      <c r="A23" s="2037" t="s">
        <v>2079</v>
      </c>
      <c r="B23" s="2035"/>
      <c r="C23" s="2035"/>
      <c r="D23" s="2035"/>
      <c r="E23" s="2035"/>
      <c r="F23" s="2035"/>
      <c r="G23" s="2035"/>
      <c r="H23" s="2035"/>
      <c r="I23" s="2036"/>
      <c r="J23" s="2037"/>
      <c r="K23" s="2036"/>
      <c r="L23" s="15"/>
      <c r="M23" s="15"/>
      <c r="N23" s="15"/>
      <c r="O23" s="15"/>
    </row>
    <row r="24" spans="1:15" ht="24" customHeight="1" x14ac:dyDescent="0.2">
      <c r="A24" s="2034" t="s">
        <v>2088</v>
      </c>
      <c r="B24" s="2035"/>
      <c r="C24" s="2035"/>
      <c r="D24" s="2035"/>
      <c r="E24" s="2035"/>
      <c r="F24" s="2035"/>
      <c r="G24" s="2035"/>
      <c r="H24" s="2035"/>
      <c r="I24" s="2036"/>
      <c r="J24" s="2037"/>
      <c r="K24" s="2036"/>
    </row>
    <row r="25" spans="1:15" ht="24" customHeight="1" x14ac:dyDescent="0.2">
      <c r="A25" s="2034" t="s">
        <v>1248</v>
      </c>
      <c r="B25" s="2035"/>
      <c r="C25" s="2035"/>
      <c r="D25" s="2035"/>
      <c r="E25" s="2035"/>
      <c r="F25" s="2035"/>
      <c r="G25" s="2035"/>
      <c r="H25" s="2035"/>
      <c r="I25" s="2036"/>
      <c r="J25" s="2037"/>
      <c r="K25" s="2036"/>
    </row>
    <row r="26" spans="1:15" ht="12.75" thickBot="1" x14ac:dyDescent="0.25">
      <c r="A26" s="2038" t="s">
        <v>2129</v>
      </c>
      <c r="B26" s="2039"/>
      <c r="C26" s="2039"/>
      <c r="D26" s="2039"/>
      <c r="E26" s="2039"/>
      <c r="F26" s="2039"/>
      <c r="G26" s="2039"/>
      <c r="H26" s="2039"/>
      <c r="I26" s="2040"/>
      <c r="J26" s="2038"/>
      <c r="K26" s="2040"/>
    </row>
    <row r="27" spans="1:15" x14ac:dyDescent="0.2">
      <c r="I27" s="1628"/>
      <c r="J27" s="1628"/>
    </row>
    <row r="28" spans="1:15" x14ac:dyDescent="0.2">
      <c r="B28" s="112"/>
      <c r="C28" s="112"/>
      <c r="D28" s="138"/>
      <c r="E28" s="138"/>
      <c r="F28" s="138"/>
      <c r="G28" s="138"/>
      <c r="H28" s="138"/>
      <c r="I28" s="138"/>
      <c r="J28" s="138"/>
      <c r="K28" s="574"/>
    </row>
    <row r="29" spans="1:15" x14ac:dyDescent="0.2">
      <c r="A29" s="46"/>
      <c r="B29" s="112"/>
      <c r="C29" s="112"/>
      <c r="D29" s="112"/>
      <c r="E29" s="112"/>
      <c r="F29" s="112"/>
      <c r="G29" s="112"/>
      <c r="H29" s="112"/>
      <c r="I29" s="112"/>
      <c r="J29" s="112"/>
      <c r="K29" s="112"/>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row r="74" spans="9:10" x14ac:dyDescent="0.2">
      <c r="I74" s="19"/>
      <c r="J74" s="19"/>
    </row>
  </sheetData>
  <mergeCells count="10">
    <mergeCell ref="A23:K23"/>
    <mergeCell ref="A26:K26"/>
    <mergeCell ref="A1:K1"/>
    <mergeCell ref="A2:K2"/>
    <mergeCell ref="A24:K24"/>
    <mergeCell ref="A25:K25"/>
    <mergeCell ref="A19:K19"/>
    <mergeCell ref="A20:K20"/>
    <mergeCell ref="A21:K21"/>
    <mergeCell ref="A22:K22"/>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O7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75" t="s">
        <v>1448</v>
      </c>
      <c r="B4" s="1730">
        <v>1722.6877802758002</v>
      </c>
      <c r="C4" s="1203">
        <f>SUM(D4:J4)</f>
        <v>17081.75727484281</v>
      </c>
      <c r="D4" s="1456">
        <v>9819.268</v>
      </c>
      <c r="E4" s="1998">
        <v>0</v>
      </c>
      <c r="F4" s="1353">
        <v>454.96499999999997</v>
      </c>
      <c r="G4" s="1353">
        <v>0</v>
      </c>
      <c r="H4" s="1929">
        <v>0</v>
      </c>
      <c r="I4" s="1501">
        <v>108.541</v>
      </c>
      <c r="J4" s="1809">
        <v>6698.9832748428107</v>
      </c>
      <c r="K4" s="910">
        <v>667</v>
      </c>
    </row>
    <row r="5" spans="1:11" ht="12.75" customHeight="1" x14ac:dyDescent="0.2">
      <c r="A5" s="3" t="s">
        <v>1449</v>
      </c>
      <c r="B5" s="1730">
        <v>13710.761081335999</v>
      </c>
      <c r="C5" s="1203">
        <f t="shared" ref="C5:C49" si="0">SUM(D5:J5)</f>
        <v>126837.00412200404</v>
      </c>
      <c r="D5" s="1456">
        <v>57195.764999999999</v>
      </c>
      <c r="E5" s="1998">
        <v>0</v>
      </c>
      <c r="F5" s="1353">
        <v>6049.1670000000004</v>
      </c>
      <c r="G5" s="1353">
        <v>0</v>
      </c>
      <c r="H5" s="1929">
        <v>0</v>
      </c>
      <c r="I5" s="1502">
        <v>700.61199999999997</v>
      </c>
      <c r="J5" s="1809">
        <v>62891.460122004042</v>
      </c>
      <c r="K5" s="911">
        <v>5122</v>
      </c>
    </row>
    <row r="6" spans="1:11" ht="12.75" customHeight="1" x14ac:dyDescent="0.2">
      <c r="A6" s="3" t="s">
        <v>1450</v>
      </c>
      <c r="B6" s="1730">
        <v>518.21987103390006</v>
      </c>
      <c r="C6" s="1203">
        <f t="shared" si="0"/>
        <v>5675.9354223008231</v>
      </c>
      <c r="D6" s="1456">
        <v>2977.3760000000002</v>
      </c>
      <c r="E6" s="1998">
        <v>0</v>
      </c>
      <c r="F6" s="1353">
        <v>31.873000000000001</v>
      </c>
      <c r="G6" s="1353">
        <v>0</v>
      </c>
      <c r="H6" s="1929">
        <v>0</v>
      </c>
      <c r="I6" s="1502">
        <v>18.25</v>
      </c>
      <c r="J6" s="1809">
        <v>2648.4364223008229</v>
      </c>
      <c r="K6" s="911">
        <v>171</v>
      </c>
    </row>
    <row r="7" spans="1:11" ht="12.75" customHeight="1" x14ac:dyDescent="0.2">
      <c r="A7" s="3" t="s">
        <v>695</v>
      </c>
      <c r="B7" s="1730">
        <v>14995.205618297001</v>
      </c>
      <c r="C7" s="1203">
        <f t="shared" si="0"/>
        <v>98430.367104440942</v>
      </c>
      <c r="D7" s="1456">
        <v>59727.841</v>
      </c>
      <c r="E7" s="1998">
        <v>0</v>
      </c>
      <c r="F7" s="1353">
        <v>4237.3620000000001</v>
      </c>
      <c r="G7" s="1353">
        <v>0</v>
      </c>
      <c r="H7" s="1929">
        <v>0</v>
      </c>
      <c r="I7" s="1502">
        <v>702.279</v>
      </c>
      <c r="J7" s="1809">
        <v>33762.885104440938</v>
      </c>
      <c r="K7" s="911">
        <v>4590</v>
      </c>
    </row>
    <row r="8" spans="1:11" ht="12.75" customHeight="1" x14ac:dyDescent="0.2">
      <c r="A8" s="3" t="s">
        <v>1451</v>
      </c>
      <c r="B8" s="1730">
        <v>1237.606630299</v>
      </c>
      <c r="C8" s="1203">
        <f t="shared" si="0"/>
        <v>10476.04295216364</v>
      </c>
      <c r="D8" s="1456">
        <v>5699.8159999999998</v>
      </c>
      <c r="E8" s="1998">
        <v>0</v>
      </c>
      <c r="F8" s="1353">
        <v>403.19900000000001</v>
      </c>
      <c r="G8" s="1353">
        <v>0</v>
      </c>
      <c r="H8" s="1929">
        <v>0</v>
      </c>
      <c r="I8" s="1502">
        <v>43.406999999999996</v>
      </c>
      <c r="J8" s="1809">
        <v>4329.620952163641</v>
      </c>
      <c r="K8" s="911">
        <v>395</v>
      </c>
    </row>
    <row r="9" spans="1:11" ht="12.75" customHeight="1" x14ac:dyDescent="0.2">
      <c r="A9" s="3" t="s">
        <v>1452</v>
      </c>
      <c r="B9" s="1730">
        <v>1314.0153738086001</v>
      </c>
      <c r="C9" s="1203">
        <f t="shared" si="0"/>
        <v>13248.096968702706</v>
      </c>
      <c r="D9" s="1456">
        <v>7555.3180000000002</v>
      </c>
      <c r="E9" s="1998">
        <v>0</v>
      </c>
      <c r="F9" s="1353">
        <v>301.59500000000003</v>
      </c>
      <c r="G9" s="1353">
        <v>0</v>
      </c>
      <c r="H9" s="1929">
        <v>0</v>
      </c>
      <c r="I9" s="1502">
        <v>74.168000000000006</v>
      </c>
      <c r="J9" s="1809">
        <v>5317.0159687027053</v>
      </c>
      <c r="K9" s="911">
        <v>544</v>
      </c>
    </row>
    <row r="10" spans="1:11" ht="12.75" customHeight="1" x14ac:dyDescent="0.2">
      <c r="A10" s="3" t="s">
        <v>1236</v>
      </c>
      <c r="B10" s="1730">
        <v>24009.354413310997</v>
      </c>
      <c r="C10" s="1203">
        <f t="shared" si="0"/>
        <v>134018.37495711847</v>
      </c>
      <c r="D10" s="1456">
        <v>81435.510999999999</v>
      </c>
      <c r="E10" s="1998">
        <v>0</v>
      </c>
      <c r="F10" s="1353">
        <v>14719.476000000001</v>
      </c>
      <c r="G10" s="1353">
        <v>0</v>
      </c>
      <c r="H10" s="1929">
        <v>1257.4243800000002</v>
      </c>
      <c r="I10" s="1502">
        <v>1872.3910000000001</v>
      </c>
      <c r="J10" s="1809">
        <v>34733.572577118466</v>
      </c>
      <c r="K10" s="911">
        <v>5031</v>
      </c>
    </row>
    <row r="11" spans="1:11" ht="12.75" customHeight="1" x14ac:dyDescent="0.2">
      <c r="A11" s="3" t="s">
        <v>1453</v>
      </c>
      <c r="B11" s="1730">
        <v>23666.945906715999</v>
      </c>
      <c r="C11" s="1203">
        <f t="shared" si="0"/>
        <v>228628.76777803362</v>
      </c>
      <c r="D11" s="1456">
        <v>122632.17600000001</v>
      </c>
      <c r="E11" s="1998">
        <v>0</v>
      </c>
      <c r="F11" s="1353">
        <v>24553.593000000001</v>
      </c>
      <c r="G11" s="1353">
        <v>0</v>
      </c>
      <c r="H11" s="1929">
        <v>0</v>
      </c>
      <c r="I11" s="1502">
        <v>936.61400000000003</v>
      </c>
      <c r="J11" s="1809">
        <v>80506.384778033622</v>
      </c>
      <c r="K11" s="911">
        <v>8152</v>
      </c>
    </row>
    <row r="12" spans="1:11" ht="12.75" customHeight="1" x14ac:dyDescent="0.2">
      <c r="A12" s="3" t="s">
        <v>55</v>
      </c>
      <c r="B12" s="1730">
        <v>1042.2672553238001</v>
      </c>
      <c r="C12" s="1203">
        <f t="shared" si="0"/>
        <v>9559.4281081559693</v>
      </c>
      <c r="D12" s="1456">
        <v>4269.4859999999999</v>
      </c>
      <c r="E12" s="1998">
        <v>0</v>
      </c>
      <c r="F12" s="1353">
        <v>85.424000000000007</v>
      </c>
      <c r="G12" s="1353">
        <v>0</v>
      </c>
      <c r="H12" s="1929">
        <v>0</v>
      </c>
      <c r="I12" s="1502">
        <v>10.943</v>
      </c>
      <c r="J12" s="1809">
        <v>5193.5751081559692</v>
      </c>
      <c r="K12" s="911">
        <v>473</v>
      </c>
    </row>
    <row r="13" spans="1:11" ht="12.75" customHeight="1" x14ac:dyDescent="0.2">
      <c r="A13" s="3" t="s">
        <v>1454</v>
      </c>
      <c r="B13" s="1730">
        <v>31195.917497501003</v>
      </c>
      <c r="C13" s="1203">
        <f t="shared" si="0"/>
        <v>338972.69559378148</v>
      </c>
      <c r="D13" s="1456">
        <v>136544.80900000001</v>
      </c>
      <c r="E13" s="1998">
        <v>5498.5221199999996</v>
      </c>
      <c r="F13" s="1353">
        <v>27070.231</v>
      </c>
      <c r="G13" s="1353">
        <v>0</v>
      </c>
      <c r="H13" s="1929">
        <v>1927.4998600000001</v>
      </c>
      <c r="I13" s="1502">
        <v>2370.0839999999998</v>
      </c>
      <c r="J13" s="1809">
        <v>165561.54961378145</v>
      </c>
      <c r="K13" s="911">
        <v>11243</v>
      </c>
    </row>
    <row r="14" spans="1:11" ht="12.75" customHeight="1" x14ac:dyDescent="0.2">
      <c r="A14" s="3" t="s">
        <v>57</v>
      </c>
      <c r="B14" s="1730">
        <v>3612.6685074599</v>
      </c>
      <c r="C14" s="1203">
        <f t="shared" si="0"/>
        <v>26791.624493779764</v>
      </c>
      <c r="D14" s="1456">
        <v>15127.075999999999</v>
      </c>
      <c r="E14" s="1998">
        <v>0</v>
      </c>
      <c r="F14" s="1353">
        <v>1519.9770000000001</v>
      </c>
      <c r="G14" s="1353">
        <v>0</v>
      </c>
      <c r="H14" s="1929">
        <v>0</v>
      </c>
      <c r="I14" s="1502">
        <v>397.26600000000002</v>
      </c>
      <c r="J14" s="1809">
        <v>9747.3054937797642</v>
      </c>
      <c r="K14" s="911">
        <v>1250</v>
      </c>
    </row>
    <row r="15" spans="1:11" ht="12.75" customHeight="1" x14ac:dyDescent="0.2">
      <c r="A15" s="3" t="s">
        <v>1424</v>
      </c>
      <c r="B15" s="1730">
        <v>2256.3605854201005</v>
      </c>
      <c r="C15" s="1203">
        <f t="shared" si="0"/>
        <v>21145.65770441835</v>
      </c>
      <c r="D15" s="1456">
        <v>12523.007</v>
      </c>
      <c r="E15" s="1998">
        <v>0</v>
      </c>
      <c r="F15" s="1353">
        <v>623.57600000000002</v>
      </c>
      <c r="G15" s="1353">
        <v>0</v>
      </c>
      <c r="H15" s="1929">
        <v>0</v>
      </c>
      <c r="I15" s="1502">
        <v>81.058000000000007</v>
      </c>
      <c r="J15" s="1809">
        <v>7918.016704418349</v>
      </c>
      <c r="K15" s="911">
        <v>877</v>
      </c>
    </row>
    <row r="16" spans="1:11" ht="12.75" customHeight="1" x14ac:dyDescent="0.2">
      <c r="A16" s="3" t="s">
        <v>1455</v>
      </c>
      <c r="B16" s="1730">
        <v>2701.8950523612002</v>
      </c>
      <c r="C16" s="1203">
        <f t="shared" si="0"/>
        <v>25865.989561659939</v>
      </c>
      <c r="D16" s="1456">
        <v>14621.087</v>
      </c>
      <c r="E16" s="1998">
        <v>0</v>
      </c>
      <c r="F16" s="1353">
        <v>672.77300000000002</v>
      </c>
      <c r="G16" s="1353">
        <v>0</v>
      </c>
      <c r="H16" s="1929">
        <v>0</v>
      </c>
      <c r="I16" s="1502">
        <v>140.10300000000001</v>
      </c>
      <c r="J16" s="1809">
        <v>10432.026561659939</v>
      </c>
      <c r="K16" s="911">
        <v>1058</v>
      </c>
    </row>
    <row r="17" spans="1:11" ht="12.75" customHeight="1" x14ac:dyDescent="0.2">
      <c r="A17" s="3" t="s">
        <v>1456</v>
      </c>
      <c r="B17" s="1730">
        <v>2688.4820739694001</v>
      </c>
      <c r="C17" s="1203">
        <f t="shared" si="0"/>
        <v>33235.446428260388</v>
      </c>
      <c r="D17" s="1456">
        <v>20306.842000000001</v>
      </c>
      <c r="E17" s="1998">
        <v>0</v>
      </c>
      <c r="F17" s="1353">
        <v>609.15</v>
      </c>
      <c r="G17" s="1353">
        <v>0</v>
      </c>
      <c r="H17" s="1929">
        <v>0</v>
      </c>
      <c r="I17" s="1502">
        <v>266.26900000000001</v>
      </c>
      <c r="J17" s="1809">
        <v>12053.185428260389</v>
      </c>
      <c r="K17" s="911">
        <v>1218</v>
      </c>
    </row>
    <row r="18" spans="1:11" ht="12.75" customHeight="1" x14ac:dyDescent="0.2">
      <c r="A18" s="3" t="s">
        <v>1457</v>
      </c>
      <c r="B18" s="1730">
        <v>3816.2119287689998</v>
      </c>
      <c r="C18" s="1203">
        <f t="shared" si="0"/>
        <v>37973.971707880832</v>
      </c>
      <c r="D18" s="1456">
        <v>17794.035</v>
      </c>
      <c r="E18" s="1998">
        <v>0</v>
      </c>
      <c r="F18" s="1353">
        <v>1215.0250000000001</v>
      </c>
      <c r="G18" s="1353">
        <v>0</v>
      </c>
      <c r="H18" s="1929">
        <v>0</v>
      </c>
      <c r="I18" s="1502">
        <v>590.94899999999996</v>
      </c>
      <c r="J18" s="1809">
        <v>18373.96270788083</v>
      </c>
      <c r="K18" s="911">
        <v>1505</v>
      </c>
    </row>
    <row r="19" spans="1:11" ht="12.75" customHeight="1" x14ac:dyDescent="0.2">
      <c r="A19" s="3" t="s">
        <v>1458</v>
      </c>
      <c r="B19" s="1730">
        <v>4990.4585480629994</v>
      </c>
      <c r="C19" s="1203">
        <f t="shared" si="0"/>
        <v>38933.200690025296</v>
      </c>
      <c r="D19" s="1456">
        <v>23412.293000000001</v>
      </c>
      <c r="E19" s="1998">
        <v>0</v>
      </c>
      <c r="F19" s="1353">
        <v>1748.8040000000001</v>
      </c>
      <c r="G19" s="1353">
        <v>0</v>
      </c>
      <c r="H19" s="1929">
        <v>0</v>
      </c>
      <c r="I19" s="1502">
        <v>349.16300000000001</v>
      </c>
      <c r="J19" s="1809">
        <v>13422.940690025296</v>
      </c>
      <c r="K19" s="911">
        <v>1583</v>
      </c>
    </row>
    <row r="20" spans="1:11" ht="12.75" customHeight="1" x14ac:dyDescent="0.2">
      <c r="A20" s="3" t="s">
        <v>1459</v>
      </c>
      <c r="B20" s="1730">
        <v>1964.9049216067001</v>
      </c>
      <c r="C20" s="1203">
        <f t="shared" si="0"/>
        <v>16065.412598586889</v>
      </c>
      <c r="D20" s="1456">
        <v>10041.6</v>
      </c>
      <c r="E20" s="1998">
        <v>0</v>
      </c>
      <c r="F20" s="1353">
        <v>815.99099999999999</v>
      </c>
      <c r="G20" s="1353">
        <v>0</v>
      </c>
      <c r="H20" s="1929">
        <v>0</v>
      </c>
      <c r="I20" s="1502">
        <v>105.26600000000001</v>
      </c>
      <c r="J20" s="1809">
        <v>5102.5555985868878</v>
      </c>
      <c r="K20" s="911">
        <v>641</v>
      </c>
    </row>
    <row r="21" spans="1:11" ht="12.75" customHeight="1" x14ac:dyDescent="0.2">
      <c r="A21" s="3" t="s">
        <v>870</v>
      </c>
      <c r="B21" s="1730">
        <v>17596.230270300002</v>
      </c>
      <c r="C21" s="1203">
        <f t="shared" si="0"/>
        <v>176519.00177739677</v>
      </c>
      <c r="D21" s="1456">
        <v>100479.518</v>
      </c>
      <c r="E21" s="1998">
        <v>0</v>
      </c>
      <c r="F21" s="1353">
        <v>19254.307000000001</v>
      </c>
      <c r="G21" s="1353">
        <v>0</v>
      </c>
      <c r="H21" s="1929">
        <v>0</v>
      </c>
      <c r="I21" s="1502">
        <v>1122.9359999999999</v>
      </c>
      <c r="J21" s="1809">
        <v>55662.240777396764</v>
      </c>
      <c r="K21" s="911">
        <v>5789</v>
      </c>
    </row>
    <row r="22" spans="1:11" ht="12.75" customHeight="1" x14ac:dyDescent="0.2">
      <c r="A22" s="3" t="s">
        <v>1460</v>
      </c>
      <c r="B22" s="1730">
        <v>1777.3028958379</v>
      </c>
      <c r="C22" s="1203">
        <f t="shared" si="0"/>
        <v>25412.804873949477</v>
      </c>
      <c r="D22" s="1456">
        <v>14202.215</v>
      </c>
      <c r="E22" s="1998">
        <v>0</v>
      </c>
      <c r="F22" s="1353">
        <v>1310.5930000000001</v>
      </c>
      <c r="G22" s="1353">
        <v>0</v>
      </c>
      <c r="H22" s="1929">
        <v>0</v>
      </c>
      <c r="I22" s="1502">
        <v>353.01499999999999</v>
      </c>
      <c r="J22" s="1809">
        <v>9546.9818739494749</v>
      </c>
      <c r="K22" s="911">
        <v>747</v>
      </c>
    </row>
    <row r="23" spans="1:11" ht="12.75" customHeight="1" x14ac:dyDescent="0.2">
      <c r="A23" s="3" t="s">
        <v>352</v>
      </c>
      <c r="B23" s="1730">
        <v>1646.7737857468001</v>
      </c>
      <c r="C23" s="1203">
        <f t="shared" si="0"/>
        <v>19461.910775720091</v>
      </c>
      <c r="D23" s="1456">
        <v>11273.901</v>
      </c>
      <c r="E23" s="1998">
        <v>0</v>
      </c>
      <c r="F23" s="1353">
        <v>420.66399999999999</v>
      </c>
      <c r="G23" s="1353">
        <v>0</v>
      </c>
      <c r="H23" s="1929">
        <v>0</v>
      </c>
      <c r="I23" s="1502">
        <v>65.866</v>
      </c>
      <c r="J23" s="1809">
        <v>7701.4797757200913</v>
      </c>
      <c r="K23" s="911">
        <v>680</v>
      </c>
    </row>
    <row r="24" spans="1:11" ht="12.75" customHeight="1" x14ac:dyDescent="0.2">
      <c r="A24" s="3" t="s">
        <v>1461</v>
      </c>
      <c r="B24" s="1730">
        <v>9954.4861287950007</v>
      </c>
      <c r="C24" s="1203">
        <f t="shared" si="0"/>
        <v>85050.722517015252</v>
      </c>
      <c r="D24" s="1456">
        <v>52638.453999999998</v>
      </c>
      <c r="E24" s="1998">
        <v>297.83823000000007</v>
      </c>
      <c r="F24" s="1353">
        <v>4174.6949999999997</v>
      </c>
      <c r="G24" s="1353">
        <v>0</v>
      </c>
      <c r="H24" s="1929">
        <v>1351.9876999999999</v>
      </c>
      <c r="I24" s="1502">
        <v>488.589</v>
      </c>
      <c r="J24" s="1809">
        <v>26099.158587015259</v>
      </c>
      <c r="K24" s="911">
        <v>3371</v>
      </c>
    </row>
    <row r="25" spans="1:11" ht="12.75" customHeight="1" x14ac:dyDescent="0.2">
      <c r="A25" s="3" t="s">
        <v>1462</v>
      </c>
      <c r="B25" s="1730">
        <v>6007.8127302580006</v>
      </c>
      <c r="C25" s="1203">
        <f t="shared" si="0"/>
        <v>41853.579296754106</v>
      </c>
      <c r="D25" s="1456">
        <v>21665.989000000001</v>
      </c>
      <c r="E25" s="1998">
        <v>0</v>
      </c>
      <c r="F25" s="1353">
        <v>1265.2170000000001</v>
      </c>
      <c r="G25" s="1353">
        <v>0</v>
      </c>
      <c r="H25" s="1929">
        <v>0</v>
      </c>
      <c r="I25" s="1502">
        <v>335.572</v>
      </c>
      <c r="J25" s="1809">
        <v>18586.8012967541</v>
      </c>
      <c r="K25" s="911">
        <v>1902</v>
      </c>
    </row>
    <row r="26" spans="1:11" ht="12.75" customHeight="1" x14ac:dyDescent="0.2">
      <c r="A26" s="3" t="s">
        <v>1463</v>
      </c>
      <c r="B26" s="1730">
        <v>31098.858586781003</v>
      </c>
      <c r="C26" s="1203">
        <f t="shared" si="0"/>
        <v>204965.93572248972</v>
      </c>
      <c r="D26" s="1456">
        <v>129171.353</v>
      </c>
      <c r="E26" s="1998">
        <v>0</v>
      </c>
      <c r="F26" s="1353">
        <v>15279.699000000001</v>
      </c>
      <c r="G26" s="1353">
        <v>0</v>
      </c>
      <c r="H26" s="1929">
        <v>0</v>
      </c>
      <c r="I26" s="1502">
        <v>2881.0970000000002</v>
      </c>
      <c r="J26" s="1809">
        <v>57633.786722489705</v>
      </c>
      <c r="K26" s="911">
        <v>8529</v>
      </c>
    </row>
    <row r="27" spans="1:11" ht="12.75" customHeight="1" x14ac:dyDescent="0.2">
      <c r="A27" s="3" t="s">
        <v>715</v>
      </c>
      <c r="B27" s="1730">
        <v>4602.3147928649996</v>
      </c>
      <c r="C27" s="1203">
        <f t="shared" si="0"/>
        <v>43895.514401919791</v>
      </c>
      <c r="D27" s="1456">
        <v>28046.866999999998</v>
      </c>
      <c r="E27" s="1998">
        <v>0</v>
      </c>
      <c r="F27" s="1353">
        <v>1435.1410000000001</v>
      </c>
      <c r="G27" s="1353">
        <v>0</v>
      </c>
      <c r="H27" s="1929">
        <v>0</v>
      </c>
      <c r="I27" s="1502">
        <v>231.46199999999999</v>
      </c>
      <c r="J27" s="1809">
        <v>14182.044401919789</v>
      </c>
      <c r="K27" s="911">
        <v>1582</v>
      </c>
    </row>
    <row r="28" spans="1:11" ht="12.75" customHeight="1" x14ac:dyDescent="0.2">
      <c r="A28" s="3" t="s">
        <v>1464</v>
      </c>
      <c r="B28" s="1730">
        <v>1329.7784431639002</v>
      </c>
      <c r="C28" s="1203">
        <f t="shared" si="0"/>
        <v>14112.237383799842</v>
      </c>
      <c r="D28" s="1456">
        <v>8160.3530000000001</v>
      </c>
      <c r="E28" s="1998">
        <v>0</v>
      </c>
      <c r="F28" s="1353">
        <v>660.625</v>
      </c>
      <c r="G28" s="1353">
        <v>0</v>
      </c>
      <c r="H28" s="1929">
        <v>0</v>
      </c>
      <c r="I28" s="1502">
        <v>169.125</v>
      </c>
      <c r="J28" s="1809">
        <v>5122.134383799842</v>
      </c>
      <c r="K28" s="911">
        <v>544</v>
      </c>
    </row>
    <row r="29" spans="1:11" ht="12.75" customHeight="1" x14ac:dyDescent="0.2">
      <c r="A29" s="3" t="s">
        <v>1465</v>
      </c>
      <c r="B29" s="1730">
        <v>29573.881862332</v>
      </c>
      <c r="C29" s="1203">
        <f t="shared" si="0"/>
        <v>273991.30492321402</v>
      </c>
      <c r="D29" s="1456">
        <v>157856.88399999999</v>
      </c>
      <c r="E29" s="1998">
        <v>0</v>
      </c>
      <c r="F29" s="1353">
        <v>11943.107</v>
      </c>
      <c r="G29" s="1353">
        <v>0</v>
      </c>
      <c r="H29" s="1929">
        <v>0</v>
      </c>
      <c r="I29" s="1502">
        <v>2110.9879999999998</v>
      </c>
      <c r="J29" s="1809">
        <v>102080.32592321403</v>
      </c>
      <c r="K29" s="911">
        <v>11930</v>
      </c>
    </row>
    <row r="30" spans="1:11" ht="12.75" customHeight="1" x14ac:dyDescent="0.2">
      <c r="A30" s="3" t="s">
        <v>470</v>
      </c>
      <c r="B30" s="1730">
        <v>2123.7758405752998</v>
      </c>
      <c r="C30" s="1203">
        <f t="shared" si="0"/>
        <v>15105.371904927062</v>
      </c>
      <c r="D30" s="1456">
        <v>8199.8770000000004</v>
      </c>
      <c r="E30" s="1998">
        <v>0</v>
      </c>
      <c r="F30" s="1353">
        <v>1040.258</v>
      </c>
      <c r="G30" s="1353">
        <v>0</v>
      </c>
      <c r="H30" s="1929">
        <v>0</v>
      </c>
      <c r="I30" s="1502">
        <v>143.279</v>
      </c>
      <c r="J30" s="1809">
        <v>5721.9579049270624</v>
      </c>
      <c r="K30" s="911">
        <v>755</v>
      </c>
    </row>
    <row r="31" spans="1:11" ht="12.75" customHeight="1" x14ac:dyDescent="0.2">
      <c r="A31" s="3" t="s">
        <v>1466</v>
      </c>
      <c r="B31" s="1730">
        <v>6177.0962708113002</v>
      </c>
      <c r="C31" s="1203">
        <f t="shared" si="0"/>
        <v>85756.813121377374</v>
      </c>
      <c r="D31" s="1456">
        <v>57634.597000000002</v>
      </c>
      <c r="E31" s="1998">
        <v>0</v>
      </c>
      <c r="F31" s="1353">
        <v>7117.6580000000004</v>
      </c>
      <c r="G31" s="1353">
        <v>0</v>
      </c>
      <c r="H31" s="1929">
        <v>0</v>
      </c>
      <c r="I31" s="1502">
        <v>721.72900000000004</v>
      </c>
      <c r="J31" s="1809">
        <v>20282.829121377363</v>
      </c>
      <c r="K31" s="911">
        <v>2324</v>
      </c>
    </row>
    <row r="32" spans="1:11" ht="12.75" customHeight="1" x14ac:dyDescent="0.2">
      <c r="A32" s="3" t="s">
        <v>1137</v>
      </c>
      <c r="B32" s="1730">
        <v>5395.3207298223006</v>
      </c>
      <c r="C32" s="1203">
        <f t="shared" si="0"/>
        <v>48212.114971716772</v>
      </c>
      <c r="D32" s="1456">
        <v>29852.941999999999</v>
      </c>
      <c r="E32" s="1998">
        <v>0</v>
      </c>
      <c r="F32" s="1353">
        <v>2082.9259999999999</v>
      </c>
      <c r="G32" s="1353">
        <v>0</v>
      </c>
      <c r="H32" s="1929">
        <v>0</v>
      </c>
      <c r="I32" s="1502">
        <v>552.50300000000004</v>
      </c>
      <c r="J32" s="1809">
        <v>15723.743971716776</v>
      </c>
      <c r="K32" s="911">
        <v>2109</v>
      </c>
    </row>
    <row r="33" spans="1:11" ht="12.75" customHeight="1" x14ac:dyDescent="0.2">
      <c r="A33" s="3" t="s">
        <v>475</v>
      </c>
      <c r="B33" s="1730">
        <v>4824.9917286619993</v>
      </c>
      <c r="C33" s="1203">
        <f t="shared" si="0"/>
        <v>37100.225112764099</v>
      </c>
      <c r="D33" s="1456">
        <v>23224.758000000002</v>
      </c>
      <c r="E33" s="1998">
        <v>0</v>
      </c>
      <c r="F33" s="1353">
        <v>805.26599999999996</v>
      </c>
      <c r="G33" s="1353">
        <v>0</v>
      </c>
      <c r="H33" s="1929">
        <v>0</v>
      </c>
      <c r="I33" s="1502">
        <v>185.26599999999999</v>
      </c>
      <c r="J33" s="1809">
        <v>12884.9351127641</v>
      </c>
      <c r="K33" s="911">
        <v>1481</v>
      </c>
    </row>
    <row r="34" spans="1:11" ht="12.75" customHeight="1" x14ac:dyDescent="0.2">
      <c r="A34" s="3" t="s">
        <v>88</v>
      </c>
      <c r="B34" s="1730">
        <v>1057.2029991217</v>
      </c>
      <c r="C34" s="1203">
        <f t="shared" si="0"/>
        <v>12798.881600514413</v>
      </c>
      <c r="D34" s="1456">
        <v>6681.6679999999997</v>
      </c>
      <c r="E34" s="1998">
        <v>0</v>
      </c>
      <c r="F34" s="1353">
        <v>485.99299999999999</v>
      </c>
      <c r="G34" s="1353">
        <v>0</v>
      </c>
      <c r="H34" s="1929">
        <v>0</v>
      </c>
      <c r="I34" s="1502">
        <v>25.401</v>
      </c>
      <c r="J34" s="1809">
        <v>5605.8196005144127</v>
      </c>
      <c r="K34" s="911">
        <v>479</v>
      </c>
    </row>
    <row r="35" spans="1:11" ht="12.75" customHeight="1" x14ac:dyDescent="0.2">
      <c r="A35" s="3" t="s">
        <v>1467</v>
      </c>
      <c r="B35" s="1730">
        <v>23298.132292829003</v>
      </c>
      <c r="C35" s="1203">
        <f t="shared" si="0"/>
        <v>214670.13564882072</v>
      </c>
      <c r="D35" s="1456">
        <v>128577.86599999999</v>
      </c>
      <c r="E35" s="1998">
        <v>0</v>
      </c>
      <c r="F35" s="1353">
        <v>15497.504000000001</v>
      </c>
      <c r="G35" s="1353">
        <v>0</v>
      </c>
      <c r="H35" s="1929">
        <v>0</v>
      </c>
      <c r="I35" s="1502">
        <v>1503.3230000000001</v>
      </c>
      <c r="J35" s="1809">
        <v>69091.442648820725</v>
      </c>
      <c r="K35" s="911">
        <v>7193</v>
      </c>
    </row>
    <row r="36" spans="1:11" ht="12.75" customHeight="1" x14ac:dyDescent="0.2">
      <c r="A36" s="3" t="s">
        <v>2102</v>
      </c>
      <c r="B36" s="1730">
        <v>992.91395848979994</v>
      </c>
      <c r="C36" s="1203">
        <f t="shared" si="0"/>
        <v>11575.095897987416</v>
      </c>
      <c r="D36" s="1456">
        <v>6380.7749999999996</v>
      </c>
      <c r="E36" s="1998">
        <v>0</v>
      </c>
      <c r="F36" s="1353">
        <v>282.25400000000002</v>
      </c>
      <c r="G36" s="1353">
        <v>0</v>
      </c>
      <c r="H36" s="1929">
        <v>0</v>
      </c>
      <c r="I36" s="1502">
        <v>58.816000000000003</v>
      </c>
      <c r="J36" s="1809">
        <v>4853.2508979874174</v>
      </c>
      <c r="K36" s="911">
        <v>404</v>
      </c>
    </row>
    <row r="37" spans="1:11" ht="12.75" customHeight="1" x14ac:dyDescent="0.2">
      <c r="A37" s="3" t="s">
        <v>94</v>
      </c>
      <c r="B37" s="1730">
        <v>2240.9313721540002</v>
      </c>
      <c r="C37" s="1203">
        <f t="shared" si="0"/>
        <v>23296.580296356515</v>
      </c>
      <c r="D37" s="1456">
        <v>13857.6</v>
      </c>
      <c r="E37" s="1998">
        <v>0</v>
      </c>
      <c r="F37" s="1353">
        <v>707.41</v>
      </c>
      <c r="G37" s="1353">
        <v>0</v>
      </c>
      <c r="H37" s="1929">
        <v>0</v>
      </c>
      <c r="I37" s="1502">
        <v>71.715999999999994</v>
      </c>
      <c r="J37" s="1809">
        <v>8659.854296356516</v>
      </c>
      <c r="K37" s="911">
        <v>942</v>
      </c>
    </row>
    <row r="38" spans="1:11" ht="12.75" customHeight="1" x14ac:dyDescent="0.2">
      <c r="A38" s="3" t="s">
        <v>1468</v>
      </c>
      <c r="B38" s="1730">
        <v>1956.4856593111001</v>
      </c>
      <c r="C38" s="1203">
        <f t="shared" si="0"/>
        <v>15485.242271931271</v>
      </c>
      <c r="D38" s="1456">
        <v>9408.9940000000006</v>
      </c>
      <c r="E38" s="1998">
        <v>0</v>
      </c>
      <c r="F38" s="1353">
        <v>434.40699999999998</v>
      </c>
      <c r="G38" s="1353">
        <v>0</v>
      </c>
      <c r="H38" s="1929">
        <v>0</v>
      </c>
      <c r="I38" s="1502">
        <v>132.363</v>
      </c>
      <c r="J38" s="1809">
        <v>5509.4782719312716</v>
      </c>
      <c r="K38" s="911">
        <v>611</v>
      </c>
    </row>
    <row r="39" spans="1:11" ht="12.75" customHeight="1" x14ac:dyDescent="0.2">
      <c r="A39" s="3" t="s">
        <v>1469</v>
      </c>
      <c r="B39" s="1730">
        <v>2467.6944118746997</v>
      </c>
      <c r="C39" s="1203">
        <f t="shared" si="0"/>
        <v>23497.739175678496</v>
      </c>
      <c r="D39" s="1456">
        <v>14402.847</v>
      </c>
      <c r="E39" s="1998">
        <v>0</v>
      </c>
      <c r="F39" s="1353">
        <v>803.66800000000001</v>
      </c>
      <c r="G39" s="1353">
        <v>0</v>
      </c>
      <c r="H39" s="1929">
        <v>0</v>
      </c>
      <c r="I39" s="1502">
        <v>236.96</v>
      </c>
      <c r="J39" s="1809">
        <v>8054.2641756784988</v>
      </c>
      <c r="K39" s="911">
        <v>783</v>
      </c>
    </row>
    <row r="40" spans="1:11" ht="12.75" customHeight="1" x14ac:dyDescent="0.2">
      <c r="A40" s="3" t="s">
        <v>484</v>
      </c>
      <c r="B40" s="1730">
        <v>6175.0990655250007</v>
      </c>
      <c r="C40" s="1203">
        <f t="shared" si="0"/>
        <v>41534.537381582384</v>
      </c>
      <c r="D40" s="1456">
        <v>27292.705999999998</v>
      </c>
      <c r="E40" s="1998">
        <v>0</v>
      </c>
      <c r="F40" s="1353">
        <v>1762.3620000000001</v>
      </c>
      <c r="G40" s="1353">
        <v>0</v>
      </c>
      <c r="H40" s="1929">
        <v>0</v>
      </c>
      <c r="I40" s="1502">
        <v>287.25299999999999</v>
      </c>
      <c r="J40" s="1809">
        <v>12192.216381582386</v>
      </c>
      <c r="K40" s="911">
        <v>1634</v>
      </c>
    </row>
    <row r="41" spans="1:11" ht="12.75" customHeight="1" x14ac:dyDescent="0.2">
      <c r="A41" s="3" t="s">
        <v>1470</v>
      </c>
      <c r="B41" s="1730">
        <v>6276.2917149650002</v>
      </c>
      <c r="C41" s="1203">
        <f t="shared" si="0"/>
        <v>72875.009061702018</v>
      </c>
      <c r="D41" s="1456">
        <v>36912.400999999998</v>
      </c>
      <c r="E41" s="1998">
        <v>0</v>
      </c>
      <c r="F41" s="1353">
        <v>2967.5949999999998</v>
      </c>
      <c r="G41" s="1353">
        <v>0</v>
      </c>
      <c r="H41" s="1929">
        <v>0</v>
      </c>
      <c r="I41" s="1502">
        <v>392.625</v>
      </c>
      <c r="J41" s="1809">
        <v>32602.388061702022</v>
      </c>
      <c r="K41" s="911">
        <v>2608</v>
      </c>
    </row>
    <row r="42" spans="1:11" ht="12.75" customHeight="1" x14ac:dyDescent="0.2">
      <c r="A42" s="3" t="s">
        <v>101</v>
      </c>
      <c r="B42" s="1730">
        <v>7194.4280033819996</v>
      </c>
      <c r="C42" s="1203">
        <f t="shared" si="0"/>
        <v>59850.492805219073</v>
      </c>
      <c r="D42" s="1456">
        <v>38160.017999999996</v>
      </c>
      <c r="E42" s="1998">
        <v>0</v>
      </c>
      <c r="F42" s="1353">
        <v>5288.2060000000001</v>
      </c>
      <c r="G42" s="1353">
        <v>0</v>
      </c>
      <c r="H42" s="1929">
        <v>0</v>
      </c>
      <c r="I42" s="1502">
        <v>573.23800000000006</v>
      </c>
      <c r="J42" s="1809">
        <v>15829.030805219079</v>
      </c>
      <c r="K42" s="911">
        <v>2283</v>
      </c>
    </row>
    <row r="43" spans="1:11" ht="12.75" customHeight="1" x14ac:dyDescent="0.2">
      <c r="A43" s="3" t="s">
        <v>597</v>
      </c>
      <c r="B43" s="1730">
        <v>36966.805636042998</v>
      </c>
      <c r="C43" s="1203">
        <f t="shared" si="0"/>
        <v>647740.47788262495</v>
      </c>
      <c r="D43" s="1456">
        <v>327411.76899999997</v>
      </c>
      <c r="E43" s="1998">
        <v>3119.7272199999998</v>
      </c>
      <c r="F43" s="1353">
        <v>53231.557000000001</v>
      </c>
      <c r="G43" s="1353">
        <v>0</v>
      </c>
      <c r="H43" s="1929">
        <v>74363.544209999993</v>
      </c>
      <c r="I43" s="1502">
        <v>2832.79</v>
      </c>
      <c r="J43" s="1809">
        <v>186781.09045262501</v>
      </c>
      <c r="K43" s="911">
        <v>17278</v>
      </c>
    </row>
    <row r="44" spans="1:11" ht="12.75" customHeight="1" x14ac:dyDescent="0.2">
      <c r="A44" s="3" t="s">
        <v>1471</v>
      </c>
      <c r="B44" s="1730">
        <v>1246.5070967786</v>
      </c>
      <c r="C44" s="1203">
        <f t="shared" si="0"/>
        <v>11243.007001250224</v>
      </c>
      <c r="D44" s="1456">
        <v>4303.1499999999996</v>
      </c>
      <c r="E44" s="1998">
        <v>0</v>
      </c>
      <c r="F44" s="1353">
        <v>253.91200000000001</v>
      </c>
      <c r="G44" s="1353">
        <v>0</v>
      </c>
      <c r="H44" s="1929">
        <v>0</v>
      </c>
      <c r="I44" s="1502">
        <v>42.543999999999997</v>
      </c>
      <c r="J44" s="1809">
        <v>6643.401001250224</v>
      </c>
      <c r="K44" s="911">
        <v>442</v>
      </c>
    </row>
    <row r="45" spans="1:11" ht="12.75" customHeight="1" x14ac:dyDescent="0.2">
      <c r="A45" s="3" t="s">
        <v>1472</v>
      </c>
      <c r="B45" s="1730">
        <v>19872.008960749998</v>
      </c>
      <c r="C45" s="1203">
        <f t="shared" si="0"/>
        <v>142681.68353326488</v>
      </c>
      <c r="D45" s="1456">
        <v>87878.129000000001</v>
      </c>
      <c r="E45" s="1998">
        <v>0</v>
      </c>
      <c r="F45" s="1353">
        <v>8850.9230000000007</v>
      </c>
      <c r="G45" s="1353">
        <v>0</v>
      </c>
      <c r="H45" s="1929">
        <v>0</v>
      </c>
      <c r="I45" s="1502">
        <v>1685.345</v>
      </c>
      <c r="J45" s="1809">
        <v>44267.286533264873</v>
      </c>
      <c r="K45" s="911">
        <v>5800</v>
      </c>
    </row>
    <row r="46" spans="1:11" ht="12.75" customHeight="1" x14ac:dyDescent="0.2">
      <c r="A46" s="3" t="s">
        <v>107</v>
      </c>
      <c r="B46" s="1730">
        <v>13020.714181711999</v>
      </c>
      <c r="C46" s="1203">
        <f t="shared" si="0"/>
        <v>156565.63176784574</v>
      </c>
      <c r="D46" s="1456">
        <v>100554.20699999999</v>
      </c>
      <c r="E46" s="1998">
        <v>0</v>
      </c>
      <c r="F46" s="1353">
        <v>13838.653</v>
      </c>
      <c r="G46" s="1353">
        <v>0</v>
      </c>
      <c r="H46" s="1929">
        <v>0</v>
      </c>
      <c r="I46" s="1502">
        <v>938.79899999999998</v>
      </c>
      <c r="J46" s="1809">
        <v>41233.972767845735</v>
      </c>
      <c r="K46" s="911">
        <v>4807</v>
      </c>
    </row>
    <row r="47" spans="1:11" ht="12.75" customHeight="1" x14ac:dyDescent="0.2">
      <c r="A47" s="3" t="s">
        <v>179</v>
      </c>
      <c r="B47" s="1730">
        <v>1923.1833663344999</v>
      </c>
      <c r="C47" s="1203">
        <f t="shared" si="0"/>
        <v>14262.200971305747</v>
      </c>
      <c r="D47" s="1456">
        <v>9386.0159999999996</v>
      </c>
      <c r="E47" s="1998">
        <v>0</v>
      </c>
      <c r="F47" s="1353">
        <v>589.85900000000004</v>
      </c>
      <c r="G47" s="1353">
        <v>0</v>
      </c>
      <c r="H47" s="1929">
        <v>0</v>
      </c>
      <c r="I47" s="1502">
        <v>55.167000000000002</v>
      </c>
      <c r="J47" s="1809">
        <v>4231.1589713057474</v>
      </c>
      <c r="K47" s="911">
        <v>600</v>
      </c>
    </row>
    <row r="48" spans="1:11" ht="12.75" customHeight="1" x14ac:dyDescent="0.2">
      <c r="A48" s="3" t="s">
        <v>1473</v>
      </c>
      <c r="B48" s="1730">
        <v>1985.7712282127998</v>
      </c>
      <c r="C48" s="1203">
        <f t="shared" si="0"/>
        <v>24933.030929472021</v>
      </c>
      <c r="D48" s="1456">
        <v>13149.885</v>
      </c>
      <c r="E48" s="1998">
        <v>0</v>
      </c>
      <c r="F48" s="1353">
        <v>805.73900000000003</v>
      </c>
      <c r="G48" s="1353">
        <v>0</v>
      </c>
      <c r="H48" s="1929">
        <v>0</v>
      </c>
      <c r="I48" s="1502">
        <v>78.227000000000004</v>
      </c>
      <c r="J48" s="1809">
        <v>10899.17992947202</v>
      </c>
      <c r="K48" s="911">
        <v>912</v>
      </c>
    </row>
    <row r="49" spans="1:13" ht="12.75" customHeight="1" x14ac:dyDescent="0.2">
      <c r="A49" s="3" t="s">
        <v>862</v>
      </c>
      <c r="B49" s="1730">
        <v>16515.242860454997</v>
      </c>
      <c r="C49" s="1203">
        <f t="shared" si="0"/>
        <v>122309.12710538451</v>
      </c>
      <c r="D49" s="1456">
        <v>74082.653999999995</v>
      </c>
      <c r="E49" s="1998">
        <v>0</v>
      </c>
      <c r="F49" s="1353">
        <v>9526.4009999999998</v>
      </c>
      <c r="G49" s="1353">
        <v>0</v>
      </c>
      <c r="H49" s="1929">
        <v>0</v>
      </c>
      <c r="I49" s="1502">
        <v>870.13099999999997</v>
      </c>
      <c r="J49" s="1809">
        <v>37829.941105384525</v>
      </c>
      <c r="K49" s="911">
        <v>5886</v>
      </c>
    </row>
    <row r="50" spans="1:13" ht="12.75" customHeight="1" x14ac:dyDescent="0.2">
      <c r="A50" s="276"/>
      <c r="B50" s="277"/>
      <c r="C50" s="1026"/>
      <c r="D50" s="1026"/>
      <c r="E50" s="1026"/>
      <c r="F50" s="1026"/>
      <c r="G50" s="1026"/>
      <c r="H50" s="1026"/>
      <c r="I50" s="1243"/>
      <c r="J50" s="1027"/>
      <c r="K50" s="786"/>
    </row>
    <row r="51" spans="1:13" ht="12.75" customHeight="1" x14ac:dyDescent="0.2">
      <c r="A51" s="278" t="s">
        <v>22</v>
      </c>
      <c r="B51" s="279">
        <f>SUM(B4:B49)</f>
        <v>400741.99991944013</v>
      </c>
      <c r="C51" s="1354">
        <f t="shared" ref="C51:K51" si="1">SUM(C4:C49)</f>
        <v>3849696.1835801415</v>
      </c>
      <c r="D51" s="1354">
        <f t="shared" si="1"/>
        <v>2142531.6989999996</v>
      </c>
      <c r="E51" s="1354">
        <f t="shared" si="1"/>
        <v>8916.0875699999997</v>
      </c>
      <c r="F51" s="1354">
        <f t="shared" si="1"/>
        <v>267228.77999999997</v>
      </c>
      <c r="G51" s="1354">
        <f t="shared" si="1"/>
        <v>0</v>
      </c>
      <c r="H51" s="1354">
        <f t="shared" si="1"/>
        <v>78900.456149999998</v>
      </c>
      <c r="I51" s="1355">
        <f t="shared" si="1"/>
        <v>27913.488000000005</v>
      </c>
      <c r="J51" s="1356">
        <f t="shared" si="1"/>
        <v>1324205.6728601407</v>
      </c>
      <c r="K51" s="1011">
        <f t="shared" si="1"/>
        <v>138925</v>
      </c>
    </row>
    <row r="52" spans="1:13" ht="12.75" customHeight="1" thickBot="1" x14ac:dyDescent="0.25">
      <c r="A52" s="276"/>
      <c r="B52" s="280"/>
      <c r="C52" s="1031"/>
      <c r="D52" s="1357"/>
      <c r="E52" s="1357"/>
      <c r="F52" s="1357"/>
      <c r="G52" s="1357"/>
      <c r="H52" s="1357"/>
      <c r="I52" s="1503"/>
      <c r="J52" s="1358"/>
      <c r="K52" s="787"/>
    </row>
    <row r="53" spans="1:13" ht="12.75" customHeight="1" x14ac:dyDescent="0.2">
      <c r="A53" s="158" t="s">
        <v>284</v>
      </c>
      <c r="B53" s="1733">
        <v>81888.341303633206</v>
      </c>
      <c r="C53" s="1203">
        <f>SUM(D53:J53)</f>
        <v>706458.5203520658</v>
      </c>
      <c r="D53" s="1457">
        <v>374389.40000501997</v>
      </c>
      <c r="E53" s="1781">
        <v>5498.4593499999992</v>
      </c>
      <c r="F53" s="1024">
        <v>72440.095244919954</v>
      </c>
      <c r="G53" s="1024">
        <v>0</v>
      </c>
      <c r="H53" s="1781">
        <v>3064.1682999999998</v>
      </c>
      <c r="I53" s="1465">
        <v>5323.2945728031818</v>
      </c>
      <c r="J53" s="1811">
        <v>245743.10287932266</v>
      </c>
      <c r="K53" s="877">
        <v>24362</v>
      </c>
    </row>
    <row r="54" spans="1:13" ht="12.75" customHeight="1" x14ac:dyDescent="0.2">
      <c r="A54" s="107" t="s">
        <v>285</v>
      </c>
      <c r="B54" s="1733">
        <v>60635.102588557682</v>
      </c>
      <c r="C54" s="1203">
        <f t="shared" ref="C54:C59" si="2">SUM(D54:J54)</f>
        <v>749155.83732784481</v>
      </c>
      <c r="D54" s="1456">
        <v>387079.17449820612</v>
      </c>
      <c r="E54" s="1952">
        <v>3119.7272199999998</v>
      </c>
      <c r="F54" s="1023">
        <v>52720.602603985259</v>
      </c>
      <c r="G54" s="1023">
        <v>0</v>
      </c>
      <c r="H54" s="1905">
        <v>74363.544209999993</v>
      </c>
      <c r="I54" s="1478">
        <v>3969.6115978052276</v>
      </c>
      <c r="J54" s="1809">
        <v>227903.17719784827</v>
      </c>
      <c r="K54" s="877">
        <v>22004</v>
      </c>
    </row>
    <row r="55" spans="1:13" ht="12.75" customHeight="1" x14ac:dyDescent="0.2">
      <c r="A55" s="107" t="s">
        <v>286</v>
      </c>
      <c r="B55" s="1733">
        <v>48188.654318394008</v>
      </c>
      <c r="C55" s="1203">
        <f t="shared" si="2"/>
        <v>378451.47770824714</v>
      </c>
      <c r="D55" s="1456">
        <v>231251.08352869758</v>
      </c>
      <c r="E55" s="1952">
        <v>0</v>
      </c>
      <c r="F55" s="1023">
        <v>18044.502845303676</v>
      </c>
      <c r="G55" s="1023">
        <v>0</v>
      </c>
      <c r="H55" s="1905">
        <v>0</v>
      </c>
      <c r="I55" s="1478">
        <v>2975.3780118358309</v>
      </c>
      <c r="J55" s="1809">
        <v>126180.51332241003</v>
      </c>
      <c r="K55" s="877">
        <v>15286</v>
      </c>
    </row>
    <row r="56" spans="1:13" ht="12.75" customHeight="1" x14ac:dyDescent="0.2">
      <c r="A56" s="107" t="s">
        <v>287</v>
      </c>
      <c r="B56" s="1733">
        <v>45522.468616711318</v>
      </c>
      <c r="C56" s="1203">
        <f t="shared" si="2"/>
        <v>310335.70882289484</v>
      </c>
      <c r="D56" s="1456">
        <v>194086.99533421209</v>
      </c>
      <c r="E56" s="1952">
        <v>0</v>
      </c>
      <c r="F56" s="1023">
        <v>21510.471276763285</v>
      </c>
      <c r="G56" s="1023">
        <v>0</v>
      </c>
      <c r="H56" s="1905">
        <v>0</v>
      </c>
      <c r="I56" s="1478">
        <v>4071.3708114638157</v>
      </c>
      <c r="J56" s="1809">
        <v>90666.871400455639</v>
      </c>
      <c r="K56" s="877">
        <v>12630</v>
      </c>
    </row>
    <row r="57" spans="1:13" ht="12.75" customHeight="1" x14ac:dyDescent="0.2">
      <c r="A57" s="107" t="s">
        <v>288</v>
      </c>
      <c r="B57" s="1733">
        <v>53362.571835660965</v>
      </c>
      <c r="C57" s="1203">
        <f t="shared" si="2"/>
        <v>514386.38419103494</v>
      </c>
      <c r="D57" s="1456">
        <v>322797.15863849327</v>
      </c>
      <c r="E57" s="1952">
        <v>0</v>
      </c>
      <c r="F57" s="1023">
        <v>35819.919679281149</v>
      </c>
      <c r="G57" s="1023">
        <v>0</v>
      </c>
      <c r="H57" s="1905">
        <v>0</v>
      </c>
      <c r="I57" s="1478">
        <v>3898.7729917988177</v>
      </c>
      <c r="J57" s="1809">
        <v>151870.53288146172</v>
      </c>
      <c r="K57" s="877">
        <v>19234</v>
      </c>
    </row>
    <row r="58" spans="1:13" ht="12.75" customHeight="1" x14ac:dyDescent="0.2">
      <c r="A58" s="107" t="s">
        <v>289</v>
      </c>
      <c r="B58" s="1733">
        <v>52727.159816217543</v>
      </c>
      <c r="C58" s="1203">
        <f t="shared" si="2"/>
        <v>678247.41422791686</v>
      </c>
      <c r="D58" s="1456">
        <v>334570.94384048786</v>
      </c>
      <c r="E58" s="1952">
        <v>6.2770000000000006E-2</v>
      </c>
      <c r="F58" s="1023">
        <v>45338.904323905146</v>
      </c>
      <c r="G58" s="1023">
        <v>0</v>
      </c>
      <c r="H58" s="1905">
        <v>120.75594</v>
      </c>
      <c r="I58" s="1478">
        <v>3989.0646845394804</v>
      </c>
      <c r="J58" s="1809">
        <v>294227.68266898446</v>
      </c>
      <c r="K58" s="877">
        <v>23683</v>
      </c>
      <c r="M58" s="16"/>
    </row>
    <row r="59" spans="1:13" ht="12.75" customHeight="1" x14ac:dyDescent="0.2">
      <c r="A59" s="489" t="s">
        <v>290</v>
      </c>
      <c r="B59" s="1733">
        <v>58417.701440042511</v>
      </c>
      <c r="C59" s="1203">
        <f t="shared" si="2"/>
        <v>512660.84095013619</v>
      </c>
      <c r="D59" s="1456">
        <v>298356.94315488299</v>
      </c>
      <c r="E59" s="1952">
        <v>297.83823000000007</v>
      </c>
      <c r="F59" s="1023">
        <v>21354.284025841553</v>
      </c>
      <c r="G59" s="1023">
        <v>0</v>
      </c>
      <c r="H59" s="1905">
        <v>1351.9876999999999</v>
      </c>
      <c r="I59" s="1478">
        <v>3685.9953297536458</v>
      </c>
      <c r="J59" s="1809">
        <v>187613.79250965797</v>
      </c>
      <c r="K59" s="877">
        <v>21726</v>
      </c>
      <c r="M59" s="16"/>
    </row>
    <row r="60" spans="1:13" ht="12.75" customHeight="1" x14ac:dyDescent="0.2">
      <c r="A60" s="276"/>
      <c r="B60" s="277"/>
      <c r="C60" s="1026"/>
      <c r="D60" s="1022"/>
      <c r="E60" s="1026"/>
      <c r="F60" s="1026"/>
      <c r="G60" s="1026"/>
      <c r="H60" s="1026"/>
      <c r="I60" s="1243"/>
      <c r="J60" s="1027"/>
      <c r="K60" s="954"/>
      <c r="M60" s="16"/>
    </row>
    <row r="61" spans="1:13" ht="12.75" customHeight="1" x14ac:dyDescent="0.2">
      <c r="A61" s="278" t="s">
        <v>22</v>
      </c>
      <c r="B61" s="281">
        <f>SUM(B53:B59)</f>
        <v>400741.99991921725</v>
      </c>
      <c r="C61" s="1359">
        <f t="shared" ref="C61:K61" si="3">SUM(C53:C59)</f>
        <v>3849696.1835801401</v>
      </c>
      <c r="D61" s="1359">
        <f t="shared" si="3"/>
        <v>2142531.699</v>
      </c>
      <c r="E61" s="1359">
        <f t="shared" si="3"/>
        <v>8916.0875699999979</v>
      </c>
      <c r="F61" s="1359">
        <f t="shared" si="3"/>
        <v>267228.78000000003</v>
      </c>
      <c r="G61" s="1359">
        <f t="shared" si="3"/>
        <v>0</v>
      </c>
      <c r="H61" s="1359">
        <f t="shared" si="3"/>
        <v>78900.456149999998</v>
      </c>
      <c r="I61" s="1355">
        <f t="shared" si="3"/>
        <v>27913.487999999998</v>
      </c>
      <c r="J61" s="1356">
        <f t="shared" si="3"/>
        <v>1324205.6728601407</v>
      </c>
      <c r="K61" s="1011">
        <f t="shared" si="3"/>
        <v>138925</v>
      </c>
      <c r="M61" s="16"/>
    </row>
    <row r="62" spans="1:13" ht="12.75" thickBot="1" x14ac:dyDescent="0.25">
      <c r="A62" s="282"/>
      <c r="B62" s="283"/>
      <c r="C62" s="284"/>
      <c r="D62" s="133"/>
      <c r="E62" s="145"/>
      <c r="F62" s="133"/>
      <c r="G62" s="133"/>
      <c r="H62" s="145"/>
      <c r="I62" s="1485"/>
      <c r="J62" s="647"/>
      <c r="K62" s="787"/>
      <c r="M62" s="16"/>
    </row>
    <row r="63" spans="1:13" x14ac:dyDescent="0.2">
      <c r="A63" s="666"/>
      <c r="B63" s="667"/>
      <c r="C63" s="668"/>
      <c r="D63" s="668"/>
      <c r="E63" s="668"/>
      <c r="F63" s="668"/>
      <c r="G63" s="668"/>
      <c r="H63" s="668"/>
      <c r="I63" s="668"/>
      <c r="J63" s="668"/>
      <c r="K63" s="676"/>
      <c r="M63" s="16"/>
    </row>
    <row r="64" spans="1:13" x14ac:dyDescent="0.2">
      <c r="A64" s="670" t="s">
        <v>2063</v>
      </c>
      <c r="B64" s="609"/>
      <c r="C64" s="272"/>
      <c r="D64" s="272"/>
      <c r="E64" s="272"/>
      <c r="F64" s="272"/>
      <c r="G64" s="272"/>
      <c r="H64" s="272"/>
      <c r="I64" s="1699"/>
      <c r="J64" s="1699"/>
      <c r="K64" s="677"/>
    </row>
    <row r="65" spans="1:15" ht="12" customHeight="1" x14ac:dyDescent="0.2">
      <c r="A65" s="2037" t="s">
        <v>2146</v>
      </c>
      <c r="B65" s="2035"/>
      <c r="C65" s="2035"/>
      <c r="D65" s="2035"/>
      <c r="E65" s="2035"/>
      <c r="F65" s="2035"/>
      <c r="G65" s="2035"/>
      <c r="H65" s="2035"/>
      <c r="I65" s="2036"/>
      <c r="J65" s="2037"/>
      <c r="K65" s="2036"/>
    </row>
    <row r="66" spans="1:15" ht="36" customHeight="1" x14ac:dyDescent="0.2">
      <c r="A66" s="2034" t="s">
        <v>2084</v>
      </c>
      <c r="B66" s="2035"/>
      <c r="C66" s="2035"/>
      <c r="D66" s="2035"/>
      <c r="E66" s="2035"/>
      <c r="F66" s="2035"/>
      <c r="G66" s="2035"/>
      <c r="H66" s="2035"/>
      <c r="I66" s="2036"/>
      <c r="J66" s="2037"/>
      <c r="K66" s="2036"/>
    </row>
    <row r="67" spans="1:15" x14ac:dyDescent="0.2">
      <c r="A67" s="2037" t="s">
        <v>1247</v>
      </c>
      <c r="B67" s="2035"/>
      <c r="C67" s="2035"/>
      <c r="D67" s="2035"/>
      <c r="E67" s="2035"/>
      <c r="F67" s="2035"/>
      <c r="G67" s="2035"/>
      <c r="H67" s="2035"/>
      <c r="I67" s="2036"/>
      <c r="J67" s="2037"/>
      <c r="K67" s="2036"/>
    </row>
    <row r="68" spans="1:15" ht="36" customHeight="1" x14ac:dyDescent="0.2">
      <c r="A68" s="2034" t="s">
        <v>2109</v>
      </c>
      <c r="B68" s="2035"/>
      <c r="C68" s="2035"/>
      <c r="D68" s="2035"/>
      <c r="E68" s="2035"/>
      <c r="F68" s="2035"/>
      <c r="G68" s="2035"/>
      <c r="H68" s="2035"/>
      <c r="I68" s="2036"/>
      <c r="J68" s="2037"/>
      <c r="K68" s="2036"/>
      <c r="N68" s="17"/>
    </row>
    <row r="69" spans="1:15" ht="12" customHeight="1" x14ac:dyDescent="0.2">
      <c r="A69" s="2037" t="s">
        <v>2079</v>
      </c>
      <c r="B69" s="2035"/>
      <c r="C69" s="2035"/>
      <c r="D69" s="2035"/>
      <c r="E69" s="2035"/>
      <c r="F69" s="2035"/>
      <c r="G69" s="2035"/>
      <c r="H69" s="2035"/>
      <c r="I69" s="2036"/>
      <c r="J69" s="2037"/>
      <c r="K69" s="2036"/>
      <c r="L69" s="15"/>
      <c r="M69" s="15"/>
      <c r="N69" s="15"/>
      <c r="O69" s="15"/>
    </row>
    <row r="70" spans="1:15" ht="24" customHeight="1" x14ac:dyDescent="0.2">
      <c r="A70" s="2034" t="s">
        <v>2088</v>
      </c>
      <c r="B70" s="2035"/>
      <c r="C70" s="2035"/>
      <c r="D70" s="2035"/>
      <c r="E70" s="2035"/>
      <c r="F70" s="2035"/>
      <c r="G70" s="2035"/>
      <c r="H70" s="2035"/>
      <c r="I70" s="2036"/>
      <c r="J70" s="2037"/>
      <c r="K70" s="2036"/>
    </row>
    <row r="71" spans="1:15" ht="24" customHeight="1" x14ac:dyDescent="0.2">
      <c r="A71" s="2034" t="s">
        <v>1248</v>
      </c>
      <c r="B71" s="2035"/>
      <c r="C71" s="2035"/>
      <c r="D71" s="2035"/>
      <c r="E71" s="2035"/>
      <c r="F71" s="2035"/>
      <c r="G71" s="2035"/>
      <c r="H71" s="2035"/>
      <c r="I71" s="2036"/>
      <c r="J71" s="2037"/>
      <c r="K71" s="2036"/>
    </row>
    <row r="72" spans="1:15" ht="12.75" thickBot="1" x14ac:dyDescent="0.25">
      <c r="A72" s="2038" t="s">
        <v>2129</v>
      </c>
      <c r="B72" s="2039"/>
      <c r="C72" s="2039"/>
      <c r="D72" s="2039"/>
      <c r="E72" s="2039"/>
      <c r="F72" s="2039"/>
      <c r="G72" s="2039"/>
      <c r="H72" s="2039"/>
      <c r="I72" s="2039"/>
      <c r="J72" s="2039"/>
      <c r="K72" s="2040"/>
    </row>
    <row r="74" spans="1:15" x14ac:dyDescent="0.2">
      <c r="B74" s="112"/>
      <c r="C74" s="112"/>
      <c r="D74" s="112"/>
      <c r="E74" s="112"/>
      <c r="F74" s="112"/>
      <c r="G74" s="112"/>
      <c r="H74" s="112"/>
      <c r="I74" s="112"/>
      <c r="J74" s="112"/>
      <c r="K74" s="112"/>
    </row>
    <row r="75" spans="1:15" x14ac:dyDescent="0.2">
      <c r="A75" s="46"/>
      <c r="B75" s="112"/>
      <c r="C75" s="112"/>
      <c r="D75" s="138"/>
      <c r="E75" s="138"/>
      <c r="F75" s="138"/>
      <c r="G75" s="138"/>
      <c r="H75" s="138"/>
      <c r="I75" s="138"/>
      <c r="J75" s="137"/>
      <c r="K75" s="574"/>
    </row>
  </sheetData>
  <mergeCells count="10">
    <mergeCell ref="A1:K1"/>
    <mergeCell ref="A2:K2"/>
    <mergeCell ref="A65:K65"/>
    <mergeCell ref="A66:K66"/>
    <mergeCell ref="A72:K72"/>
    <mergeCell ref="A70:K70"/>
    <mergeCell ref="A71:K71"/>
    <mergeCell ref="A67:K67"/>
    <mergeCell ref="A68:K68"/>
    <mergeCell ref="A69:K69"/>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O89"/>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1474</v>
      </c>
      <c r="B4" s="1730">
        <v>202.82852178890002</v>
      </c>
      <c r="C4" s="1203">
        <f>SUM(D4:J4)</f>
        <v>2058.777450103752</v>
      </c>
      <c r="D4" s="1456">
        <v>807.11300000000006</v>
      </c>
      <c r="E4" s="1999">
        <v>0</v>
      </c>
      <c r="F4" s="878">
        <v>26.457999999999998</v>
      </c>
      <c r="G4" s="878">
        <v>0</v>
      </c>
      <c r="H4" s="1930">
        <v>0</v>
      </c>
      <c r="I4" s="1498">
        <v>2.6760000000000002</v>
      </c>
      <c r="J4" s="1809">
        <v>1222.5304501037517</v>
      </c>
      <c r="K4" s="911">
        <v>92</v>
      </c>
    </row>
    <row r="5" spans="1:11" ht="12.75" customHeight="1" x14ac:dyDescent="0.2">
      <c r="A5" s="3" t="s">
        <v>1475</v>
      </c>
      <c r="B5" s="1730">
        <v>1120.6004954754999</v>
      </c>
      <c r="C5" s="1203">
        <f t="shared" ref="C5:C68" si="0">SUM(D5:J5)</f>
        <v>6865.3849238876192</v>
      </c>
      <c r="D5" s="1456">
        <v>2671.7130000000002</v>
      </c>
      <c r="E5" s="1999">
        <v>0</v>
      </c>
      <c r="F5" s="878">
        <v>142.43799999999999</v>
      </c>
      <c r="G5" s="878">
        <v>0</v>
      </c>
      <c r="H5" s="1930">
        <v>0</v>
      </c>
      <c r="I5" s="1499">
        <v>113.01600000000001</v>
      </c>
      <c r="J5" s="1809">
        <v>3938.2179238876192</v>
      </c>
      <c r="K5" s="911">
        <v>417</v>
      </c>
    </row>
    <row r="6" spans="1:11" ht="12.75" customHeight="1" x14ac:dyDescent="0.2">
      <c r="A6" s="3" t="s">
        <v>1476</v>
      </c>
      <c r="B6" s="1730">
        <v>170.8949155498</v>
      </c>
      <c r="C6" s="1203">
        <f t="shared" si="0"/>
        <v>2210.9404629998826</v>
      </c>
      <c r="D6" s="1456">
        <v>917.94</v>
      </c>
      <c r="E6" s="1999">
        <v>0</v>
      </c>
      <c r="F6" s="878">
        <v>0</v>
      </c>
      <c r="G6" s="878">
        <v>0</v>
      </c>
      <c r="H6" s="1930">
        <v>0</v>
      </c>
      <c r="I6" s="1499">
        <v>0</v>
      </c>
      <c r="J6" s="1809">
        <v>1293.0004629998823</v>
      </c>
      <c r="K6" s="911">
        <v>86</v>
      </c>
    </row>
    <row r="7" spans="1:11" ht="12.75" customHeight="1" x14ac:dyDescent="0.2">
      <c r="A7" s="3" t="s">
        <v>1477</v>
      </c>
      <c r="B7" s="1730">
        <v>476.37425979289998</v>
      </c>
      <c r="C7" s="1203">
        <f t="shared" si="0"/>
        <v>3906.458399720992</v>
      </c>
      <c r="D7" s="1456">
        <v>1526.231</v>
      </c>
      <c r="E7" s="1999">
        <v>0</v>
      </c>
      <c r="F7" s="878">
        <v>12.802</v>
      </c>
      <c r="G7" s="878">
        <v>0</v>
      </c>
      <c r="H7" s="1930">
        <v>0</v>
      </c>
      <c r="I7" s="1499">
        <v>6.19</v>
      </c>
      <c r="J7" s="1809">
        <v>2361.2353997209921</v>
      </c>
      <c r="K7" s="911">
        <v>236</v>
      </c>
    </row>
    <row r="8" spans="1:11" ht="12.75" customHeight="1" x14ac:dyDescent="0.2">
      <c r="A8" s="3" t="s">
        <v>1478</v>
      </c>
      <c r="B8" s="1730">
        <v>1847.7206038518</v>
      </c>
      <c r="C8" s="1203">
        <f t="shared" si="0"/>
        <v>13331.092996918638</v>
      </c>
      <c r="D8" s="1456">
        <v>4790.1840000000002</v>
      </c>
      <c r="E8" s="1999">
        <v>0</v>
      </c>
      <c r="F8" s="878">
        <v>1459.1769999999999</v>
      </c>
      <c r="G8" s="878">
        <v>0</v>
      </c>
      <c r="H8" s="1930">
        <v>0</v>
      </c>
      <c r="I8" s="1499">
        <v>161.88999999999999</v>
      </c>
      <c r="J8" s="1809">
        <v>6919.841996918638</v>
      </c>
      <c r="K8" s="911">
        <v>670</v>
      </c>
    </row>
    <row r="9" spans="1:11" ht="12.75" customHeight="1" x14ac:dyDescent="0.2">
      <c r="A9" s="3" t="s">
        <v>559</v>
      </c>
      <c r="B9" s="1730">
        <v>2459.7969109766</v>
      </c>
      <c r="C9" s="1203">
        <f t="shared" si="0"/>
        <v>16808.897220813862</v>
      </c>
      <c r="D9" s="1456">
        <v>7262.2709999999997</v>
      </c>
      <c r="E9" s="1999">
        <v>0</v>
      </c>
      <c r="F9" s="878">
        <v>445.18299999999999</v>
      </c>
      <c r="G9" s="878">
        <v>0</v>
      </c>
      <c r="H9" s="1930">
        <v>0</v>
      </c>
      <c r="I9" s="1499">
        <v>208.54400000000001</v>
      </c>
      <c r="J9" s="1809">
        <v>8892.8992208138625</v>
      </c>
      <c r="K9" s="911">
        <v>1223</v>
      </c>
    </row>
    <row r="10" spans="1:11" ht="12.75" customHeight="1" x14ac:dyDescent="0.2">
      <c r="A10" s="3" t="s">
        <v>1479</v>
      </c>
      <c r="B10" s="1730">
        <v>334.21180872939999</v>
      </c>
      <c r="C10" s="1203">
        <f t="shared" si="0"/>
        <v>1842.2443432777482</v>
      </c>
      <c r="D10" s="1456">
        <v>695.38099999999997</v>
      </c>
      <c r="E10" s="1999">
        <v>0</v>
      </c>
      <c r="F10" s="878">
        <v>35.863999999999997</v>
      </c>
      <c r="G10" s="878">
        <v>0</v>
      </c>
      <c r="H10" s="1930">
        <v>0</v>
      </c>
      <c r="I10" s="1499">
        <v>11.026999999999999</v>
      </c>
      <c r="J10" s="1809">
        <v>1099.972343277748</v>
      </c>
      <c r="K10" s="911">
        <v>116</v>
      </c>
    </row>
    <row r="11" spans="1:11" ht="12.75" customHeight="1" x14ac:dyDescent="0.2">
      <c r="A11" s="3" t="s">
        <v>1116</v>
      </c>
      <c r="B11" s="1730">
        <v>110.9371175924</v>
      </c>
      <c r="C11" s="1203">
        <f t="shared" si="0"/>
        <v>1213.9059972212176</v>
      </c>
      <c r="D11" s="1456">
        <v>399.02100000000002</v>
      </c>
      <c r="E11" s="1999">
        <v>0</v>
      </c>
      <c r="F11" s="878">
        <v>0</v>
      </c>
      <c r="G11" s="878">
        <v>0</v>
      </c>
      <c r="H11" s="1930">
        <v>0</v>
      </c>
      <c r="I11" s="1499">
        <v>20.687000000000001</v>
      </c>
      <c r="J11" s="1809">
        <v>794.19799722121752</v>
      </c>
      <c r="K11" s="911">
        <v>44</v>
      </c>
    </row>
    <row r="12" spans="1:11" ht="12.75" customHeight="1" x14ac:dyDescent="0.2">
      <c r="A12" s="3" t="s">
        <v>188</v>
      </c>
      <c r="B12" s="1730">
        <v>978.54329488100007</v>
      </c>
      <c r="C12" s="1203">
        <f t="shared" si="0"/>
        <v>12598.846270762228</v>
      </c>
      <c r="D12" s="1456">
        <v>3842.3389999999999</v>
      </c>
      <c r="E12" s="1999">
        <v>0</v>
      </c>
      <c r="F12" s="878">
        <v>109.592</v>
      </c>
      <c r="G12" s="878">
        <v>0</v>
      </c>
      <c r="H12" s="1930">
        <v>0</v>
      </c>
      <c r="I12" s="1499">
        <v>6.1619999999999999</v>
      </c>
      <c r="J12" s="1809">
        <v>8640.7532707622267</v>
      </c>
      <c r="K12" s="911">
        <v>488</v>
      </c>
    </row>
    <row r="13" spans="1:11" ht="12.75" customHeight="1" x14ac:dyDescent="0.2">
      <c r="A13" s="3" t="s">
        <v>775</v>
      </c>
      <c r="B13" s="1730">
        <v>95.797269852699998</v>
      </c>
      <c r="C13" s="1203">
        <f t="shared" si="0"/>
        <v>762.15685388799795</v>
      </c>
      <c r="D13" s="1456">
        <v>243.83699999999999</v>
      </c>
      <c r="E13" s="1999">
        <v>0</v>
      </c>
      <c r="F13" s="878">
        <v>0</v>
      </c>
      <c r="G13" s="878">
        <v>0</v>
      </c>
      <c r="H13" s="1930">
        <v>0</v>
      </c>
      <c r="I13" s="1499">
        <v>0</v>
      </c>
      <c r="J13" s="1809">
        <v>518.31985388799797</v>
      </c>
      <c r="K13" s="911">
        <v>65</v>
      </c>
    </row>
    <row r="14" spans="1:11" ht="12.75" customHeight="1" x14ac:dyDescent="0.2">
      <c r="A14" s="3" t="s">
        <v>1480</v>
      </c>
      <c r="B14" s="1730">
        <v>603.587348894</v>
      </c>
      <c r="C14" s="1203">
        <f t="shared" si="0"/>
        <v>5904.9135261615411</v>
      </c>
      <c r="D14" s="1456">
        <v>2001.742</v>
      </c>
      <c r="E14" s="1999">
        <v>0</v>
      </c>
      <c r="F14" s="878">
        <v>168.279</v>
      </c>
      <c r="G14" s="878">
        <v>0</v>
      </c>
      <c r="H14" s="1930">
        <v>0</v>
      </c>
      <c r="I14" s="1499">
        <v>103.23399999999999</v>
      </c>
      <c r="J14" s="1809">
        <v>3631.658526161541</v>
      </c>
      <c r="K14" s="911">
        <v>281</v>
      </c>
    </row>
    <row r="15" spans="1:11" ht="12.75" customHeight="1" x14ac:dyDescent="0.2">
      <c r="A15" s="3" t="s">
        <v>138</v>
      </c>
      <c r="B15" s="1730">
        <v>221.86980936229997</v>
      </c>
      <c r="C15" s="1203">
        <f t="shared" si="0"/>
        <v>1903.2868038987078</v>
      </c>
      <c r="D15" s="1456">
        <v>624.35199999999998</v>
      </c>
      <c r="E15" s="1999">
        <v>0</v>
      </c>
      <c r="F15" s="878">
        <v>48.908000000000001</v>
      </c>
      <c r="G15" s="878">
        <v>0</v>
      </c>
      <c r="H15" s="1930">
        <v>0</v>
      </c>
      <c r="I15" s="1499">
        <v>203.30099999999999</v>
      </c>
      <c r="J15" s="1809">
        <v>1026.7258038987079</v>
      </c>
      <c r="K15" s="911">
        <v>118</v>
      </c>
    </row>
    <row r="16" spans="1:11" ht="12.75" customHeight="1" x14ac:dyDescent="0.2">
      <c r="A16" s="3" t="s">
        <v>61</v>
      </c>
      <c r="B16" s="1730">
        <v>757.7154956823</v>
      </c>
      <c r="C16" s="1203">
        <f t="shared" si="0"/>
        <v>5155.3325602618024</v>
      </c>
      <c r="D16" s="1456">
        <v>2097.951</v>
      </c>
      <c r="E16" s="1999">
        <v>0</v>
      </c>
      <c r="F16" s="878">
        <v>654.39</v>
      </c>
      <c r="G16" s="878">
        <v>0</v>
      </c>
      <c r="H16" s="1930">
        <v>0</v>
      </c>
      <c r="I16" s="1499">
        <v>2.2650000000000001</v>
      </c>
      <c r="J16" s="1809">
        <v>2400.7265602618027</v>
      </c>
      <c r="K16" s="911">
        <v>271</v>
      </c>
    </row>
    <row r="17" spans="1:11" ht="12.75" customHeight="1" x14ac:dyDescent="0.2">
      <c r="A17" s="3" t="s">
        <v>1481</v>
      </c>
      <c r="B17" s="1730">
        <v>2059.1700354356999</v>
      </c>
      <c r="C17" s="1203">
        <f t="shared" si="0"/>
        <v>13792.827889995933</v>
      </c>
      <c r="D17" s="1456">
        <v>5366.0829999999996</v>
      </c>
      <c r="E17" s="1999">
        <v>0</v>
      </c>
      <c r="F17" s="878">
        <v>642.04100000000005</v>
      </c>
      <c r="G17" s="878">
        <v>0</v>
      </c>
      <c r="H17" s="1930">
        <v>0</v>
      </c>
      <c r="I17" s="1499">
        <v>98.230999999999995</v>
      </c>
      <c r="J17" s="1809">
        <v>7686.4728899959346</v>
      </c>
      <c r="K17" s="911">
        <v>862</v>
      </c>
    </row>
    <row r="18" spans="1:11" ht="12.75" customHeight="1" x14ac:dyDescent="0.2">
      <c r="A18" s="3" t="s">
        <v>1482</v>
      </c>
      <c r="B18" s="1730">
        <v>229.6832673641</v>
      </c>
      <c r="C18" s="1203">
        <f t="shared" si="0"/>
        <v>2101.39507294856</v>
      </c>
      <c r="D18" s="1456">
        <v>863.11</v>
      </c>
      <c r="E18" s="1999">
        <v>0</v>
      </c>
      <c r="F18" s="878">
        <v>0</v>
      </c>
      <c r="G18" s="878">
        <v>0</v>
      </c>
      <c r="H18" s="1930">
        <v>0</v>
      </c>
      <c r="I18" s="1499">
        <v>10</v>
      </c>
      <c r="J18" s="1809">
        <v>1228.2850729485601</v>
      </c>
      <c r="K18" s="911">
        <v>127</v>
      </c>
    </row>
    <row r="19" spans="1:11" ht="12.75" customHeight="1" x14ac:dyDescent="0.2">
      <c r="A19" s="3" t="s">
        <v>255</v>
      </c>
      <c r="B19" s="1730">
        <v>1122.2438162346002</v>
      </c>
      <c r="C19" s="1203">
        <f t="shared" si="0"/>
        <v>16524.041984381071</v>
      </c>
      <c r="D19" s="1456">
        <v>4731.82</v>
      </c>
      <c r="E19" s="1999">
        <v>0</v>
      </c>
      <c r="F19" s="878">
        <v>82.230999999999995</v>
      </c>
      <c r="G19" s="878">
        <v>0</v>
      </c>
      <c r="H19" s="1930">
        <v>0</v>
      </c>
      <c r="I19" s="1499">
        <v>13.217000000000001</v>
      </c>
      <c r="J19" s="1809">
        <v>11696.77398438107</v>
      </c>
      <c r="K19" s="911">
        <v>672</v>
      </c>
    </row>
    <row r="20" spans="1:11" ht="12.75" customHeight="1" x14ac:dyDescent="0.2">
      <c r="A20" s="3" t="s">
        <v>1483</v>
      </c>
      <c r="B20" s="1730">
        <v>1329.2340302265</v>
      </c>
      <c r="C20" s="1203">
        <f t="shared" si="0"/>
        <v>10715.752496928329</v>
      </c>
      <c r="D20" s="1456">
        <v>4407.2290000000003</v>
      </c>
      <c r="E20" s="1999">
        <v>0</v>
      </c>
      <c r="F20" s="878">
        <v>413.995</v>
      </c>
      <c r="G20" s="878">
        <v>0</v>
      </c>
      <c r="H20" s="1930">
        <v>0</v>
      </c>
      <c r="I20" s="1499">
        <v>18.274000000000001</v>
      </c>
      <c r="J20" s="1809">
        <v>5876.2544969283281</v>
      </c>
      <c r="K20" s="911">
        <v>488</v>
      </c>
    </row>
    <row r="21" spans="1:11" ht="12.75" customHeight="1" x14ac:dyDescent="0.2">
      <c r="A21" s="3" t="s">
        <v>1484</v>
      </c>
      <c r="B21" s="1730">
        <v>537.05593126079998</v>
      </c>
      <c r="C21" s="1203">
        <f t="shared" si="0"/>
        <v>3923.4053192312522</v>
      </c>
      <c r="D21" s="1456">
        <v>1503.874</v>
      </c>
      <c r="E21" s="1999">
        <v>0</v>
      </c>
      <c r="F21" s="878">
        <v>0</v>
      </c>
      <c r="G21" s="878">
        <v>0</v>
      </c>
      <c r="H21" s="1930">
        <v>0</v>
      </c>
      <c r="I21" s="1499">
        <v>16.741</v>
      </c>
      <c r="J21" s="1809">
        <v>2402.7903192312524</v>
      </c>
      <c r="K21" s="911">
        <v>264</v>
      </c>
    </row>
    <row r="22" spans="1:11" ht="12.75" customHeight="1" x14ac:dyDescent="0.2">
      <c r="A22" s="3" t="s">
        <v>1122</v>
      </c>
      <c r="B22" s="1730">
        <v>330.3351466185</v>
      </c>
      <c r="C22" s="1203">
        <f t="shared" si="0"/>
        <v>2558.5286151817054</v>
      </c>
      <c r="D22" s="1456">
        <v>870.55</v>
      </c>
      <c r="E22" s="1999">
        <v>0</v>
      </c>
      <c r="F22" s="878">
        <v>12.78</v>
      </c>
      <c r="G22" s="878">
        <v>0</v>
      </c>
      <c r="H22" s="1930">
        <v>0</v>
      </c>
      <c r="I22" s="1499">
        <v>1.9710000000000001</v>
      </c>
      <c r="J22" s="1809">
        <v>1673.2276151817052</v>
      </c>
      <c r="K22" s="911">
        <v>170</v>
      </c>
    </row>
    <row r="23" spans="1:11" ht="12.75" customHeight="1" x14ac:dyDescent="0.2">
      <c r="A23" s="3" t="s">
        <v>1372</v>
      </c>
      <c r="B23" s="1730">
        <v>365.53568582619999</v>
      </c>
      <c r="C23" s="1203">
        <f t="shared" si="0"/>
        <v>3485.8227185565743</v>
      </c>
      <c r="D23" s="1456">
        <v>1123.2139999999999</v>
      </c>
      <c r="E23" s="1999">
        <v>0</v>
      </c>
      <c r="F23" s="878">
        <v>0</v>
      </c>
      <c r="G23" s="878">
        <v>0</v>
      </c>
      <c r="H23" s="1930">
        <v>0</v>
      </c>
      <c r="I23" s="1499">
        <v>8.4529999999999994</v>
      </c>
      <c r="J23" s="1809">
        <v>2354.1557185565744</v>
      </c>
      <c r="K23" s="911">
        <v>155</v>
      </c>
    </row>
    <row r="24" spans="1:11" ht="12.75" customHeight="1" x14ac:dyDescent="0.2">
      <c r="A24" s="3" t="s">
        <v>259</v>
      </c>
      <c r="B24" s="1730">
        <v>242.02148857829999</v>
      </c>
      <c r="C24" s="1203">
        <f t="shared" si="0"/>
        <v>946.36850354434307</v>
      </c>
      <c r="D24" s="1456">
        <v>291.52499999999998</v>
      </c>
      <c r="E24" s="1999">
        <v>0</v>
      </c>
      <c r="F24" s="878">
        <v>0</v>
      </c>
      <c r="G24" s="878">
        <v>0</v>
      </c>
      <c r="H24" s="1930">
        <v>0</v>
      </c>
      <c r="I24" s="1499">
        <v>0.68300000000000005</v>
      </c>
      <c r="J24" s="1809">
        <v>654.1605035443431</v>
      </c>
      <c r="K24" s="911">
        <v>71</v>
      </c>
    </row>
    <row r="25" spans="1:11" ht="12.75" customHeight="1" x14ac:dyDescent="0.2">
      <c r="A25" s="3" t="s">
        <v>1485</v>
      </c>
      <c r="B25" s="1730">
        <v>257.92580522949999</v>
      </c>
      <c r="C25" s="1203">
        <f t="shared" si="0"/>
        <v>1829.9878223280693</v>
      </c>
      <c r="D25" s="1456">
        <v>456.47800000000001</v>
      </c>
      <c r="E25" s="1999">
        <v>0</v>
      </c>
      <c r="F25" s="878">
        <v>0</v>
      </c>
      <c r="G25" s="878">
        <v>0</v>
      </c>
      <c r="H25" s="1930">
        <v>0</v>
      </c>
      <c r="I25" s="1499">
        <v>88.823999999999998</v>
      </c>
      <c r="J25" s="1809">
        <v>1284.6858223280692</v>
      </c>
      <c r="K25" s="911">
        <v>138</v>
      </c>
    </row>
    <row r="26" spans="1:11" ht="12.75" customHeight="1" x14ac:dyDescent="0.2">
      <c r="A26" s="3" t="s">
        <v>1486</v>
      </c>
      <c r="B26" s="1730">
        <v>880.60780801230021</v>
      </c>
      <c r="C26" s="1203">
        <f t="shared" si="0"/>
        <v>30110.648089646005</v>
      </c>
      <c r="D26" s="1456">
        <v>9760.1640000000007</v>
      </c>
      <c r="E26" s="1999">
        <v>0</v>
      </c>
      <c r="F26" s="878">
        <v>148.57</v>
      </c>
      <c r="G26" s="878">
        <v>0</v>
      </c>
      <c r="H26" s="1930">
        <v>310.85684000000003</v>
      </c>
      <c r="I26" s="1499">
        <v>121.422</v>
      </c>
      <c r="J26" s="1809">
        <v>19769.635249646006</v>
      </c>
      <c r="K26" s="911">
        <v>731</v>
      </c>
    </row>
    <row r="27" spans="1:11" ht="12.75" customHeight="1" x14ac:dyDescent="0.2">
      <c r="A27" s="3" t="s">
        <v>1487</v>
      </c>
      <c r="B27" s="1730">
        <v>161.3761859242</v>
      </c>
      <c r="C27" s="1203">
        <f t="shared" si="0"/>
        <v>779.35253172583975</v>
      </c>
      <c r="D27" s="1456">
        <v>339.11799999999999</v>
      </c>
      <c r="E27" s="1999">
        <v>0</v>
      </c>
      <c r="F27" s="878">
        <v>0</v>
      </c>
      <c r="G27" s="878">
        <v>0</v>
      </c>
      <c r="H27" s="1930">
        <v>0</v>
      </c>
      <c r="I27" s="1499">
        <v>4.3929999999999998</v>
      </c>
      <c r="J27" s="1809">
        <v>435.84153172583979</v>
      </c>
      <c r="K27" s="911">
        <v>80</v>
      </c>
    </row>
    <row r="28" spans="1:11" ht="12.75" customHeight="1" x14ac:dyDescent="0.2">
      <c r="A28" s="3" t="s">
        <v>150</v>
      </c>
      <c r="B28" s="1730">
        <v>546.65573715549999</v>
      </c>
      <c r="C28" s="1203">
        <f t="shared" si="0"/>
        <v>5007.2271159532638</v>
      </c>
      <c r="D28" s="1456">
        <v>1822.452</v>
      </c>
      <c r="E28" s="1999">
        <v>0</v>
      </c>
      <c r="F28" s="878">
        <v>21.385999999999999</v>
      </c>
      <c r="G28" s="878">
        <v>0</v>
      </c>
      <c r="H28" s="1930">
        <v>0</v>
      </c>
      <c r="I28" s="1499">
        <v>81.103999999999999</v>
      </c>
      <c r="J28" s="1809">
        <v>3082.2851159532638</v>
      </c>
      <c r="K28" s="911">
        <v>276</v>
      </c>
    </row>
    <row r="29" spans="1:11" ht="12.75" customHeight="1" x14ac:dyDescent="0.2">
      <c r="A29" s="3" t="s">
        <v>1488</v>
      </c>
      <c r="B29" s="1730">
        <v>318.10008022229999</v>
      </c>
      <c r="C29" s="1203">
        <f t="shared" si="0"/>
        <v>2338.7639480021503</v>
      </c>
      <c r="D29" s="1456">
        <v>1030.297</v>
      </c>
      <c r="E29" s="1999">
        <v>0</v>
      </c>
      <c r="F29" s="878">
        <v>0</v>
      </c>
      <c r="G29" s="878">
        <v>0</v>
      </c>
      <c r="H29" s="1930">
        <v>0</v>
      </c>
      <c r="I29" s="1499">
        <v>19.536000000000001</v>
      </c>
      <c r="J29" s="1809">
        <v>1288.9309480021502</v>
      </c>
      <c r="K29" s="911">
        <v>169</v>
      </c>
    </row>
    <row r="30" spans="1:11" ht="12.75" customHeight="1" x14ac:dyDescent="0.2">
      <c r="A30" s="3" t="s">
        <v>1489</v>
      </c>
      <c r="B30" s="1730">
        <v>112.99976440769998</v>
      </c>
      <c r="C30" s="1203">
        <f t="shared" si="0"/>
        <v>1095.9076073576141</v>
      </c>
      <c r="D30" s="1456">
        <v>253.35499999999999</v>
      </c>
      <c r="E30" s="1999">
        <v>0</v>
      </c>
      <c r="F30" s="878">
        <v>0</v>
      </c>
      <c r="G30" s="878">
        <v>0</v>
      </c>
      <c r="H30" s="1930">
        <v>0</v>
      </c>
      <c r="I30" s="1499">
        <v>14.907999999999999</v>
      </c>
      <c r="J30" s="1809">
        <v>827.64460735761418</v>
      </c>
      <c r="K30" s="911">
        <v>76</v>
      </c>
    </row>
    <row r="31" spans="1:11" ht="12.75" customHeight="1" x14ac:dyDescent="0.2">
      <c r="A31" s="3" t="s">
        <v>1490</v>
      </c>
      <c r="B31" s="1730">
        <v>421.57103065000001</v>
      </c>
      <c r="C31" s="1203">
        <f t="shared" si="0"/>
        <v>2410.3235741358371</v>
      </c>
      <c r="D31" s="1456">
        <v>1189.057</v>
      </c>
      <c r="E31" s="1999">
        <v>0</v>
      </c>
      <c r="F31" s="878">
        <v>44.744</v>
      </c>
      <c r="G31" s="878">
        <v>0</v>
      </c>
      <c r="H31" s="1930">
        <v>0</v>
      </c>
      <c r="I31" s="1499">
        <v>27.337</v>
      </c>
      <c r="J31" s="1809">
        <v>1149.1855741358372</v>
      </c>
      <c r="K31" s="911">
        <v>169</v>
      </c>
    </row>
    <row r="32" spans="1:11" ht="12.75" customHeight="1" x14ac:dyDescent="0.2">
      <c r="A32" s="3" t="s">
        <v>1491</v>
      </c>
      <c r="B32" s="1730">
        <v>226.52341565730001</v>
      </c>
      <c r="C32" s="1203">
        <f t="shared" si="0"/>
        <v>1077.8227475224526</v>
      </c>
      <c r="D32" s="1456">
        <v>408.541</v>
      </c>
      <c r="E32" s="1999">
        <v>0</v>
      </c>
      <c r="F32" s="878">
        <v>0</v>
      </c>
      <c r="G32" s="878">
        <v>0</v>
      </c>
      <c r="H32" s="1930">
        <v>0</v>
      </c>
      <c r="I32" s="1499">
        <v>5.8659999999999997</v>
      </c>
      <c r="J32" s="1809">
        <v>663.41574752245253</v>
      </c>
      <c r="K32" s="911">
        <v>112</v>
      </c>
    </row>
    <row r="33" spans="1:11" ht="12.75" customHeight="1" x14ac:dyDescent="0.2">
      <c r="A33" s="3" t="s">
        <v>1492</v>
      </c>
      <c r="B33" s="1730">
        <v>208.95799384069997</v>
      </c>
      <c r="C33" s="1203">
        <f t="shared" si="0"/>
        <v>1728.580700069529</v>
      </c>
      <c r="D33" s="1456">
        <v>718.95299999999997</v>
      </c>
      <c r="E33" s="1999">
        <v>0</v>
      </c>
      <c r="F33" s="878">
        <v>0</v>
      </c>
      <c r="G33" s="878">
        <v>0</v>
      </c>
      <c r="H33" s="1930">
        <v>0</v>
      </c>
      <c r="I33" s="1499">
        <v>1.1890000000000001</v>
      </c>
      <c r="J33" s="1809">
        <v>1008.4387000695292</v>
      </c>
      <c r="K33" s="911">
        <v>126</v>
      </c>
    </row>
    <row r="34" spans="1:11" ht="12.75" customHeight="1" x14ac:dyDescent="0.2">
      <c r="A34" s="3" t="s">
        <v>1190</v>
      </c>
      <c r="B34" s="1730">
        <v>60.859111784699998</v>
      </c>
      <c r="C34" s="1203">
        <f t="shared" si="0"/>
        <v>783.47264912787887</v>
      </c>
      <c r="D34" s="1456">
        <v>158.46</v>
      </c>
      <c r="E34" s="1999">
        <v>0</v>
      </c>
      <c r="F34" s="878">
        <v>0</v>
      </c>
      <c r="G34" s="878">
        <v>0</v>
      </c>
      <c r="H34" s="1930">
        <v>0</v>
      </c>
      <c r="I34" s="1499">
        <v>0.312</v>
      </c>
      <c r="J34" s="1809">
        <v>624.70064912787882</v>
      </c>
      <c r="K34" s="911">
        <v>68</v>
      </c>
    </row>
    <row r="35" spans="1:11" ht="12.75" customHeight="1" x14ac:dyDescent="0.2">
      <c r="A35" s="3" t="s">
        <v>1376</v>
      </c>
      <c r="B35" s="1730">
        <v>1251.5650574660999</v>
      </c>
      <c r="C35" s="1203">
        <f t="shared" si="0"/>
        <v>8796.4259913373371</v>
      </c>
      <c r="D35" s="1456">
        <v>3625.4380000000001</v>
      </c>
      <c r="E35" s="1999">
        <v>0</v>
      </c>
      <c r="F35" s="878">
        <v>307.64</v>
      </c>
      <c r="G35" s="878">
        <v>0</v>
      </c>
      <c r="H35" s="1930">
        <v>0</v>
      </c>
      <c r="I35" s="1499">
        <v>84.858999999999995</v>
      </c>
      <c r="J35" s="1809">
        <v>4778.4889913373372</v>
      </c>
      <c r="K35" s="911">
        <v>630</v>
      </c>
    </row>
    <row r="36" spans="1:11" ht="12.75" customHeight="1" x14ac:dyDescent="0.2">
      <c r="A36" s="3" t="s">
        <v>1493</v>
      </c>
      <c r="B36" s="1730">
        <v>479.15181607900001</v>
      </c>
      <c r="C36" s="1203">
        <f t="shared" si="0"/>
        <v>3630.6013902304421</v>
      </c>
      <c r="D36" s="1456">
        <v>1528.3109999999999</v>
      </c>
      <c r="E36" s="1999">
        <v>0</v>
      </c>
      <c r="F36" s="878">
        <v>66.159000000000006</v>
      </c>
      <c r="G36" s="878">
        <v>0</v>
      </c>
      <c r="H36" s="1930">
        <v>0</v>
      </c>
      <c r="I36" s="1499">
        <v>29.309000000000001</v>
      </c>
      <c r="J36" s="1809">
        <v>2006.8223902304421</v>
      </c>
      <c r="K36" s="911">
        <v>215</v>
      </c>
    </row>
    <row r="37" spans="1:11" ht="12.75" customHeight="1" x14ac:dyDescent="0.2">
      <c r="A37" s="3" t="s">
        <v>1268</v>
      </c>
      <c r="B37" s="1730">
        <v>97.532064724000008</v>
      </c>
      <c r="C37" s="1203">
        <f t="shared" si="0"/>
        <v>440.87349027591517</v>
      </c>
      <c r="D37" s="1456">
        <v>114.83199999999999</v>
      </c>
      <c r="E37" s="1999">
        <v>0</v>
      </c>
      <c r="F37" s="878">
        <v>0</v>
      </c>
      <c r="G37" s="878">
        <v>0</v>
      </c>
      <c r="H37" s="1930">
        <v>0</v>
      </c>
      <c r="I37" s="1499">
        <v>1.4990000000000001</v>
      </c>
      <c r="J37" s="1809">
        <v>324.54249027591516</v>
      </c>
      <c r="K37" s="911">
        <v>43</v>
      </c>
    </row>
    <row r="38" spans="1:11" ht="12.75" customHeight="1" x14ac:dyDescent="0.2">
      <c r="A38" s="3" t="s">
        <v>83</v>
      </c>
      <c r="B38" s="1730">
        <v>189.11525043190002</v>
      </c>
      <c r="C38" s="1203">
        <f t="shared" si="0"/>
        <v>1368.9489476303911</v>
      </c>
      <c r="D38" s="1456">
        <v>507.899</v>
      </c>
      <c r="E38" s="1999">
        <v>0</v>
      </c>
      <c r="F38" s="878">
        <v>0</v>
      </c>
      <c r="G38" s="878">
        <v>0</v>
      </c>
      <c r="H38" s="1930">
        <v>0</v>
      </c>
      <c r="I38" s="1499">
        <v>9.0999999999999998E-2</v>
      </c>
      <c r="J38" s="1809">
        <v>860.95894763039098</v>
      </c>
      <c r="K38" s="911">
        <v>85</v>
      </c>
    </row>
    <row r="39" spans="1:11" ht="12.75" customHeight="1" x14ac:dyDescent="0.2">
      <c r="A39" s="3" t="s">
        <v>1494</v>
      </c>
      <c r="B39" s="1730">
        <v>126.97868332719999</v>
      </c>
      <c r="C39" s="1203">
        <f t="shared" si="0"/>
        <v>936.30627232591951</v>
      </c>
      <c r="D39" s="1456">
        <v>312.81400000000002</v>
      </c>
      <c r="E39" s="1999">
        <v>0</v>
      </c>
      <c r="F39" s="878">
        <v>0</v>
      </c>
      <c r="G39" s="878">
        <v>0</v>
      </c>
      <c r="H39" s="1930">
        <v>0</v>
      </c>
      <c r="I39" s="1499">
        <v>0</v>
      </c>
      <c r="J39" s="1809">
        <v>623.49227232591943</v>
      </c>
      <c r="K39" s="911">
        <v>59</v>
      </c>
    </row>
    <row r="40" spans="1:11" ht="12.75" customHeight="1" x14ac:dyDescent="0.2">
      <c r="A40" s="3" t="s">
        <v>473</v>
      </c>
      <c r="B40" s="1730">
        <v>50.390516186699998</v>
      </c>
      <c r="C40" s="1203">
        <f t="shared" si="0"/>
        <v>238.05736509156631</v>
      </c>
      <c r="D40" s="1456">
        <v>57.427999999999997</v>
      </c>
      <c r="E40" s="1999">
        <v>0</v>
      </c>
      <c r="F40" s="878">
        <v>0</v>
      </c>
      <c r="G40" s="878">
        <v>0</v>
      </c>
      <c r="H40" s="1930">
        <v>0</v>
      </c>
      <c r="I40" s="1499">
        <v>0</v>
      </c>
      <c r="J40" s="1809">
        <v>180.62936509156631</v>
      </c>
      <c r="K40" s="911">
        <v>30</v>
      </c>
    </row>
    <row r="41" spans="1:11" ht="12.75" customHeight="1" x14ac:dyDescent="0.2">
      <c r="A41" s="3" t="s">
        <v>1495</v>
      </c>
      <c r="B41" s="1730">
        <v>353.11190709770005</v>
      </c>
      <c r="C41" s="1203">
        <f t="shared" si="0"/>
        <v>3044.8571607924332</v>
      </c>
      <c r="D41" s="1456">
        <v>1454.183</v>
      </c>
      <c r="E41" s="1999">
        <v>0</v>
      </c>
      <c r="F41" s="878">
        <v>0</v>
      </c>
      <c r="G41" s="878">
        <v>0</v>
      </c>
      <c r="H41" s="1930">
        <v>0</v>
      </c>
      <c r="I41" s="1499">
        <v>130.74700000000001</v>
      </c>
      <c r="J41" s="1809">
        <v>1459.9271607924334</v>
      </c>
      <c r="K41" s="911">
        <v>164</v>
      </c>
    </row>
    <row r="42" spans="1:11" ht="12.75" customHeight="1" x14ac:dyDescent="0.2">
      <c r="A42" s="3" t="s">
        <v>201</v>
      </c>
      <c r="B42" s="1730">
        <v>879.75908592480016</v>
      </c>
      <c r="C42" s="1203">
        <f t="shared" si="0"/>
        <v>7316.5999911921372</v>
      </c>
      <c r="D42" s="1456">
        <v>3259.1120000000001</v>
      </c>
      <c r="E42" s="1999">
        <v>0</v>
      </c>
      <c r="F42" s="878">
        <v>381.72300000000001</v>
      </c>
      <c r="G42" s="878">
        <v>0</v>
      </c>
      <c r="H42" s="1930">
        <v>0</v>
      </c>
      <c r="I42" s="1499">
        <v>42.265999999999998</v>
      </c>
      <c r="J42" s="1809">
        <v>3633.4989911921375</v>
      </c>
      <c r="K42" s="911">
        <v>352</v>
      </c>
    </row>
    <row r="43" spans="1:11" ht="12.75" customHeight="1" x14ac:dyDescent="0.2">
      <c r="A43" s="3" t="s">
        <v>87</v>
      </c>
      <c r="B43" s="1730">
        <v>2135.6349056830004</v>
      </c>
      <c r="C43" s="1203">
        <f t="shared" si="0"/>
        <v>27994.821341582268</v>
      </c>
      <c r="D43" s="1456">
        <v>9093.9169999999995</v>
      </c>
      <c r="E43" s="1999">
        <v>0</v>
      </c>
      <c r="F43" s="878">
        <v>1030.4849999999999</v>
      </c>
      <c r="G43" s="878">
        <v>0</v>
      </c>
      <c r="H43" s="1930">
        <v>0</v>
      </c>
      <c r="I43" s="1499">
        <v>133.631</v>
      </c>
      <c r="J43" s="1809">
        <v>17736.788341582269</v>
      </c>
      <c r="K43" s="911">
        <v>1249</v>
      </c>
    </row>
    <row r="44" spans="1:11" ht="12.75" customHeight="1" x14ac:dyDescent="0.2">
      <c r="A44" s="3" t="s">
        <v>158</v>
      </c>
      <c r="B44" s="1730">
        <v>3107.4666833257997</v>
      </c>
      <c r="C44" s="1203">
        <f t="shared" si="0"/>
        <v>30923.677421554188</v>
      </c>
      <c r="D44" s="1456">
        <v>11001.259</v>
      </c>
      <c r="E44" s="1999">
        <v>0</v>
      </c>
      <c r="F44" s="878">
        <v>1221.575</v>
      </c>
      <c r="G44" s="878">
        <v>0</v>
      </c>
      <c r="H44" s="1930">
        <v>0</v>
      </c>
      <c r="I44" s="1499">
        <v>290.12200000000001</v>
      </c>
      <c r="J44" s="1809">
        <v>18410.72142155419</v>
      </c>
      <c r="K44" s="911">
        <v>1429</v>
      </c>
    </row>
    <row r="45" spans="1:11" ht="12.75" customHeight="1" x14ac:dyDescent="0.2">
      <c r="A45" s="3" t="s">
        <v>1496</v>
      </c>
      <c r="B45" s="1730">
        <v>227.01325258010002</v>
      </c>
      <c r="C45" s="1203">
        <f t="shared" si="0"/>
        <v>1547.8043282704971</v>
      </c>
      <c r="D45" s="1456">
        <v>547.81399999999996</v>
      </c>
      <c r="E45" s="1999">
        <v>0</v>
      </c>
      <c r="F45" s="878">
        <v>0</v>
      </c>
      <c r="G45" s="878">
        <v>0</v>
      </c>
      <c r="H45" s="1930">
        <v>0</v>
      </c>
      <c r="I45" s="1499">
        <v>39.078000000000003</v>
      </c>
      <c r="J45" s="1809">
        <v>960.91232827049726</v>
      </c>
      <c r="K45" s="911">
        <v>90</v>
      </c>
    </row>
    <row r="46" spans="1:11" ht="12.75" customHeight="1" x14ac:dyDescent="0.2">
      <c r="A46" s="3" t="s">
        <v>2103</v>
      </c>
      <c r="B46" s="1730">
        <v>394.284494096</v>
      </c>
      <c r="C46" s="1203">
        <f t="shared" si="0"/>
        <v>4114.929004267191</v>
      </c>
      <c r="D46" s="1456">
        <v>1127.19</v>
      </c>
      <c r="E46" s="1999">
        <v>0</v>
      </c>
      <c r="F46" s="878">
        <v>68.715000000000003</v>
      </c>
      <c r="G46" s="878">
        <v>0</v>
      </c>
      <c r="H46" s="1930">
        <v>0</v>
      </c>
      <c r="I46" s="1499">
        <v>47.365000000000002</v>
      </c>
      <c r="J46" s="1809">
        <v>2871.6590042671914</v>
      </c>
      <c r="K46" s="911">
        <v>195</v>
      </c>
    </row>
    <row r="47" spans="1:11" ht="12.75" customHeight="1" x14ac:dyDescent="0.2">
      <c r="A47" s="3" t="s">
        <v>2087</v>
      </c>
      <c r="B47" s="1730">
        <v>224.17492776629996</v>
      </c>
      <c r="C47" s="1203">
        <f t="shared" si="0"/>
        <v>1502.6112079496186</v>
      </c>
      <c r="D47" s="1456">
        <v>508.375</v>
      </c>
      <c r="E47" s="1999">
        <v>0</v>
      </c>
      <c r="F47" s="878">
        <v>0</v>
      </c>
      <c r="G47" s="878">
        <v>0</v>
      </c>
      <c r="H47" s="1930">
        <v>0</v>
      </c>
      <c r="I47" s="1499">
        <v>0.81</v>
      </c>
      <c r="J47" s="1809">
        <v>993.42620794961863</v>
      </c>
      <c r="K47" s="911">
        <v>97</v>
      </c>
    </row>
    <row r="48" spans="1:11" ht="12.75" customHeight="1" x14ac:dyDescent="0.2">
      <c r="A48" s="3" t="s">
        <v>95</v>
      </c>
      <c r="B48" s="1730">
        <v>287.60752786840004</v>
      </c>
      <c r="C48" s="1203">
        <f t="shared" si="0"/>
        <v>2518.5603460579523</v>
      </c>
      <c r="D48" s="1456">
        <v>696.54</v>
      </c>
      <c r="E48" s="1999">
        <v>0</v>
      </c>
      <c r="F48" s="878">
        <v>0</v>
      </c>
      <c r="G48" s="878">
        <v>0</v>
      </c>
      <c r="H48" s="1930">
        <v>0</v>
      </c>
      <c r="I48" s="1499">
        <v>20.524999999999999</v>
      </c>
      <c r="J48" s="1809">
        <v>1801.4953460579525</v>
      </c>
      <c r="K48" s="911">
        <v>150</v>
      </c>
    </row>
    <row r="49" spans="1:11" ht="12.75" customHeight="1" x14ac:dyDescent="0.2">
      <c r="A49" s="3" t="s">
        <v>728</v>
      </c>
      <c r="B49" s="1730">
        <v>3431.1186463690005</v>
      </c>
      <c r="C49" s="1203">
        <f t="shared" si="0"/>
        <v>52553.38401779694</v>
      </c>
      <c r="D49" s="1456">
        <v>14488.773999999999</v>
      </c>
      <c r="E49" s="1999">
        <v>27.847930000000002</v>
      </c>
      <c r="F49" s="878">
        <v>1714.5820000000001</v>
      </c>
      <c r="G49" s="878">
        <v>0</v>
      </c>
      <c r="H49" s="1930">
        <v>2094.9463900000001</v>
      </c>
      <c r="I49" s="1499">
        <v>88.765000000000001</v>
      </c>
      <c r="J49" s="1809">
        <v>34138.46869779694</v>
      </c>
      <c r="K49" s="911">
        <v>1801</v>
      </c>
    </row>
    <row r="50" spans="1:11" ht="12.75" customHeight="1" x14ac:dyDescent="0.2">
      <c r="A50" s="3" t="s">
        <v>1497</v>
      </c>
      <c r="B50" s="1730">
        <v>86.117435874199998</v>
      </c>
      <c r="C50" s="1203">
        <f t="shared" si="0"/>
        <v>1104.6242626187495</v>
      </c>
      <c r="D50" s="1456">
        <v>237.197</v>
      </c>
      <c r="E50" s="1999">
        <v>0</v>
      </c>
      <c r="F50" s="878">
        <v>0</v>
      </c>
      <c r="G50" s="878">
        <v>0</v>
      </c>
      <c r="H50" s="1930">
        <v>0</v>
      </c>
      <c r="I50" s="1499">
        <v>1.0960000000000001</v>
      </c>
      <c r="J50" s="1809">
        <v>866.33126261874941</v>
      </c>
      <c r="K50" s="911">
        <v>88</v>
      </c>
    </row>
    <row r="51" spans="1:11" ht="12.75" customHeight="1" x14ac:dyDescent="0.2">
      <c r="A51" s="3" t="s">
        <v>1498</v>
      </c>
      <c r="B51" s="1730">
        <v>142.5718241303</v>
      </c>
      <c r="C51" s="1203">
        <f t="shared" si="0"/>
        <v>1116.6552811747451</v>
      </c>
      <c r="D51" s="1456">
        <v>462.69200000000001</v>
      </c>
      <c r="E51" s="1999">
        <v>0</v>
      </c>
      <c r="F51" s="878">
        <v>18.361000000000001</v>
      </c>
      <c r="G51" s="878">
        <v>0</v>
      </c>
      <c r="H51" s="1930">
        <v>0</v>
      </c>
      <c r="I51" s="1499">
        <v>3.18</v>
      </c>
      <c r="J51" s="1809">
        <v>632.42228117474508</v>
      </c>
      <c r="K51" s="911">
        <v>50</v>
      </c>
    </row>
    <row r="52" spans="1:11" ht="12.75" customHeight="1" x14ac:dyDescent="0.2">
      <c r="A52" s="3" t="s">
        <v>1499</v>
      </c>
      <c r="B52" s="1730">
        <v>12313.202710485</v>
      </c>
      <c r="C52" s="1203">
        <f t="shared" si="0"/>
        <v>140432.27941874688</v>
      </c>
      <c r="D52" s="1456">
        <v>47150.940999999999</v>
      </c>
      <c r="E52" s="1999">
        <v>6743.43995</v>
      </c>
      <c r="F52" s="878">
        <v>5078.9139999999998</v>
      </c>
      <c r="G52" s="878">
        <v>0</v>
      </c>
      <c r="H52" s="1930">
        <v>8344.0922499999997</v>
      </c>
      <c r="I52" s="1499">
        <v>937.19600000000003</v>
      </c>
      <c r="J52" s="1809">
        <v>72177.696218746889</v>
      </c>
      <c r="K52" s="911">
        <v>5379</v>
      </c>
    </row>
    <row r="53" spans="1:11" ht="12.75" customHeight="1" x14ac:dyDescent="0.2">
      <c r="A53" s="3" t="s">
        <v>1500</v>
      </c>
      <c r="B53" s="1730">
        <v>445.03143875680001</v>
      </c>
      <c r="C53" s="1203">
        <f t="shared" si="0"/>
        <v>3417.234713495925</v>
      </c>
      <c r="D53" s="1456">
        <v>1182.193</v>
      </c>
      <c r="E53" s="1999">
        <v>0</v>
      </c>
      <c r="F53" s="878">
        <v>148.584</v>
      </c>
      <c r="G53" s="878">
        <v>0</v>
      </c>
      <c r="H53" s="1930">
        <v>0</v>
      </c>
      <c r="I53" s="1499">
        <v>65.021000000000001</v>
      </c>
      <c r="J53" s="1809">
        <v>2021.436713495925</v>
      </c>
      <c r="K53" s="911">
        <v>219</v>
      </c>
    </row>
    <row r="54" spans="1:11" ht="12.75" customHeight="1" x14ac:dyDescent="0.2">
      <c r="A54" s="1803" t="s">
        <v>2130</v>
      </c>
      <c r="B54" s="1814">
        <v>631.06239298959986</v>
      </c>
      <c r="C54" s="1203">
        <f t="shared" si="0"/>
        <v>9103.3667639473806</v>
      </c>
      <c r="D54" s="1809">
        <v>3281.433</v>
      </c>
      <c r="E54" s="2013">
        <v>0</v>
      </c>
      <c r="F54" s="878">
        <v>103.623</v>
      </c>
      <c r="G54" s="878">
        <v>0</v>
      </c>
      <c r="H54" s="2013">
        <v>0</v>
      </c>
      <c r="I54" s="1499">
        <v>31.523</v>
      </c>
      <c r="J54" s="1809">
        <v>5686.7877639473809</v>
      </c>
      <c r="K54" s="911">
        <v>301</v>
      </c>
    </row>
    <row r="55" spans="1:11" ht="12.75" customHeight="1" x14ac:dyDescent="0.2">
      <c r="A55" s="3" t="s">
        <v>987</v>
      </c>
      <c r="B55" s="1730">
        <v>12461.972125132999</v>
      </c>
      <c r="C55" s="1203">
        <f t="shared" si="0"/>
        <v>140866.54997981805</v>
      </c>
      <c r="D55" s="1456">
        <v>58024.451000000001</v>
      </c>
      <c r="E55" s="1999">
        <v>0</v>
      </c>
      <c r="F55" s="878">
        <v>9681.8649999999998</v>
      </c>
      <c r="G55" s="878">
        <v>0</v>
      </c>
      <c r="H55" s="1930">
        <v>0</v>
      </c>
      <c r="I55" s="1499">
        <v>992.58199999999999</v>
      </c>
      <c r="J55" s="1809">
        <v>72167.651979818067</v>
      </c>
      <c r="K55" s="911">
        <v>5812</v>
      </c>
    </row>
    <row r="56" spans="1:11" ht="12.75" customHeight="1" x14ac:dyDescent="0.2">
      <c r="A56" s="3" t="s">
        <v>1144</v>
      </c>
      <c r="B56" s="1730">
        <v>217.5808964364</v>
      </c>
      <c r="C56" s="1203">
        <f t="shared" si="0"/>
        <v>1975.8663773497863</v>
      </c>
      <c r="D56" s="1456">
        <v>488.46899999999999</v>
      </c>
      <c r="E56" s="1999">
        <v>0</v>
      </c>
      <c r="F56" s="878">
        <v>0</v>
      </c>
      <c r="G56" s="878">
        <v>0</v>
      </c>
      <c r="H56" s="1930">
        <v>0</v>
      </c>
      <c r="I56" s="1499">
        <v>3.4060000000000001</v>
      </c>
      <c r="J56" s="1809">
        <v>1483.9913773497863</v>
      </c>
      <c r="K56" s="911">
        <v>153</v>
      </c>
    </row>
    <row r="57" spans="1:11" ht="12.75" customHeight="1" x14ac:dyDescent="0.2">
      <c r="A57" s="3" t="s">
        <v>1440</v>
      </c>
      <c r="B57" s="1730">
        <v>189.97627441610001</v>
      </c>
      <c r="C57" s="1203">
        <f t="shared" si="0"/>
        <v>1040.5717869419332</v>
      </c>
      <c r="D57" s="1456">
        <v>460.51600000000002</v>
      </c>
      <c r="E57" s="1999">
        <v>0</v>
      </c>
      <c r="F57" s="878">
        <v>0</v>
      </c>
      <c r="G57" s="878">
        <v>0</v>
      </c>
      <c r="H57" s="1930">
        <v>0</v>
      </c>
      <c r="I57" s="1499">
        <v>23.17</v>
      </c>
      <c r="J57" s="1809">
        <v>556.88578694193302</v>
      </c>
      <c r="K57" s="911">
        <v>98</v>
      </c>
    </row>
    <row r="58" spans="1:11" ht="12.75" customHeight="1" x14ac:dyDescent="0.2">
      <c r="A58" s="3" t="s">
        <v>1501</v>
      </c>
      <c r="B58" s="1730">
        <v>716.31741438389997</v>
      </c>
      <c r="C58" s="1203">
        <f t="shared" si="0"/>
        <v>6112.6447359680442</v>
      </c>
      <c r="D58" s="1456">
        <v>2715.0770000000002</v>
      </c>
      <c r="E58" s="1999">
        <v>0</v>
      </c>
      <c r="F58" s="878">
        <v>78.186000000000007</v>
      </c>
      <c r="G58" s="878">
        <v>0</v>
      </c>
      <c r="H58" s="1930">
        <v>0</v>
      </c>
      <c r="I58" s="1499">
        <v>33.378</v>
      </c>
      <c r="J58" s="1809">
        <v>3286.0037359680432</v>
      </c>
      <c r="K58" s="911">
        <v>314</v>
      </c>
    </row>
    <row r="59" spans="1:11" ht="12.75" customHeight="1" x14ac:dyDescent="0.2">
      <c r="A59" s="3" t="s">
        <v>1502</v>
      </c>
      <c r="B59" s="1730">
        <v>176.39987565359999</v>
      </c>
      <c r="C59" s="1203">
        <f t="shared" si="0"/>
        <v>1182.3522706377939</v>
      </c>
      <c r="D59" s="1456">
        <v>389.37900000000002</v>
      </c>
      <c r="E59" s="1999">
        <v>0</v>
      </c>
      <c r="F59" s="878">
        <v>38.204000000000001</v>
      </c>
      <c r="G59" s="878">
        <v>0</v>
      </c>
      <c r="H59" s="1930">
        <v>0</v>
      </c>
      <c r="I59" s="1499">
        <v>12.218</v>
      </c>
      <c r="J59" s="1809">
        <v>742.55127063779378</v>
      </c>
      <c r="K59" s="911">
        <v>56</v>
      </c>
    </row>
    <row r="60" spans="1:11" ht="12.75" customHeight="1" x14ac:dyDescent="0.2">
      <c r="A60" s="3" t="s">
        <v>1503</v>
      </c>
      <c r="B60" s="1730">
        <v>436.08971723159999</v>
      </c>
      <c r="C60" s="1203">
        <f t="shared" si="0"/>
        <v>3626.6100263567291</v>
      </c>
      <c r="D60" s="1456">
        <v>1414.4280000000001</v>
      </c>
      <c r="E60" s="1999">
        <v>0</v>
      </c>
      <c r="F60" s="878">
        <v>17.283999999999999</v>
      </c>
      <c r="G60" s="878">
        <v>0</v>
      </c>
      <c r="H60" s="1930">
        <v>0</v>
      </c>
      <c r="I60" s="1499">
        <v>31.422999999999998</v>
      </c>
      <c r="J60" s="1809">
        <v>2163.4750263567289</v>
      </c>
      <c r="K60" s="911">
        <v>222</v>
      </c>
    </row>
    <row r="61" spans="1:11" ht="12.75" customHeight="1" x14ac:dyDescent="0.2">
      <c r="A61" s="3" t="s">
        <v>1504</v>
      </c>
      <c r="B61" s="1730">
        <v>192.75079999840003</v>
      </c>
      <c r="C61" s="1203">
        <f t="shared" si="0"/>
        <v>1638.3373200180636</v>
      </c>
      <c r="D61" s="1456">
        <v>683.37599999999998</v>
      </c>
      <c r="E61" s="1999">
        <v>0</v>
      </c>
      <c r="F61" s="878">
        <v>64.28</v>
      </c>
      <c r="G61" s="878">
        <v>0</v>
      </c>
      <c r="H61" s="1930">
        <v>0</v>
      </c>
      <c r="I61" s="1499">
        <v>0.29299999999999998</v>
      </c>
      <c r="J61" s="1809">
        <v>890.38832001806361</v>
      </c>
      <c r="K61" s="911">
        <v>122</v>
      </c>
    </row>
    <row r="62" spans="1:11" ht="12.75" customHeight="1" x14ac:dyDescent="0.2">
      <c r="A62" s="3" t="s">
        <v>1505</v>
      </c>
      <c r="B62" s="1730">
        <v>73.154059950200008</v>
      </c>
      <c r="C62" s="1203">
        <f t="shared" si="0"/>
        <v>454.94629810555199</v>
      </c>
      <c r="D62" s="1456">
        <v>51.186999999999998</v>
      </c>
      <c r="E62" s="1999">
        <v>0</v>
      </c>
      <c r="F62" s="878">
        <v>0</v>
      </c>
      <c r="G62" s="878">
        <v>0</v>
      </c>
      <c r="H62" s="1930">
        <v>0</v>
      </c>
      <c r="I62" s="1499">
        <v>0</v>
      </c>
      <c r="J62" s="1809">
        <v>403.75929810555198</v>
      </c>
      <c r="K62" s="911">
        <v>62</v>
      </c>
    </row>
    <row r="63" spans="1:11" ht="12.75" customHeight="1" x14ac:dyDescent="0.2">
      <c r="A63" s="3" t="s">
        <v>812</v>
      </c>
      <c r="B63" s="1730">
        <v>470.35719161660006</v>
      </c>
      <c r="C63" s="1203">
        <f t="shared" si="0"/>
        <v>3843.9922830650289</v>
      </c>
      <c r="D63" s="1456">
        <v>1528.5709999999999</v>
      </c>
      <c r="E63" s="1999">
        <v>0</v>
      </c>
      <c r="F63" s="878">
        <v>0</v>
      </c>
      <c r="G63" s="878">
        <v>0</v>
      </c>
      <c r="H63" s="1930">
        <v>0</v>
      </c>
      <c r="I63" s="1499">
        <v>30.6</v>
      </c>
      <c r="J63" s="1809">
        <v>2284.8212830650291</v>
      </c>
      <c r="K63" s="911">
        <v>159</v>
      </c>
    </row>
    <row r="64" spans="1:11" ht="12.75" customHeight="1" x14ac:dyDescent="0.2">
      <c r="A64" s="3" t="s">
        <v>1506</v>
      </c>
      <c r="B64" s="1730">
        <v>316.54938332009999</v>
      </c>
      <c r="C64" s="1203">
        <f t="shared" si="0"/>
        <v>2335.1568432956728</v>
      </c>
      <c r="D64" s="1456">
        <v>910.96199999999999</v>
      </c>
      <c r="E64" s="1999">
        <v>0</v>
      </c>
      <c r="F64" s="878">
        <v>30.95</v>
      </c>
      <c r="G64" s="878">
        <v>0</v>
      </c>
      <c r="H64" s="1930">
        <v>0</v>
      </c>
      <c r="I64" s="1499">
        <v>3.4000000000000002E-2</v>
      </c>
      <c r="J64" s="1809">
        <v>1393.2108432956727</v>
      </c>
      <c r="K64" s="911">
        <v>188</v>
      </c>
    </row>
    <row r="65" spans="1:13" ht="12.75" customHeight="1" x14ac:dyDescent="0.2">
      <c r="A65" s="3" t="s">
        <v>509</v>
      </c>
      <c r="B65" s="1730">
        <v>608.33718019359992</v>
      </c>
      <c r="C65" s="1203">
        <f t="shared" si="0"/>
        <v>5645.0286363037931</v>
      </c>
      <c r="D65" s="1456">
        <v>2228.826</v>
      </c>
      <c r="E65" s="1999">
        <v>0</v>
      </c>
      <c r="F65" s="878">
        <v>190.91800000000001</v>
      </c>
      <c r="G65" s="878">
        <v>0</v>
      </c>
      <c r="H65" s="1930">
        <v>0</v>
      </c>
      <c r="I65" s="1499">
        <v>33.968000000000004</v>
      </c>
      <c r="J65" s="1809">
        <v>3191.3166363037931</v>
      </c>
      <c r="K65" s="911">
        <v>288</v>
      </c>
    </row>
    <row r="66" spans="1:13" ht="12.75" customHeight="1" x14ac:dyDescent="0.2">
      <c r="A66" s="3" t="s">
        <v>179</v>
      </c>
      <c r="B66" s="1730">
        <v>1146.1032123456</v>
      </c>
      <c r="C66" s="1203">
        <f t="shared" si="0"/>
        <v>8380.5377499188398</v>
      </c>
      <c r="D66" s="1456">
        <v>3768.46</v>
      </c>
      <c r="E66" s="1999">
        <v>0</v>
      </c>
      <c r="F66" s="878">
        <v>130.90700000000001</v>
      </c>
      <c r="G66" s="878">
        <v>0</v>
      </c>
      <c r="H66" s="1930">
        <v>0</v>
      </c>
      <c r="I66" s="1499">
        <v>256.28300000000002</v>
      </c>
      <c r="J66" s="1809">
        <v>4224.8877499188384</v>
      </c>
      <c r="K66" s="911">
        <v>395</v>
      </c>
    </row>
    <row r="67" spans="1:13" ht="12.75" customHeight="1" x14ac:dyDescent="0.2">
      <c r="A67" s="3" t="s">
        <v>1507</v>
      </c>
      <c r="B67" s="1730">
        <v>396.75677279799999</v>
      </c>
      <c r="C67" s="1203">
        <f t="shared" si="0"/>
        <v>2909.1513595250572</v>
      </c>
      <c r="D67" s="1456">
        <v>1129.021</v>
      </c>
      <c r="E67" s="1999">
        <v>0</v>
      </c>
      <c r="F67" s="878">
        <v>0</v>
      </c>
      <c r="G67" s="878">
        <v>0</v>
      </c>
      <c r="H67" s="1930">
        <v>0</v>
      </c>
      <c r="I67" s="1499">
        <v>0.52900000000000003</v>
      </c>
      <c r="J67" s="1809">
        <v>1779.601359525057</v>
      </c>
      <c r="K67" s="911">
        <v>205</v>
      </c>
    </row>
    <row r="68" spans="1:13" ht="12.75" customHeight="1" x14ac:dyDescent="0.2">
      <c r="A68" s="3" t="s">
        <v>1508</v>
      </c>
      <c r="B68" s="1730">
        <v>1619.3593633487999</v>
      </c>
      <c r="C68" s="1203">
        <f t="shared" si="0"/>
        <v>10087.290745907223</v>
      </c>
      <c r="D68" s="1456">
        <v>4286.3969999999999</v>
      </c>
      <c r="E68" s="1999">
        <v>0</v>
      </c>
      <c r="F68" s="878">
        <v>267.16800000000001</v>
      </c>
      <c r="G68" s="878">
        <v>0</v>
      </c>
      <c r="H68" s="1930">
        <v>0</v>
      </c>
      <c r="I68" s="1499">
        <v>93.325000000000003</v>
      </c>
      <c r="J68" s="1809">
        <v>5440.4007459072227</v>
      </c>
      <c r="K68" s="911">
        <v>544</v>
      </c>
    </row>
    <row r="69" spans="1:13" ht="12.75" customHeight="1" x14ac:dyDescent="0.2">
      <c r="A69" s="3" t="s">
        <v>1509</v>
      </c>
      <c r="B69" s="1730">
        <v>66.88582433580001</v>
      </c>
      <c r="C69" s="1203">
        <f>SUM(D69:J69)</f>
        <v>457.22604676423151</v>
      </c>
      <c r="D69" s="1456">
        <v>224.72200000000001</v>
      </c>
      <c r="E69" s="1999">
        <v>0</v>
      </c>
      <c r="F69" s="878">
        <v>0</v>
      </c>
      <c r="G69" s="878">
        <v>0</v>
      </c>
      <c r="H69" s="1930">
        <v>0</v>
      </c>
      <c r="I69" s="1499">
        <v>0</v>
      </c>
      <c r="J69" s="1809">
        <v>232.5040467642315</v>
      </c>
      <c r="K69" s="911">
        <v>36</v>
      </c>
    </row>
    <row r="70" spans="1:13" ht="12.75" customHeight="1" x14ac:dyDescent="0.2">
      <c r="A70" s="263"/>
      <c r="B70" s="264"/>
      <c r="C70" s="26"/>
      <c r="D70" s="26"/>
      <c r="E70" s="26"/>
      <c r="F70" s="26"/>
      <c r="G70" s="26"/>
      <c r="H70" s="26"/>
      <c r="I70" s="1500"/>
      <c r="J70" s="225"/>
      <c r="K70" s="909"/>
    </row>
    <row r="71" spans="1:13" ht="12.75" customHeight="1" x14ac:dyDescent="0.2">
      <c r="A71" s="265" t="s">
        <v>1510</v>
      </c>
      <c r="B71" s="266">
        <f t="shared" ref="B71:K71" si="1">SUM(B4:B69)</f>
        <v>64733.214899182101</v>
      </c>
      <c r="C71" s="998">
        <f t="shared" si="1"/>
        <v>668431.34837286675</v>
      </c>
      <c r="D71" s="998">
        <f t="shared" si="1"/>
        <v>242116.53900000002</v>
      </c>
      <c r="E71" s="998">
        <f t="shared" si="1"/>
        <v>6771.2878799999999</v>
      </c>
      <c r="F71" s="998">
        <f t="shared" si="1"/>
        <v>25108.961000000003</v>
      </c>
      <c r="G71" s="998">
        <f t="shared" si="1"/>
        <v>0</v>
      </c>
      <c r="H71" s="998">
        <f t="shared" si="1"/>
        <v>10749.895479999999</v>
      </c>
      <c r="I71" s="1012">
        <f t="shared" si="1"/>
        <v>4829.744999999999</v>
      </c>
      <c r="J71" s="1013">
        <f t="shared" si="1"/>
        <v>378854.92001286661</v>
      </c>
      <c r="K71" s="1014">
        <f t="shared" si="1"/>
        <v>30141</v>
      </c>
    </row>
    <row r="72" spans="1:13" ht="12.75" customHeight="1" thickBot="1" x14ac:dyDescent="0.25">
      <c r="A72" s="273"/>
      <c r="B72" s="267"/>
      <c r="C72" s="32"/>
      <c r="D72" s="274"/>
      <c r="E72" s="274"/>
      <c r="F72" s="274"/>
      <c r="G72" s="274"/>
      <c r="H72" s="274"/>
      <c r="I72" s="274"/>
      <c r="J72" s="648"/>
      <c r="K72" s="788"/>
    </row>
    <row r="73" spans="1:13" ht="12.75" customHeight="1" x14ac:dyDescent="0.2">
      <c r="A73" s="107" t="s">
        <v>284</v>
      </c>
      <c r="B73" s="2033">
        <v>64733.214899095241</v>
      </c>
      <c r="C73" s="1203">
        <f>SUM(D73:J73)</f>
        <v>668431.34837286663</v>
      </c>
      <c r="D73" s="1456">
        <v>242116.53900000002</v>
      </c>
      <c r="E73" s="1953">
        <v>6771.2878799999999</v>
      </c>
      <c r="F73" s="833">
        <v>25108.961000000003</v>
      </c>
      <c r="G73" s="833">
        <v>0</v>
      </c>
      <c r="H73" s="1906">
        <v>10749.895480000001</v>
      </c>
      <c r="I73" s="827">
        <v>4829.744999999999</v>
      </c>
      <c r="J73" s="1811">
        <v>378854.92001286661</v>
      </c>
      <c r="K73" s="879">
        <v>30141</v>
      </c>
      <c r="M73" s="16"/>
    </row>
    <row r="74" spans="1:13" ht="12.75" customHeight="1" x14ac:dyDescent="0.2">
      <c r="A74" s="243"/>
      <c r="B74" s="268"/>
      <c r="C74" s="268"/>
      <c r="D74" s="245"/>
      <c r="E74" s="246"/>
      <c r="F74" s="245"/>
      <c r="G74" s="245"/>
      <c r="H74" s="246"/>
      <c r="I74" s="246"/>
      <c r="J74" s="649"/>
      <c r="K74" s="789"/>
    </row>
    <row r="75" spans="1:13" ht="12.75" customHeight="1" x14ac:dyDescent="0.2">
      <c r="A75" s="265" t="s">
        <v>1510</v>
      </c>
      <c r="B75" s="269">
        <f>SUM(B73)</f>
        <v>64733.214899095241</v>
      </c>
      <c r="C75" s="999">
        <f t="shared" ref="C75:K75" si="2">SUM(C73)</f>
        <v>668431.34837286663</v>
      </c>
      <c r="D75" s="999">
        <f t="shared" si="2"/>
        <v>242116.53900000002</v>
      </c>
      <c r="E75" s="999">
        <f t="shared" si="2"/>
        <v>6771.2878799999999</v>
      </c>
      <c r="F75" s="999">
        <f t="shared" si="2"/>
        <v>25108.961000000003</v>
      </c>
      <c r="G75" s="999">
        <f t="shared" si="2"/>
        <v>0</v>
      </c>
      <c r="H75" s="999">
        <f t="shared" si="2"/>
        <v>10749.895480000001</v>
      </c>
      <c r="I75" s="1012">
        <f t="shared" si="2"/>
        <v>4829.744999999999</v>
      </c>
      <c r="J75" s="1013">
        <f t="shared" si="2"/>
        <v>378854.92001286661</v>
      </c>
      <c r="K75" s="1014">
        <f t="shared" si="2"/>
        <v>30141</v>
      </c>
    </row>
    <row r="76" spans="1:13" ht="12.75" thickBot="1" x14ac:dyDescent="0.25">
      <c r="A76" s="170"/>
      <c r="B76" s="270"/>
      <c r="C76" s="270"/>
      <c r="D76" s="271"/>
      <c r="E76" s="271"/>
      <c r="F76" s="271"/>
      <c r="G76" s="271"/>
      <c r="H76" s="271"/>
      <c r="I76" s="271"/>
      <c r="J76" s="650"/>
      <c r="K76" s="790"/>
    </row>
    <row r="77" spans="1:13" x14ac:dyDescent="0.2">
      <c r="A77" s="666"/>
      <c r="B77" s="667"/>
      <c r="C77" s="667"/>
      <c r="D77" s="668"/>
      <c r="E77" s="668" t="s">
        <v>1901</v>
      </c>
      <c r="F77" s="668"/>
      <c r="G77" s="668"/>
      <c r="H77" s="668"/>
      <c r="I77" s="668"/>
      <c r="J77" s="668"/>
      <c r="K77" s="676"/>
    </row>
    <row r="78" spans="1:13" x14ac:dyDescent="0.2">
      <c r="A78" s="670" t="s">
        <v>2063</v>
      </c>
      <c r="B78" s="609"/>
      <c r="C78" s="609"/>
      <c r="D78" s="272"/>
      <c r="E78" s="272"/>
      <c r="F78" s="272"/>
      <c r="G78" s="272"/>
      <c r="H78" s="272"/>
      <c r="I78" s="272"/>
      <c r="J78" s="272"/>
      <c r="K78" s="677"/>
    </row>
    <row r="79" spans="1:13" ht="12" customHeight="1" x14ac:dyDescent="0.2">
      <c r="A79" s="2037" t="s">
        <v>2146</v>
      </c>
      <c r="B79" s="2035"/>
      <c r="C79" s="2035"/>
      <c r="D79" s="2035"/>
      <c r="E79" s="2035"/>
      <c r="F79" s="2035"/>
      <c r="G79" s="2035"/>
      <c r="H79" s="2035"/>
      <c r="I79" s="2036"/>
      <c r="J79" s="2037"/>
      <c r="K79" s="2036"/>
    </row>
    <row r="80" spans="1:13" ht="36" customHeight="1" x14ac:dyDescent="0.2">
      <c r="A80" s="2034" t="s">
        <v>2084</v>
      </c>
      <c r="B80" s="2035"/>
      <c r="C80" s="2035"/>
      <c r="D80" s="2035"/>
      <c r="E80" s="2035"/>
      <c r="F80" s="2035"/>
      <c r="G80" s="2035"/>
      <c r="H80" s="2035"/>
      <c r="I80" s="2035"/>
      <c r="J80" s="2035"/>
      <c r="K80" s="2036"/>
    </row>
    <row r="81" spans="1:15" ht="14.25" customHeight="1" x14ac:dyDescent="0.2">
      <c r="A81" s="2037" t="s">
        <v>1247</v>
      </c>
      <c r="B81" s="2035"/>
      <c r="C81" s="2035"/>
      <c r="D81" s="2035"/>
      <c r="E81" s="2035"/>
      <c r="F81" s="2035"/>
      <c r="G81" s="2035"/>
      <c r="H81" s="2035"/>
      <c r="I81" s="2035"/>
      <c r="J81" s="2035"/>
      <c r="K81" s="2036"/>
    </row>
    <row r="82" spans="1:15" ht="36" customHeight="1" x14ac:dyDescent="0.2">
      <c r="A82" s="2034" t="s">
        <v>2109</v>
      </c>
      <c r="B82" s="2035"/>
      <c r="C82" s="2035"/>
      <c r="D82" s="2035"/>
      <c r="E82" s="2035"/>
      <c r="F82" s="2035"/>
      <c r="G82" s="2035"/>
      <c r="H82" s="2035"/>
      <c r="I82" s="2036"/>
      <c r="J82" s="2037"/>
      <c r="K82" s="2036"/>
      <c r="N82" s="17"/>
    </row>
    <row r="83" spans="1:15" ht="12" customHeight="1" x14ac:dyDescent="0.2">
      <c r="A83" s="2037" t="s">
        <v>2079</v>
      </c>
      <c r="B83" s="2035"/>
      <c r="C83" s="2035"/>
      <c r="D83" s="2035"/>
      <c r="E83" s="2035"/>
      <c r="F83" s="2035"/>
      <c r="G83" s="2035"/>
      <c r="H83" s="2035"/>
      <c r="I83" s="2035"/>
      <c r="J83" s="2035"/>
      <c r="K83" s="2036"/>
      <c r="L83" s="15"/>
      <c r="M83" s="15"/>
      <c r="N83" s="15"/>
      <c r="O83" s="15"/>
    </row>
    <row r="84" spans="1:15" ht="24" customHeight="1" x14ac:dyDescent="0.2">
      <c r="A84" s="2034" t="s">
        <v>2088</v>
      </c>
      <c r="B84" s="2035"/>
      <c r="C84" s="2035"/>
      <c r="D84" s="2035"/>
      <c r="E84" s="2035"/>
      <c r="F84" s="2035"/>
      <c r="G84" s="2035"/>
      <c r="H84" s="2035"/>
      <c r="I84" s="2035"/>
      <c r="J84" s="2035"/>
      <c r="K84" s="2036"/>
    </row>
    <row r="85" spans="1:15" ht="24" customHeight="1" x14ac:dyDescent="0.2">
      <c r="A85" s="2034" t="s">
        <v>1248</v>
      </c>
      <c r="B85" s="2035"/>
      <c r="C85" s="2035"/>
      <c r="D85" s="2035"/>
      <c r="E85" s="2035"/>
      <c r="F85" s="2035"/>
      <c r="G85" s="2035"/>
      <c r="H85" s="2035"/>
      <c r="I85" s="2035"/>
      <c r="J85" s="2035"/>
      <c r="K85" s="2036"/>
    </row>
    <row r="86" spans="1:15" ht="12.75" thickBot="1" x14ac:dyDescent="0.25">
      <c r="A86" s="2038" t="s">
        <v>2129</v>
      </c>
      <c r="B86" s="2039"/>
      <c r="C86" s="2039"/>
      <c r="D86" s="2039"/>
      <c r="E86" s="2039"/>
      <c r="F86" s="2039"/>
      <c r="G86" s="2039"/>
      <c r="H86" s="2039"/>
      <c r="I86" s="2039"/>
      <c r="J86" s="2039"/>
      <c r="K86" s="2040"/>
    </row>
    <row r="88" spans="1:15" x14ac:dyDescent="0.2">
      <c r="B88" s="112"/>
      <c r="C88" s="137"/>
      <c r="D88" s="138"/>
      <c r="E88" s="138"/>
      <c r="F88" s="138"/>
      <c r="G88" s="138"/>
      <c r="H88" s="138"/>
      <c r="I88" s="138"/>
      <c r="J88" s="137"/>
      <c r="K88" s="574"/>
    </row>
    <row r="89" spans="1:15" x14ac:dyDescent="0.2">
      <c r="A89" s="46"/>
      <c r="B89" s="112"/>
      <c r="C89" s="112"/>
      <c r="D89" s="112"/>
      <c r="E89" s="112"/>
      <c r="F89" s="112"/>
      <c r="G89" s="112"/>
      <c r="H89" s="112"/>
      <c r="I89" s="112"/>
      <c r="J89" s="112"/>
      <c r="K89" s="112"/>
    </row>
  </sheetData>
  <mergeCells count="10">
    <mergeCell ref="A1:K1"/>
    <mergeCell ref="A2:K2"/>
    <mergeCell ref="A79:K79"/>
    <mergeCell ref="A80:K80"/>
    <mergeCell ref="A86:K86"/>
    <mergeCell ref="A84:K84"/>
    <mergeCell ref="A85:K85"/>
    <mergeCell ref="A81:K81"/>
    <mergeCell ref="A82:K82"/>
    <mergeCell ref="A83:K83"/>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76" max="10"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O138"/>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2.75"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695</v>
      </c>
      <c r="B4" s="1730">
        <v>6368.9428950390011</v>
      </c>
      <c r="C4" s="1203">
        <f>SUM(D4:J4)</f>
        <v>40934.376425287453</v>
      </c>
      <c r="D4" s="1456">
        <v>25472.451000000001</v>
      </c>
      <c r="E4" s="2000">
        <v>0</v>
      </c>
      <c r="F4" s="1360">
        <v>2150.9369999999999</v>
      </c>
      <c r="G4" s="1360">
        <v>0</v>
      </c>
      <c r="H4" s="1931">
        <v>0</v>
      </c>
      <c r="I4" s="1666">
        <v>314.81599999999997</v>
      </c>
      <c r="J4" s="1811">
        <v>12996.172425287452</v>
      </c>
      <c r="K4" s="911">
        <v>1807</v>
      </c>
    </row>
    <row r="5" spans="1:11" ht="12.75" customHeight="1" x14ac:dyDescent="0.2">
      <c r="A5" s="3" t="s">
        <v>1418</v>
      </c>
      <c r="B5" s="1730">
        <v>3013.906292875</v>
      </c>
      <c r="C5" s="1203">
        <f t="shared" ref="C5:C68" si="0">SUM(D5:J5)</f>
        <v>26914.468538359353</v>
      </c>
      <c r="D5" s="1456">
        <v>13068.374</v>
      </c>
      <c r="E5" s="2000">
        <v>0</v>
      </c>
      <c r="F5" s="1360">
        <v>860.69399999999996</v>
      </c>
      <c r="G5" s="1360">
        <v>0</v>
      </c>
      <c r="H5" s="1931">
        <v>0</v>
      </c>
      <c r="I5" s="1360">
        <v>95.11</v>
      </c>
      <c r="J5" s="1812">
        <v>12890.290538359355</v>
      </c>
      <c r="K5" s="911">
        <v>1078</v>
      </c>
    </row>
    <row r="6" spans="1:11" ht="12.75" customHeight="1" x14ac:dyDescent="0.2">
      <c r="A6" s="3" t="s">
        <v>133</v>
      </c>
      <c r="B6" s="1730">
        <v>1572.7617752193999</v>
      </c>
      <c r="C6" s="1203">
        <f t="shared" si="0"/>
        <v>13742.325452556761</v>
      </c>
      <c r="D6" s="1456">
        <v>7698.6610000000001</v>
      </c>
      <c r="E6" s="2000">
        <v>0</v>
      </c>
      <c r="F6" s="1360">
        <v>279.77</v>
      </c>
      <c r="G6" s="1360">
        <v>0</v>
      </c>
      <c r="H6" s="1931">
        <v>0</v>
      </c>
      <c r="I6" s="1360">
        <v>25.677</v>
      </c>
      <c r="J6" s="1812">
        <v>5738.2174525567607</v>
      </c>
      <c r="K6" s="911">
        <v>500</v>
      </c>
    </row>
    <row r="7" spans="1:11" ht="12.75" customHeight="1" x14ac:dyDescent="0.2">
      <c r="A7" s="3" t="s">
        <v>1511</v>
      </c>
      <c r="B7" s="1730">
        <v>924.56712488139988</v>
      </c>
      <c r="C7" s="1203">
        <f t="shared" si="0"/>
        <v>6574.2197163115688</v>
      </c>
      <c r="D7" s="1456">
        <v>2791.8870000000002</v>
      </c>
      <c r="E7" s="2000">
        <v>0</v>
      </c>
      <c r="F7" s="1360">
        <v>14.834</v>
      </c>
      <c r="G7" s="1360">
        <v>0</v>
      </c>
      <c r="H7" s="1931">
        <v>0</v>
      </c>
      <c r="I7" s="1360">
        <v>37.433999999999997</v>
      </c>
      <c r="J7" s="1812">
        <v>3730.0647163115686</v>
      </c>
      <c r="K7" s="911">
        <v>407</v>
      </c>
    </row>
    <row r="8" spans="1:11" ht="12.75" customHeight="1" x14ac:dyDescent="0.2">
      <c r="A8" s="3" t="s">
        <v>52</v>
      </c>
      <c r="B8" s="1730">
        <v>11029.87538383</v>
      </c>
      <c r="C8" s="1203">
        <f t="shared" si="0"/>
        <v>69970.613368480015</v>
      </c>
      <c r="D8" s="1456">
        <v>47072.857000000004</v>
      </c>
      <c r="E8" s="2000">
        <v>0</v>
      </c>
      <c r="F8" s="1360">
        <v>3618.6819999999998</v>
      </c>
      <c r="G8" s="1360">
        <v>0</v>
      </c>
      <c r="H8" s="1931">
        <v>0</v>
      </c>
      <c r="I8" s="1360">
        <v>498.35700000000003</v>
      </c>
      <c r="J8" s="1812">
        <v>18780.717368480011</v>
      </c>
      <c r="K8" s="911">
        <v>2992</v>
      </c>
    </row>
    <row r="9" spans="1:11" ht="12.75" customHeight="1" x14ac:dyDescent="0.2">
      <c r="A9" s="3" t="s">
        <v>135</v>
      </c>
      <c r="B9" s="1730">
        <v>7447.7629645210009</v>
      </c>
      <c r="C9" s="1203">
        <f t="shared" si="0"/>
        <v>44009.965040682699</v>
      </c>
      <c r="D9" s="1456">
        <v>27940.126</v>
      </c>
      <c r="E9" s="2000">
        <v>0</v>
      </c>
      <c r="F9" s="1360">
        <v>2698.0790000000002</v>
      </c>
      <c r="G9" s="1360">
        <v>0</v>
      </c>
      <c r="H9" s="1931">
        <v>0</v>
      </c>
      <c r="I9" s="1360">
        <v>183.03800000000001</v>
      </c>
      <c r="J9" s="1812">
        <v>13188.722040682698</v>
      </c>
      <c r="K9" s="911">
        <v>1871</v>
      </c>
    </row>
    <row r="10" spans="1:11" ht="12.75" customHeight="1" x14ac:dyDescent="0.2">
      <c r="A10" s="3" t="s">
        <v>775</v>
      </c>
      <c r="B10" s="1730">
        <v>2803.9004756529998</v>
      </c>
      <c r="C10" s="1203">
        <f t="shared" si="0"/>
        <v>34325.964723320132</v>
      </c>
      <c r="D10" s="1456">
        <v>22483.989000000001</v>
      </c>
      <c r="E10" s="2000">
        <v>0</v>
      </c>
      <c r="F10" s="1360">
        <v>450.57</v>
      </c>
      <c r="G10" s="1360">
        <v>0</v>
      </c>
      <c r="H10" s="1931">
        <v>0</v>
      </c>
      <c r="I10" s="1360">
        <v>173.35300000000001</v>
      </c>
      <c r="J10" s="1812">
        <v>11218.052723320134</v>
      </c>
      <c r="K10" s="911">
        <v>1124</v>
      </c>
    </row>
    <row r="11" spans="1:11" ht="12.75" customHeight="1" x14ac:dyDescent="0.2">
      <c r="A11" s="3" t="s">
        <v>1512</v>
      </c>
      <c r="B11" s="1730">
        <v>1060.1467637182</v>
      </c>
      <c r="C11" s="1203">
        <f t="shared" si="0"/>
        <v>10639.725868194415</v>
      </c>
      <c r="D11" s="1456">
        <v>4780.9960000000001</v>
      </c>
      <c r="E11" s="2000">
        <v>0</v>
      </c>
      <c r="F11" s="1360">
        <v>477.16199999999998</v>
      </c>
      <c r="G11" s="1360">
        <v>0</v>
      </c>
      <c r="H11" s="1931">
        <v>0</v>
      </c>
      <c r="I11" s="1360">
        <v>44.197000000000003</v>
      </c>
      <c r="J11" s="1812">
        <v>5337.3708681944154</v>
      </c>
      <c r="K11" s="911">
        <v>392</v>
      </c>
    </row>
    <row r="12" spans="1:11" ht="12.75" customHeight="1" x14ac:dyDescent="0.2">
      <c r="A12" s="3" t="s">
        <v>136</v>
      </c>
      <c r="B12" s="1730">
        <v>2218.037156242</v>
      </c>
      <c r="C12" s="1203">
        <f t="shared" si="0"/>
        <v>16117.430697404379</v>
      </c>
      <c r="D12" s="1456">
        <v>10508.882</v>
      </c>
      <c r="E12" s="2000">
        <v>0</v>
      </c>
      <c r="F12" s="1360">
        <v>708.76700000000005</v>
      </c>
      <c r="G12" s="1360">
        <v>0</v>
      </c>
      <c r="H12" s="1931">
        <v>0</v>
      </c>
      <c r="I12" s="1360">
        <v>64.066000000000003</v>
      </c>
      <c r="J12" s="1812">
        <v>4835.7156974043783</v>
      </c>
      <c r="K12" s="911">
        <v>552</v>
      </c>
    </row>
    <row r="13" spans="1:11" ht="12.75" customHeight="1" x14ac:dyDescent="0.2">
      <c r="A13" s="3" t="s">
        <v>777</v>
      </c>
      <c r="B13" s="1730">
        <v>4799.6071489789992</v>
      </c>
      <c r="C13" s="1203">
        <f t="shared" si="0"/>
        <v>74111.970559940368</v>
      </c>
      <c r="D13" s="1456">
        <v>27005.368999999999</v>
      </c>
      <c r="E13" s="2000">
        <v>0</v>
      </c>
      <c r="F13" s="1360">
        <v>913.10400000000004</v>
      </c>
      <c r="G13" s="1360">
        <v>0</v>
      </c>
      <c r="H13" s="1931">
        <v>0</v>
      </c>
      <c r="I13" s="1360">
        <v>102.66200000000001</v>
      </c>
      <c r="J13" s="1812">
        <v>46090.835559940373</v>
      </c>
      <c r="K13" s="911">
        <v>2764</v>
      </c>
    </row>
    <row r="14" spans="1:11" ht="12.75" customHeight="1" x14ac:dyDescent="0.2">
      <c r="A14" s="3" t="s">
        <v>1513</v>
      </c>
      <c r="B14" s="1730">
        <v>3093.9264586054001</v>
      </c>
      <c r="C14" s="1203">
        <f t="shared" si="0"/>
        <v>28796.400026456256</v>
      </c>
      <c r="D14" s="1456">
        <v>14647.290999999999</v>
      </c>
      <c r="E14" s="2000">
        <v>0</v>
      </c>
      <c r="F14" s="1360">
        <v>1596.3989999999999</v>
      </c>
      <c r="G14" s="1360">
        <v>0</v>
      </c>
      <c r="H14" s="1931">
        <v>0</v>
      </c>
      <c r="I14" s="1360">
        <v>190.02799999999999</v>
      </c>
      <c r="J14" s="1812">
        <v>12362.682026456258</v>
      </c>
      <c r="K14" s="911">
        <v>911</v>
      </c>
    </row>
    <row r="15" spans="1:11" ht="12.75" customHeight="1" x14ac:dyDescent="0.2">
      <c r="A15" s="3" t="s">
        <v>1424</v>
      </c>
      <c r="B15" s="1730">
        <v>1075.3034473129999</v>
      </c>
      <c r="C15" s="1203">
        <f t="shared" si="0"/>
        <v>7163.8496058275905</v>
      </c>
      <c r="D15" s="1456">
        <v>4250.3959999999997</v>
      </c>
      <c r="E15" s="2000">
        <v>0</v>
      </c>
      <c r="F15" s="1360">
        <v>406.48500000000001</v>
      </c>
      <c r="G15" s="1360">
        <v>0</v>
      </c>
      <c r="H15" s="1931">
        <v>0</v>
      </c>
      <c r="I15" s="1360">
        <v>22.184000000000001</v>
      </c>
      <c r="J15" s="1812">
        <v>2484.7846058275904</v>
      </c>
      <c r="K15" s="911">
        <v>272</v>
      </c>
    </row>
    <row r="16" spans="1:11" ht="12.75" customHeight="1" x14ac:dyDescent="0.2">
      <c r="A16" s="3" t="s">
        <v>827</v>
      </c>
      <c r="B16" s="1730">
        <v>1885.9430837893997</v>
      </c>
      <c r="C16" s="1203">
        <f t="shared" si="0"/>
        <v>21977.773944483488</v>
      </c>
      <c r="D16" s="1456">
        <v>14474.103999999999</v>
      </c>
      <c r="E16" s="2000">
        <v>0</v>
      </c>
      <c r="F16" s="1360">
        <v>1126.1859999999999</v>
      </c>
      <c r="G16" s="1360">
        <v>0</v>
      </c>
      <c r="H16" s="1931">
        <v>0</v>
      </c>
      <c r="I16" s="1360">
        <v>130.27699999999999</v>
      </c>
      <c r="J16" s="1812">
        <v>6247.2069444834879</v>
      </c>
      <c r="K16" s="911">
        <v>702</v>
      </c>
    </row>
    <row r="17" spans="1:11" ht="12.75" customHeight="1" x14ac:dyDescent="0.2">
      <c r="A17" s="3" t="s">
        <v>61</v>
      </c>
      <c r="B17" s="1730">
        <v>541.49849480780006</v>
      </c>
      <c r="C17" s="1203">
        <f t="shared" si="0"/>
        <v>4957.6330367267083</v>
      </c>
      <c r="D17" s="1456">
        <v>2044.539</v>
      </c>
      <c r="E17" s="2000">
        <v>0</v>
      </c>
      <c r="F17" s="1360">
        <v>0</v>
      </c>
      <c r="G17" s="1360">
        <v>0</v>
      </c>
      <c r="H17" s="1931">
        <v>0</v>
      </c>
      <c r="I17" s="1360">
        <v>0.217</v>
      </c>
      <c r="J17" s="1812">
        <v>2912.8770367267084</v>
      </c>
      <c r="K17" s="911">
        <v>221</v>
      </c>
    </row>
    <row r="18" spans="1:11" ht="12.75" customHeight="1" x14ac:dyDescent="0.2">
      <c r="A18" s="3" t="s">
        <v>1514</v>
      </c>
      <c r="B18" s="1730">
        <v>2894.3864647708001</v>
      </c>
      <c r="C18" s="1203">
        <f t="shared" si="0"/>
        <v>31954.119884571803</v>
      </c>
      <c r="D18" s="1456">
        <v>17098.442999999999</v>
      </c>
      <c r="E18" s="2000">
        <v>0</v>
      </c>
      <c r="F18" s="1360">
        <v>448.51600000000002</v>
      </c>
      <c r="G18" s="1360">
        <v>0</v>
      </c>
      <c r="H18" s="1931">
        <v>0</v>
      </c>
      <c r="I18" s="1360">
        <v>318.40800000000002</v>
      </c>
      <c r="J18" s="1812">
        <v>14088.752884571806</v>
      </c>
      <c r="K18" s="911">
        <v>1310</v>
      </c>
    </row>
    <row r="19" spans="1:11" ht="12.75" customHeight="1" x14ac:dyDescent="0.2">
      <c r="A19" s="3" t="s">
        <v>63</v>
      </c>
      <c r="B19" s="1730">
        <v>4885.8068001460006</v>
      </c>
      <c r="C19" s="1203">
        <f t="shared" si="0"/>
        <v>42613.659777742825</v>
      </c>
      <c r="D19" s="1456">
        <v>22282.409</v>
      </c>
      <c r="E19" s="2000">
        <v>0</v>
      </c>
      <c r="F19" s="1360">
        <v>1801.6010000000001</v>
      </c>
      <c r="G19" s="1360">
        <v>0</v>
      </c>
      <c r="H19" s="1931">
        <v>0</v>
      </c>
      <c r="I19" s="1360">
        <v>197.749</v>
      </c>
      <c r="J19" s="1812">
        <v>18331.900777742827</v>
      </c>
      <c r="K19" s="911">
        <v>1636</v>
      </c>
    </row>
    <row r="20" spans="1:11" ht="12.75" customHeight="1" x14ac:dyDescent="0.2">
      <c r="A20" s="3" t="s">
        <v>1515</v>
      </c>
      <c r="B20" s="1730">
        <v>787.83581463260009</v>
      </c>
      <c r="C20" s="1203">
        <f t="shared" si="0"/>
        <v>6985.5534411045392</v>
      </c>
      <c r="D20" s="1456">
        <v>4392.2780000000002</v>
      </c>
      <c r="E20" s="2000">
        <v>0</v>
      </c>
      <c r="F20" s="1360">
        <v>283.39699999999999</v>
      </c>
      <c r="G20" s="1360">
        <v>0</v>
      </c>
      <c r="H20" s="1931">
        <v>0</v>
      </c>
      <c r="I20" s="1360">
        <v>58.491999999999997</v>
      </c>
      <c r="J20" s="1812">
        <v>2251.3864411045392</v>
      </c>
      <c r="K20" s="911">
        <v>224</v>
      </c>
    </row>
    <row r="21" spans="1:11" ht="12.75" customHeight="1" x14ac:dyDescent="0.2">
      <c r="A21" s="3" t="s">
        <v>566</v>
      </c>
      <c r="B21" s="1730">
        <v>6743.6659023189995</v>
      </c>
      <c r="C21" s="1203">
        <f t="shared" si="0"/>
        <v>44618.607071294857</v>
      </c>
      <c r="D21" s="1456">
        <v>24024.837</v>
      </c>
      <c r="E21" s="2000">
        <v>0</v>
      </c>
      <c r="F21" s="1360">
        <v>936.19200000000001</v>
      </c>
      <c r="G21" s="1360">
        <v>0</v>
      </c>
      <c r="H21" s="1931">
        <v>0</v>
      </c>
      <c r="I21" s="1360">
        <v>380.322</v>
      </c>
      <c r="J21" s="1812">
        <v>19277.256071294862</v>
      </c>
      <c r="K21" s="911">
        <v>2210</v>
      </c>
    </row>
    <row r="22" spans="1:11" ht="12.75" customHeight="1" x14ac:dyDescent="0.2">
      <c r="A22" s="3" t="s">
        <v>1254</v>
      </c>
      <c r="B22" s="1730">
        <v>31548.452704281997</v>
      </c>
      <c r="C22" s="1203">
        <f t="shared" si="0"/>
        <v>387093.65665749379</v>
      </c>
      <c r="D22" s="1456">
        <v>134097.50899999999</v>
      </c>
      <c r="E22" s="2000">
        <v>911.26463999999987</v>
      </c>
      <c r="F22" s="1360">
        <v>23354.287</v>
      </c>
      <c r="G22" s="1360">
        <v>0</v>
      </c>
      <c r="H22" s="1931">
        <v>66294.155620000005</v>
      </c>
      <c r="I22" s="1360">
        <v>2247.1039999999998</v>
      </c>
      <c r="J22" s="1812">
        <v>160189.33639749378</v>
      </c>
      <c r="K22" s="911">
        <v>9727</v>
      </c>
    </row>
    <row r="23" spans="1:11" ht="12.75" customHeight="1" x14ac:dyDescent="0.2">
      <c r="A23" s="3" t="s">
        <v>443</v>
      </c>
      <c r="B23" s="1730">
        <v>913.36705337850003</v>
      </c>
      <c r="C23" s="1203">
        <f t="shared" si="0"/>
        <v>8228.0273014553077</v>
      </c>
      <c r="D23" s="1456">
        <v>4666.7690000000002</v>
      </c>
      <c r="E23" s="2000">
        <v>0</v>
      </c>
      <c r="F23" s="1360">
        <v>226.30600000000001</v>
      </c>
      <c r="G23" s="1360">
        <v>0</v>
      </c>
      <c r="H23" s="1931">
        <v>0</v>
      </c>
      <c r="I23" s="1360">
        <v>13.279</v>
      </c>
      <c r="J23" s="1812">
        <v>3321.673301455307</v>
      </c>
      <c r="K23" s="911">
        <v>288</v>
      </c>
    </row>
    <row r="24" spans="1:11" ht="12.75" customHeight="1" x14ac:dyDescent="0.2">
      <c r="A24" s="3" t="s">
        <v>72</v>
      </c>
      <c r="B24" s="1730">
        <v>1220.6540577497001</v>
      </c>
      <c r="C24" s="1203">
        <f t="shared" si="0"/>
        <v>8075.4018770842322</v>
      </c>
      <c r="D24" s="1456">
        <v>3991.7539999999999</v>
      </c>
      <c r="E24" s="2000">
        <v>0</v>
      </c>
      <c r="F24" s="1360">
        <v>408.03199999999998</v>
      </c>
      <c r="G24" s="1360">
        <v>0</v>
      </c>
      <c r="H24" s="1931">
        <v>0</v>
      </c>
      <c r="I24" s="1360">
        <v>36.639000000000003</v>
      </c>
      <c r="J24" s="1812">
        <v>3638.9768770842315</v>
      </c>
      <c r="K24" s="911">
        <v>375</v>
      </c>
    </row>
    <row r="25" spans="1:11" ht="12.75" customHeight="1" x14ac:dyDescent="0.2">
      <c r="A25" s="3" t="s">
        <v>1516</v>
      </c>
      <c r="B25" s="1730">
        <v>3993.7138671164998</v>
      </c>
      <c r="C25" s="1203">
        <f t="shared" si="0"/>
        <v>36281.915450318011</v>
      </c>
      <c r="D25" s="1456">
        <v>19330.131000000001</v>
      </c>
      <c r="E25" s="2000">
        <v>0</v>
      </c>
      <c r="F25" s="1360">
        <v>1952.193</v>
      </c>
      <c r="G25" s="1360">
        <v>0</v>
      </c>
      <c r="H25" s="1931">
        <v>0</v>
      </c>
      <c r="I25" s="1360">
        <v>164.631</v>
      </c>
      <c r="J25" s="1812">
        <v>14834.960450318011</v>
      </c>
      <c r="K25" s="911">
        <v>1128</v>
      </c>
    </row>
    <row r="26" spans="1:11" ht="12.75" customHeight="1" x14ac:dyDescent="0.2">
      <c r="A26" s="3" t="s">
        <v>1517</v>
      </c>
      <c r="B26" s="1730">
        <v>2466.5784430915005</v>
      </c>
      <c r="C26" s="1203">
        <f t="shared" si="0"/>
        <v>16959.755761942179</v>
      </c>
      <c r="D26" s="1456">
        <v>10485.495000000001</v>
      </c>
      <c r="E26" s="2000">
        <v>0</v>
      </c>
      <c r="F26" s="1360">
        <v>468.13099999999997</v>
      </c>
      <c r="G26" s="1360">
        <v>0</v>
      </c>
      <c r="H26" s="1931">
        <v>0</v>
      </c>
      <c r="I26" s="1360">
        <v>147.56800000000001</v>
      </c>
      <c r="J26" s="1812">
        <v>5858.5617619421773</v>
      </c>
      <c r="K26" s="911">
        <v>706</v>
      </c>
    </row>
    <row r="27" spans="1:11" ht="12.75" customHeight="1" x14ac:dyDescent="0.2">
      <c r="A27" s="3" t="s">
        <v>76</v>
      </c>
      <c r="B27" s="1730">
        <v>2765.9738856219001</v>
      </c>
      <c r="C27" s="1203">
        <f t="shared" si="0"/>
        <v>17514.712980724387</v>
      </c>
      <c r="D27" s="1456">
        <v>8506.5879999999997</v>
      </c>
      <c r="E27" s="2000">
        <v>0</v>
      </c>
      <c r="F27" s="1360">
        <v>612.77599999999995</v>
      </c>
      <c r="G27" s="1360">
        <v>0</v>
      </c>
      <c r="H27" s="1931">
        <v>0</v>
      </c>
      <c r="I27" s="1360">
        <v>246.279</v>
      </c>
      <c r="J27" s="1812">
        <v>8149.0699807243864</v>
      </c>
      <c r="K27" s="911">
        <v>752</v>
      </c>
    </row>
    <row r="28" spans="1:11" ht="12.75" customHeight="1" x14ac:dyDescent="0.2">
      <c r="A28" s="3" t="s">
        <v>1518</v>
      </c>
      <c r="B28" s="1730">
        <v>1273.5847642339002</v>
      </c>
      <c r="C28" s="1203">
        <f t="shared" si="0"/>
        <v>11689.130447185553</v>
      </c>
      <c r="D28" s="1456">
        <v>7024.1869999999999</v>
      </c>
      <c r="E28" s="2000">
        <v>0</v>
      </c>
      <c r="F28" s="1360">
        <v>205.857</v>
      </c>
      <c r="G28" s="1360">
        <v>0</v>
      </c>
      <c r="H28" s="1931">
        <v>0</v>
      </c>
      <c r="I28" s="1360">
        <v>62.366999999999997</v>
      </c>
      <c r="J28" s="1812">
        <v>4396.7194471855528</v>
      </c>
      <c r="K28" s="911">
        <v>518</v>
      </c>
    </row>
    <row r="29" spans="1:11" ht="12.75" customHeight="1" x14ac:dyDescent="0.2">
      <c r="A29" s="3" t="s">
        <v>77</v>
      </c>
      <c r="B29" s="1730">
        <v>3622.5096271205998</v>
      </c>
      <c r="C29" s="1203">
        <f t="shared" si="0"/>
        <v>27865.708095601309</v>
      </c>
      <c r="D29" s="1456">
        <v>14879.894</v>
      </c>
      <c r="E29" s="2000">
        <v>0</v>
      </c>
      <c r="F29" s="1360">
        <v>832.04499999999996</v>
      </c>
      <c r="G29" s="1360">
        <v>0</v>
      </c>
      <c r="H29" s="1931">
        <v>0</v>
      </c>
      <c r="I29" s="1360">
        <v>133.53</v>
      </c>
      <c r="J29" s="1812">
        <v>12020.239095601308</v>
      </c>
      <c r="K29" s="911">
        <v>1150</v>
      </c>
    </row>
    <row r="30" spans="1:11" ht="12.75" customHeight="1" x14ac:dyDescent="0.2">
      <c r="A30" s="3" t="s">
        <v>619</v>
      </c>
      <c r="B30" s="1730">
        <v>3486.7725690484003</v>
      </c>
      <c r="C30" s="1203">
        <f t="shared" si="0"/>
        <v>29083.437218848772</v>
      </c>
      <c r="D30" s="1456">
        <v>16740.207999999999</v>
      </c>
      <c r="E30" s="2000">
        <v>0</v>
      </c>
      <c r="F30" s="1360">
        <v>962.98800000000006</v>
      </c>
      <c r="G30" s="1360">
        <v>0</v>
      </c>
      <c r="H30" s="1931">
        <v>0</v>
      </c>
      <c r="I30" s="1360">
        <v>260.28300000000002</v>
      </c>
      <c r="J30" s="1812">
        <v>11119.958218848773</v>
      </c>
      <c r="K30" s="911">
        <v>996</v>
      </c>
    </row>
    <row r="31" spans="1:11" ht="12.75" customHeight="1" x14ac:dyDescent="0.2">
      <c r="A31" s="3" t="s">
        <v>1519</v>
      </c>
      <c r="B31" s="1730">
        <v>2158.0469367259002</v>
      </c>
      <c r="C31" s="1203">
        <f t="shared" si="0"/>
        <v>17276.481598561833</v>
      </c>
      <c r="D31" s="1456">
        <v>9096.48</v>
      </c>
      <c r="E31" s="2000">
        <v>0</v>
      </c>
      <c r="F31" s="1360">
        <v>393.16800000000001</v>
      </c>
      <c r="G31" s="1360">
        <v>0</v>
      </c>
      <c r="H31" s="1931">
        <v>0</v>
      </c>
      <c r="I31" s="1360">
        <v>180.69900000000001</v>
      </c>
      <c r="J31" s="1812">
        <v>7606.1345985618336</v>
      </c>
      <c r="K31" s="911">
        <v>623</v>
      </c>
    </row>
    <row r="32" spans="1:11" ht="12.75" customHeight="1" x14ac:dyDescent="0.2">
      <c r="A32" s="3" t="s">
        <v>1520</v>
      </c>
      <c r="B32" s="1730">
        <v>1424.5696868700002</v>
      </c>
      <c r="C32" s="1203">
        <f t="shared" si="0"/>
        <v>13475.893817769618</v>
      </c>
      <c r="D32" s="1456">
        <v>8013.8059999999996</v>
      </c>
      <c r="E32" s="2000">
        <v>0</v>
      </c>
      <c r="F32" s="1360">
        <v>315.98399999999998</v>
      </c>
      <c r="G32" s="1360">
        <v>0</v>
      </c>
      <c r="H32" s="1931">
        <v>0</v>
      </c>
      <c r="I32" s="1360">
        <v>64.165000000000006</v>
      </c>
      <c r="J32" s="1812">
        <v>5081.9388177696173</v>
      </c>
      <c r="K32" s="911">
        <v>547</v>
      </c>
    </row>
    <row r="33" spans="1:11" ht="12.75" customHeight="1" x14ac:dyDescent="0.2">
      <c r="A33" s="3" t="s">
        <v>79</v>
      </c>
      <c r="B33" s="1730">
        <v>5120.651426458001</v>
      </c>
      <c r="C33" s="1203">
        <f t="shared" si="0"/>
        <v>56334.819607446349</v>
      </c>
      <c r="D33" s="1456">
        <v>25288.368999999999</v>
      </c>
      <c r="E33" s="2000">
        <v>0</v>
      </c>
      <c r="F33" s="1360">
        <v>1045.835</v>
      </c>
      <c r="G33" s="1360">
        <v>0</v>
      </c>
      <c r="H33" s="1931">
        <v>0</v>
      </c>
      <c r="I33" s="1360">
        <v>158.66200000000001</v>
      </c>
      <c r="J33" s="1812">
        <v>29841.953607446347</v>
      </c>
      <c r="K33" s="911">
        <v>2364</v>
      </c>
    </row>
    <row r="34" spans="1:11" ht="12.75" customHeight="1" x14ac:dyDescent="0.2">
      <c r="A34" s="3" t="s">
        <v>573</v>
      </c>
      <c r="B34" s="1730">
        <v>912.22103385159983</v>
      </c>
      <c r="C34" s="1203">
        <f t="shared" si="0"/>
        <v>9219.4043507094029</v>
      </c>
      <c r="D34" s="1456">
        <v>4907.9399999999996</v>
      </c>
      <c r="E34" s="2000">
        <v>0</v>
      </c>
      <c r="F34" s="1360">
        <v>31.677</v>
      </c>
      <c r="G34" s="1360">
        <v>0</v>
      </c>
      <c r="H34" s="1931">
        <v>0</v>
      </c>
      <c r="I34" s="1360">
        <v>25.114000000000001</v>
      </c>
      <c r="J34" s="1812">
        <v>4254.6733507094032</v>
      </c>
      <c r="K34" s="911">
        <v>327</v>
      </c>
    </row>
    <row r="35" spans="1:11" ht="12.75" customHeight="1" x14ac:dyDescent="0.2">
      <c r="A35" s="3" t="s">
        <v>1521</v>
      </c>
      <c r="B35" s="1730">
        <v>4488.038743262</v>
      </c>
      <c r="C35" s="1203">
        <f t="shared" si="0"/>
        <v>39051.309363755514</v>
      </c>
      <c r="D35" s="1456">
        <v>21895.916000000001</v>
      </c>
      <c r="E35" s="2000">
        <v>0</v>
      </c>
      <c r="F35" s="1360">
        <v>1145.182</v>
      </c>
      <c r="G35" s="1360">
        <v>0</v>
      </c>
      <c r="H35" s="1931">
        <v>0</v>
      </c>
      <c r="I35" s="1360">
        <v>133.512</v>
      </c>
      <c r="J35" s="1812">
        <v>15876.69936375551</v>
      </c>
      <c r="K35" s="911">
        <v>1638</v>
      </c>
    </row>
    <row r="36" spans="1:11" ht="12.75" customHeight="1" x14ac:dyDescent="0.2">
      <c r="A36" s="3" t="s">
        <v>380</v>
      </c>
      <c r="B36" s="1730">
        <v>22696.344823347001</v>
      </c>
      <c r="C36" s="1203">
        <f t="shared" si="0"/>
        <v>157377.44794618938</v>
      </c>
      <c r="D36" s="1456">
        <v>92756.981</v>
      </c>
      <c r="E36" s="2000">
        <v>253.86293000000001</v>
      </c>
      <c r="F36" s="1360">
        <v>10178.584999999999</v>
      </c>
      <c r="G36" s="1360">
        <v>0</v>
      </c>
      <c r="H36" s="1931">
        <v>3514.1602799999996</v>
      </c>
      <c r="I36" s="1360">
        <v>1498.355</v>
      </c>
      <c r="J36" s="1812">
        <v>49175.503736189377</v>
      </c>
      <c r="K36" s="911">
        <v>6627</v>
      </c>
    </row>
    <row r="37" spans="1:11" ht="12.75" customHeight="1" x14ac:dyDescent="0.2">
      <c r="A37" s="3" t="s">
        <v>464</v>
      </c>
      <c r="B37" s="1730">
        <v>369.52990553129996</v>
      </c>
      <c r="C37" s="1203">
        <f t="shared" si="0"/>
        <v>3322.2133215106087</v>
      </c>
      <c r="D37" s="1456">
        <v>1763.2760000000001</v>
      </c>
      <c r="E37" s="2000">
        <v>0</v>
      </c>
      <c r="F37" s="1360">
        <v>20.5</v>
      </c>
      <c r="G37" s="1360">
        <v>0</v>
      </c>
      <c r="H37" s="1931">
        <v>0</v>
      </c>
      <c r="I37" s="1360">
        <v>3.36</v>
      </c>
      <c r="J37" s="1812">
        <v>1535.077321510609</v>
      </c>
      <c r="K37" s="911">
        <v>170</v>
      </c>
    </row>
    <row r="38" spans="1:11" ht="12.75" customHeight="1" x14ac:dyDescent="0.2">
      <c r="A38" s="3" t="s">
        <v>1522</v>
      </c>
      <c r="B38" s="1730">
        <v>1484.5036859692002</v>
      </c>
      <c r="C38" s="1203">
        <f t="shared" si="0"/>
        <v>11259.142700636916</v>
      </c>
      <c r="D38" s="1456">
        <v>6150.0770000000002</v>
      </c>
      <c r="E38" s="2000">
        <v>0</v>
      </c>
      <c r="F38" s="1360">
        <v>393.839</v>
      </c>
      <c r="G38" s="1360">
        <v>0</v>
      </c>
      <c r="H38" s="1931">
        <v>0</v>
      </c>
      <c r="I38" s="1360">
        <v>110.251</v>
      </c>
      <c r="J38" s="1812">
        <v>4604.9757006369164</v>
      </c>
      <c r="K38" s="911">
        <v>424</v>
      </c>
    </row>
    <row r="39" spans="1:11" ht="12.75" customHeight="1" x14ac:dyDescent="0.2">
      <c r="A39" s="3" t="s">
        <v>574</v>
      </c>
      <c r="B39" s="1730">
        <v>2086.9067628594998</v>
      </c>
      <c r="C39" s="1203">
        <f t="shared" si="0"/>
        <v>16018.650322981819</v>
      </c>
      <c r="D39" s="1456">
        <v>8488.4979999999996</v>
      </c>
      <c r="E39" s="2000">
        <v>0</v>
      </c>
      <c r="F39" s="1360">
        <v>450.483</v>
      </c>
      <c r="G39" s="1360">
        <v>0</v>
      </c>
      <c r="H39" s="1931">
        <v>0</v>
      </c>
      <c r="I39" s="1360">
        <v>101.489</v>
      </c>
      <c r="J39" s="1812">
        <v>6978.1803229818197</v>
      </c>
      <c r="K39" s="911">
        <v>685</v>
      </c>
    </row>
    <row r="40" spans="1:11" ht="12.75" customHeight="1" x14ac:dyDescent="0.2">
      <c r="A40" s="3" t="s">
        <v>1523</v>
      </c>
      <c r="B40" s="1730">
        <v>4719.4693603055011</v>
      </c>
      <c r="C40" s="1203">
        <f t="shared" si="0"/>
        <v>47358.124427172625</v>
      </c>
      <c r="D40" s="1456">
        <v>25033.925999999999</v>
      </c>
      <c r="E40" s="2000">
        <v>0</v>
      </c>
      <c r="F40" s="1360">
        <v>1227.8699999999999</v>
      </c>
      <c r="G40" s="1360">
        <v>0</v>
      </c>
      <c r="H40" s="1931">
        <v>0</v>
      </c>
      <c r="I40" s="1360">
        <v>119.69</v>
      </c>
      <c r="J40" s="1812">
        <v>20976.638427172627</v>
      </c>
      <c r="K40" s="911">
        <v>2059</v>
      </c>
    </row>
    <row r="41" spans="1:11" ht="12.75" customHeight="1" x14ac:dyDescent="0.2">
      <c r="A41" s="3" t="s">
        <v>1265</v>
      </c>
      <c r="B41" s="1730">
        <v>1207.0989152334</v>
      </c>
      <c r="C41" s="1203">
        <f t="shared" si="0"/>
        <v>8580.8873682832655</v>
      </c>
      <c r="D41" s="1456">
        <v>4487.2879999999996</v>
      </c>
      <c r="E41" s="2000">
        <v>0</v>
      </c>
      <c r="F41" s="1360">
        <v>117.59</v>
      </c>
      <c r="G41" s="1360">
        <v>0</v>
      </c>
      <c r="H41" s="1931">
        <v>0</v>
      </c>
      <c r="I41" s="1360">
        <v>24.640999999999998</v>
      </c>
      <c r="J41" s="1812">
        <v>3951.3683682832657</v>
      </c>
      <c r="K41" s="911">
        <v>314</v>
      </c>
    </row>
    <row r="42" spans="1:11" ht="12.75" customHeight="1" x14ac:dyDescent="0.2">
      <c r="A42" s="3" t="s">
        <v>575</v>
      </c>
      <c r="B42" s="1730">
        <v>1723.4566854659001</v>
      </c>
      <c r="C42" s="1203">
        <f t="shared" si="0"/>
        <v>11752.198111018897</v>
      </c>
      <c r="D42" s="1456">
        <v>6352.848</v>
      </c>
      <c r="E42" s="2000">
        <v>0</v>
      </c>
      <c r="F42" s="1360">
        <v>353.39400000000001</v>
      </c>
      <c r="G42" s="1360">
        <v>0</v>
      </c>
      <c r="H42" s="1931">
        <v>0</v>
      </c>
      <c r="I42" s="1360">
        <v>95.49</v>
      </c>
      <c r="J42" s="1812">
        <v>4950.4661110188963</v>
      </c>
      <c r="K42" s="911">
        <v>518</v>
      </c>
    </row>
    <row r="43" spans="1:11" ht="12.75" customHeight="1" x14ac:dyDescent="0.2">
      <c r="A43" s="3" t="s">
        <v>81</v>
      </c>
      <c r="B43" s="1730">
        <v>3216.557927067</v>
      </c>
      <c r="C43" s="1203">
        <f t="shared" si="0"/>
        <v>25160.305414511782</v>
      </c>
      <c r="D43" s="1456">
        <v>15152.785</v>
      </c>
      <c r="E43" s="2000">
        <v>0</v>
      </c>
      <c r="F43" s="1360">
        <v>855.39599999999996</v>
      </c>
      <c r="G43" s="1360">
        <v>0</v>
      </c>
      <c r="H43" s="1931">
        <v>0</v>
      </c>
      <c r="I43" s="1360">
        <v>74.710999999999999</v>
      </c>
      <c r="J43" s="1812">
        <v>9077.4134145117823</v>
      </c>
      <c r="K43" s="911">
        <v>894</v>
      </c>
    </row>
    <row r="44" spans="1:11" ht="12.75" customHeight="1" x14ac:dyDescent="0.2">
      <c r="A44" s="3" t="s">
        <v>789</v>
      </c>
      <c r="B44" s="1730">
        <v>1687.9101711083999</v>
      </c>
      <c r="C44" s="1203">
        <f t="shared" si="0"/>
        <v>14947.988477300081</v>
      </c>
      <c r="D44" s="1456">
        <v>6545.143</v>
      </c>
      <c r="E44" s="2000">
        <v>0</v>
      </c>
      <c r="F44" s="1360">
        <v>562.928</v>
      </c>
      <c r="G44" s="1360">
        <v>0</v>
      </c>
      <c r="H44" s="1931">
        <v>0</v>
      </c>
      <c r="I44" s="1360">
        <v>51.738999999999997</v>
      </c>
      <c r="J44" s="1812">
        <v>7788.1784773000818</v>
      </c>
      <c r="K44" s="911">
        <v>538</v>
      </c>
    </row>
    <row r="45" spans="1:11" ht="12.75" customHeight="1" x14ac:dyDescent="0.2">
      <c r="A45" s="3" t="s">
        <v>82</v>
      </c>
      <c r="B45" s="1730">
        <v>722.70480044449994</v>
      </c>
      <c r="C45" s="1203">
        <f t="shared" si="0"/>
        <v>9147.1176558991665</v>
      </c>
      <c r="D45" s="1456">
        <v>5234.0609999999997</v>
      </c>
      <c r="E45" s="2000">
        <v>0</v>
      </c>
      <c r="F45" s="1360">
        <v>318.16500000000002</v>
      </c>
      <c r="G45" s="1360">
        <v>0</v>
      </c>
      <c r="H45" s="1931">
        <v>0</v>
      </c>
      <c r="I45" s="1360">
        <v>11.154999999999999</v>
      </c>
      <c r="J45" s="1812">
        <v>3583.7366558991671</v>
      </c>
      <c r="K45" s="911">
        <v>257</v>
      </c>
    </row>
    <row r="46" spans="1:11" ht="12.75" customHeight="1" x14ac:dyDescent="0.2">
      <c r="A46" s="3" t="s">
        <v>1019</v>
      </c>
      <c r="B46" s="1730">
        <v>1552.8732337005997</v>
      </c>
      <c r="C46" s="1203">
        <f t="shared" si="0"/>
        <v>13902.96079606003</v>
      </c>
      <c r="D46" s="1456">
        <v>7686.5370000000003</v>
      </c>
      <c r="E46" s="2000">
        <v>0</v>
      </c>
      <c r="F46" s="1360">
        <v>395.70600000000002</v>
      </c>
      <c r="G46" s="1360">
        <v>0</v>
      </c>
      <c r="H46" s="1931">
        <v>0</v>
      </c>
      <c r="I46" s="1360">
        <v>70.617999999999995</v>
      </c>
      <c r="J46" s="1812">
        <v>5750.0997960600298</v>
      </c>
      <c r="K46" s="911">
        <v>476</v>
      </c>
    </row>
    <row r="47" spans="1:11" ht="12.75" customHeight="1" x14ac:dyDescent="0.2">
      <c r="A47" s="3" t="s">
        <v>83</v>
      </c>
      <c r="B47" s="1730">
        <v>810.93725167400009</v>
      </c>
      <c r="C47" s="1203">
        <f t="shared" si="0"/>
        <v>6671.1528388076822</v>
      </c>
      <c r="D47" s="1456">
        <v>2424.663</v>
      </c>
      <c r="E47" s="2000">
        <v>0</v>
      </c>
      <c r="F47" s="1360">
        <v>89.846999999999994</v>
      </c>
      <c r="G47" s="1360">
        <v>0</v>
      </c>
      <c r="H47" s="1931">
        <v>0</v>
      </c>
      <c r="I47" s="1360">
        <v>0.20399999999999999</v>
      </c>
      <c r="J47" s="1812">
        <v>4156.4388388076823</v>
      </c>
      <c r="K47" s="911">
        <v>360</v>
      </c>
    </row>
    <row r="48" spans="1:11" ht="12.75" customHeight="1" x14ac:dyDescent="0.2">
      <c r="A48" s="3" t="s">
        <v>84</v>
      </c>
      <c r="B48" s="1730">
        <v>4356.285344860501</v>
      </c>
      <c r="C48" s="1203">
        <f t="shared" si="0"/>
        <v>37860.431729555436</v>
      </c>
      <c r="D48" s="1456">
        <v>22385.895</v>
      </c>
      <c r="E48" s="2000">
        <v>0</v>
      </c>
      <c r="F48" s="1360">
        <v>1069.047</v>
      </c>
      <c r="G48" s="1360">
        <v>0</v>
      </c>
      <c r="H48" s="1931">
        <v>0</v>
      </c>
      <c r="I48" s="1360">
        <v>127.07599999999999</v>
      </c>
      <c r="J48" s="1812">
        <v>14278.413729555436</v>
      </c>
      <c r="K48" s="911">
        <v>1585</v>
      </c>
    </row>
    <row r="49" spans="1:11" ht="12.75" customHeight="1" x14ac:dyDescent="0.2">
      <c r="A49" s="3" t="s">
        <v>156</v>
      </c>
      <c r="B49" s="1730">
        <v>1302.3711892191</v>
      </c>
      <c r="C49" s="1203">
        <f t="shared" si="0"/>
        <v>18016.792808007358</v>
      </c>
      <c r="D49" s="1456">
        <v>9321.9210000000003</v>
      </c>
      <c r="E49" s="2000">
        <v>0</v>
      </c>
      <c r="F49" s="1360">
        <v>93.567999999999998</v>
      </c>
      <c r="G49" s="1360">
        <v>0</v>
      </c>
      <c r="H49" s="1931">
        <v>0</v>
      </c>
      <c r="I49" s="1360">
        <v>101.38200000000001</v>
      </c>
      <c r="J49" s="1812">
        <v>8499.9218080073588</v>
      </c>
      <c r="K49" s="911">
        <v>727</v>
      </c>
    </row>
    <row r="50" spans="1:11" ht="12.75" customHeight="1" x14ac:dyDescent="0.2">
      <c r="A50" s="3" t="s">
        <v>582</v>
      </c>
      <c r="B50" s="1730">
        <v>29884.667246140001</v>
      </c>
      <c r="C50" s="1203">
        <f t="shared" si="0"/>
        <v>200064.48263912468</v>
      </c>
      <c r="D50" s="1456">
        <v>119867.655</v>
      </c>
      <c r="E50" s="2000">
        <v>28.317700000000002</v>
      </c>
      <c r="F50" s="1360">
        <v>19988.096000000001</v>
      </c>
      <c r="G50" s="1360">
        <v>0</v>
      </c>
      <c r="H50" s="1931">
        <v>45.505649999999996</v>
      </c>
      <c r="I50" s="1360">
        <v>2024.789</v>
      </c>
      <c r="J50" s="1812">
        <v>58110.11928912469</v>
      </c>
      <c r="K50" s="911">
        <v>8306</v>
      </c>
    </row>
    <row r="51" spans="1:11" ht="12.75" customHeight="1" x14ac:dyDescent="0.2">
      <c r="A51" s="3" t="s">
        <v>201</v>
      </c>
      <c r="B51" s="1730">
        <v>348.42939941319997</v>
      </c>
      <c r="C51" s="1203">
        <f t="shared" si="0"/>
        <v>2882.1963520666723</v>
      </c>
      <c r="D51" s="1456">
        <v>1251.0419999999999</v>
      </c>
      <c r="E51" s="2000">
        <v>0</v>
      </c>
      <c r="F51" s="1360">
        <v>0</v>
      </c>
      <c r="G51" s="1360">
        <v>0</v>
      </c>
      <c r="H51" s="1931">
        <v>0</v>
      </c>
      <c r="I51" s="1360">
        <v>5.2750000000000004</v>
      </c>
      <c r="J51" s="1812">
        <v>1625.879352066672</v>
      </c>
      <c r="K51" s="911">
        <v>107</v>
      </c>
    </row>
    <row r="52" spans="1:11" ht="12.75" customHeight="1" x14ac:dyDescent="0.2">
      <c r="A52" s="3" t="s">
        <v>86</v>
      </c>
      <c r="B52" s="1730">
        <v>1506.7350902707001</v>
      </c>
      <c r="C52" s="1203">
        <f t="shared" si="0"/>
        <v>12636.261129086375</v>
      </c>
      <c r="D52" s="1456">
        <v>6686.1559999999999</v>
      </c>
      <c r="E52" s="2000">
        <v>0</v>
      </c>
      <c r="F52" s="1360">
        <v>294.97500000000002</v>
      </c>
      <c r="G52" s="1360">
        <v>0</v>
      </c>
      <c r="H52" s="1931">
        <v>0</v>
      </c>
      <c r="I52" s="1360">
        <v>48.192</v>
      </c>
      <c r="J52" s="1812">
        <v>5606.9381290863748</v>
      </c>
      <c r="K52" s="911">
        <v>418</v>
      </c>
    </row>
    <row r="53" spans="1:11" ht="12.75" customHeight="1" x14ac:dyDescent="0.2">
      <c r="A53" s="3" t="s">
        <v>87</v>
      </c>
      <c r="B53" s="1730">
        <v>2739.4593705899997</v>
      </c>
      <c r="C53" s="1203">
        <f t="shared" si="0"/>
        <v>26156.360684695872</v>
      </c>
      <c r="D53" s="1456">
        <v>14791.39</v>
      </c>
      <c r="E53" s="2000">
        <v>0</v>
      </c>
      <c r="F53" s="1360">
        <v>704.47199999999998</v>
      </c>
      <c r="G53" s="1360">
        <v>0</v>
      </c>
      <c r="H53" s="1931">
        <v>0</v>
      </c>
      <c r="I53" s="1360">
        <v>103.985</v>
      </c>
      <c r="J53" s="1812">
        <v>10556.513684695872</v>
      </c>
      <c r="K53" s="911">
        <v>834</v>
      </c>
    </row>
    <row r="54" spans="1:11" ht="12.75" customHeight="1" x14ac:dyDescent="0.2">
      <c r="A54" s="3" t="s">
        <v>546</v>
      </c>
      <c r="B54" s="1730">
        <v>860.96339356609985</v>
      </c>
      <c r="C54" s="1203">
        <f t="shared" si="0"/>
        <v>7384.5354213082701</v>
      </c>
      <c r="D54" s="1456">
        <v>4034.6109999999999</v>
      </c>
      <c r="E54" s="2000">
        <v>0</v>
      </c>
      <c r="F54" s="1360">
        <v>105.801</v>
      </c>
      <c r="G54" s="1360">
        <v>0</v>
      </c>
      <c r="H54" s="1931">
        <v>0</v>
      </c>
      <c r="I54" s="1360">
        <v>14.996</v>
      </c>
      <c r="J54" s="1812">
        <v>3229.1274213082697</v>
      </c>
      <c r="K54" s="911">
        <v>362</v>
      </c>
    </row>
    <row r="55" spans="1:11" ht="12.75" customHeight="1" x14ac:dyDescent="0.2">
      <c r="A55" s="3" t="s">
        <v>158</v>
      </c>
      <c r="B55" s="1730">
        <v>2633.4758089562001</v>
      </c>
      <c r="C55" s="1203">
        <f t="shared" si="0"/>
        <v>19297.67320834977</v>
      </c>
      <c r="D55" s="1456">
        <v>10951.504000000001</v>
      </c>
      <c r="E55" s="2000">
        <v>0</v>
      </c>
      <c r="F55" s="1360">
        <v>674.63499999999999</v>
      </c>
      <c r="G55" s="1360">
        <v>0</v>
      </c>
      <c r="H55" s="1931">
        <v>0</v>
      </c>
      <c r="I55" s="1360">
        <v>110.154</v>
      </c>
      <c r="J55" s="1812">
        <v>7561.3802083497703</v>
      </c>
      <c r="K55" s="911">
        <v>640</v>
      </c>
    </row>
    <row r="56" spans="1:11" ht="12.75" customHeight="1" x14ac:dyDescent="0.2">
      <c r="A56" s="3" t="s">
        <v>1524</v>
      </c>
      <c r="B56" s="1730">
        <v>4995.3560332949992</v>
      </c>
      <c r="C56" s="1203">
        <f t="shared" si="0"/>
        <v>28598.342332757362</v>
      </c>
      <c r="D56" s="1456">
        <v>20212.498</v>
      </c>
      <c r="E56" s="2000">
        <v>0</v>
      </c>
      <c r="F56" s="1360">
        <v>1393.9929999999999</v>
      </c>
      <c r="G56" s="1360">
        <v>0</v>
      </c>
      <c r="H56" s="1931">
        <v>0</v>
      </c>
      <c r="I56" s="1360">
        <v>220.11799999999999</v>
      </c>
      <c r="J56" s="1812">
        <v>6771.7333327573633</v>
      </c>
      <c r="K56" s="911">
        <v>1189</v>
      </c>
    </row>
    <row r="57" spans="1:11" ht="12.75" customHeight="1" x14ac:dyDescent="0.2">
      <c r="A57" s="3" t="s">
        <v>2104</v>
      </c>
      <c r="B57" s="1730">
        <v>3977.1353070249997</v>
      </c>
      <c r="C57" s="1203">
        <f t="shared" si="0"/>
        <v>30631.286978802134</v>
      </c>
      <c r="D57" s="1456">
        <v>19430.294999999998</v>
      </c>
      <c r="E57" s="2000">
        <v>0</v>
      </c>
      <c r="F57" s="1360">
        <v>717.35699999999997</v>
      </c>
      <c r="G57" s="1360">
        <v>0</v>
      </c>
      <c r="H57" s="1931">
        <v>0</v>
      </c>
      <c r="I57" s="1360">
        <v>103.21599999999999</v>
      </c>
      <c r="J57" s="1812">
        <v>10380.418978802134</v>
      </c>
      <c r="K57" s="911">
        <v>1357</v>
      </c>
    </row>
    <row r="58" spans="1:11" ht="12.75" customHeight="1" x14ac:dyDescent="0.2">
      <c r="A58" s="3" t="s">
        <v>2105</v>
      </c>
      <c r="B58" s="1730">
        <v>1940.3925529898002</v>
      </c>
      <c r="C58" s="1203">
        <f t="shared" si="0"/>
        <v>14943.474821213578</v>
      </c>
      <c r="D58" s="1456">
        <v>10018.49</v>
      </c>
      <c r="E58" s="2000">
        <v>0</v>
      </c>
      <c r="F58" s="1360">
        <v>216.41399999999999</v>
      </c>
      <c r="G58" s="1360">
        <v>0</v>
      </c>
      <c r="H58" s="1931">
        <v>0</v>
      </c>
      <c r="I58" s="1360">
        <v>63.726999999999997</v>
      </c>
      <c r="J58" s="1812">
        <v>4644.8438212135779</v>
      </c>
      <c r="K58" s="911">
        <v>547</v>
      </c>
    </row>
    <row r="59" spans="1:11" ht="12.75" customHeight="1" x14ac:dyDescent="0.2">
      <c r="A59" s="3" t="s">
        <v>91</v>
      </c>
      <c r="B59" s="1730">
        <v>1379.5493649926002</v>
      </c>
      <c r="C59" s="1203">
        <f t="shared" si="0"/>
        <v>9928.2720844401156</v>
      </c>
      <c r="D59" s="1456">
        <v>4459.442</v>
      </c>
      <c r="E59" s="2000">
        <v>0</v>
      </c>
      <c r="F59" s="1360">
        <v>231.958</v>
      </c>
      <c r="G59" s="1360">
        <v>0</v>
      </c>
      <c r="H59" s="1931">
        <v>0</v>
      </c>
      <c r="I59" s="1360">
        <v>75.378</v>
      </c>
      <c r="J59" s="1812">
        <v>5161.4940844401171</v>
      </c>
      <c r="K59" s="911">
        <v>419</v>
      </c>
    </row>
    <row r="60" spans="1:11" ht="12.75" customHeight="1" x14ac:dyDescent="0.2">
      <c r="A60" s="3" t="s">
        <v>92</v>
      </c>
      <c r="B60" s="1730">
        <v>6336.7864402659989</v>
      </c>
      <c r="C60" s="1203">
        <f t="shared" si="0"/>
        <v>47740.499039653638</v>
      </c>
      <c r="D60" s="1456">
        <v>27603.26</v>
      </c>
      <c r="E60" s="2000">
        <v>0</v>
      </c>
      <c r="F60" s="1360">
        <v>2436.848</v>
      </c>
      <c r="G60" s="1360">
        <v>0</v>
      </c>
      <c r="H60" s="1931">
        <v>0</v>
      </c>
      <c r="I60" s="1360">
        <v>345.45100000000002</v>
      </c>
      <c r="J60" s="1812">
        <v>17354.940039653637</v>
      </c>
      <c r="K60" s="911">
        <v>1762</v>
      </c>
    </row>
    <row r="61" spans="1:11" ht="12.75" customHeight="1" x14ac:dyDescent="0.2">
      <c r="A61" s="3" t="s">
        <v>94</v>
      </c>
      <c r="B61" s="1730">
        <v>2147.4989168822999</v>
      </c>
      <c r="C61" s="1203">
        <f t="shared" si="0"/>
        <v>11671.217743006078</v>
      </c>
      <c r="D61" s="1456">
        <v>4961.2470000000003</v>
      </c>
      <c r="E61" s="2000">
        <v>0</v>
      </c>
      <c r="F61" s="1360">
        <v>404.41699999999997</v>
      </c>
      <c r="G61" s="1360">
        <v>0</v>
      </c>
      <c r="H61" s="1931">
        <v>0</v>
      </c>
      <c r="I61" s="1360">
        <v>204.14599999999999</v>
      </c>
      <c r="J61" s="1812">
        <v>6101.4077430060779</v>
      </c>
      <c r="K61" s="911">
        <v>591</v>
      </c>
    </row>
    <row r="62" spans="1:11" ht="12.75" customHeight="1" x14ac:dyDescent="0.2">
      <c r="A62" s="3" t="s">
        <v>95</v>
      </c>
      <c r="B62" s="1730">
        <v>2122.8167023770002</v>
      </c>
      <c r="C62" s="1203">
        <f t="shared" si="0"/>
        <v>21570.284610654318</v>
      </c>
      <c r="D62" s="1456">
        <v>9619.4529999999995</v>
      </c>
      <c r="E62" s="2000">
        <v>0</v>
      </c>
      <c r="F62" s="1360">
        <v>677.09500000000003</v>
      </c>
      <c r="G62" s="1360">
        <v>0</v>
      </c>
      <c r="H62" s="1931">
        <v>0</v>
      </c>
      <c r="I62" s="1360">
        <v>36.204000000000001</v>
      </c>
      <c r="J62" s="1812">
        <v>11237.53261065432</v>
      </c>
      <c r="K62" s="911">
        <v>772</v>
      </c>
    </row>
    <row r="63" spans="1:11" ht="12.75" customHeight="1" x14ac:dyDescent="0.2">
      <c r="A63" s="3" t="s">
        <v>1525</v>
      </c>
      <c r="B63" s="1730">
        <v>5787.1210446699997</v>
      </c>
      <c r="C63" s="1203">
        <f t="shared" si="0"/>
        <v>51852.809341801389</v>
      </c>
      <c r="D63" s="1456">
        <v>29130.172999999999</v>
      </c>
      <c r="E63" s="2000">
        <v>0</v>
      </c>
      <c r="F63" s="1360">
        <v>3657.2829999999999</v>
      </c>
      <c r="G63" s="1360">
        <v>0</v>
      </c>
      <c r="H63" s="1931">
        <v>0</v>
      </c>
      <c r="I63" s="1360">
        <v>381.69499999999999</v>
      </c>
      <c r="J63" s="1812">
        <v>18683.658341801394</v>
      </c>
      <c r="K63" s="911">
        <v>1728</v>
      </c>
    </row>
    <row r="64" spans="1:11" ht="12.75" customHeight="1" x14ac:dyDescent="0.2">
      <c r="A64" s="3" t="s">
        <v>1347</v>
      </c>
      <c r="B64" s="1730">
        <v>979.97117789470008</v>
      </c>
      <c r="C64" s="1203">
        <f t="shared" si="0"/>
        <v>9118.9212777833709</v>
      </c>
      <c r="D64" s="1456">
        <v>6108.4470000000001</v>
      </c>
      <c r="E64" s="2000">
        <v>0</v>
      </c>
      <c r="F64" s="1360">
        <v>167.654</v>
      </c>
      <c r="G64" s="1360">
        <v>0</v>
      </c>
      <c r="H64" s="1931">
        <v>0</v>
      </c>
      <c r="I64" s="1360">
        <v>38.975000000000001</v>
      </c>
      <c r="J64" s="1812">
        <v>2803.8452777833695</v>
      </c>
      <c r="K64" s="911">
        <v>337</v>
      </c>
    </row>
    <row r="65" spans="1:11" ht="12.75" customHeight="1" x14ac:dyDescent="0.2">
      <c r="A65" s="3" t="s">
        <v>97</v>
      </c>
      <c r="B65" s="1730">
        <v>3712.6052220360002</v>
      </c>
      <c r="C65" s="1203">
        <f t="shared" si="0"/>
        <v>26359.635437045043</v>
      </c>
      <c r="D65" s="1456">
        <v>16114.786</v>
      </c>
      <c r="E65" s="2000">
        <v>0</v>
      </c>
      <c r="F65" s="1360">
        <v>715.04700000000003</v>
      </c>
      <c r="G65" s="1360">
        <v>0</v>
      </c>
      <c r="H65" s="1931">
        <v>0</v>
      </c>
      <c r="I65" s="1360">
        <v>130.126</v>
      </c>
      <c r="J65" s="1812">
        <v>9399.6764370450455</v>
      </c>
      <c r="K65" s="911">
        <v>1055</v>
      </c>
    </row>
    <row r="66" spans="1:11" ht="12.75" customHeight="1" x14ac:dyDescent="0.2">
      <c r="A66" s="3" t="s">
        <v>98</v>
      </c>
      <c r="B66" s="1730">
        <v>35955.864447193999</v>
      </c>
      <c r="C66" s="1203">
        <f t="shared" si="0"/>
        <v>500938.82363010815</v>
      </c>
      <c r="D66" s="1456">
        <v>323343.98599999998</v>
      </c>
      <c r="E66" s="2000">
        <v>0</v>
      </c>
      <c r="F66" s="1360">
        <v>72403.323999999993</v>
      </c>
      <c r="G66" s="1360">
        <v>0</v>
      </c>
      <c r="H66" s="1931">
        <v>0</v>
      </c>
      <c r="I66" s="1360">
        <v>1533.491</v>
      </c>
      <c r="J66" s="1812">
        <v>103658.02263010826</v>
      </c>
      <c r="K66" s="911">
        <v>13184</v>
      </c>
    </row>
    <row r="67" spans="1:11" ht="12.75" customHeight="1" x14ac:dyDescent="0.2">
      <c r="A67" s="3" t="s">
        <v>1273</v>
      </c>
      <c r="B67" s="1730">
        <v>519.27416168460002</v>
      </c>
      <c r="C67" s="1203">
        <f t="shared" si="0"/>
        <v>2893.8689008512242</v>
      </c>
      <c r="D67" s="1456">
        <v>994.36</v>
      </c>
      <c r="E67" s="2000">
        <v>0</v>
      </c>
      <c r="F67" s="1360">
        <v>29.437000000000001</v>
      </c>
      <c r="G67" s="1360">
        <v>0</v>
      </c>
      <c r="H67" s="1931">
        <v>0</v>
      </c>
      <c r="I67" s="1360">
        <v>2.758</v>
      </c>
      <c r="J67" s="1812">
        <v>1867.3139008512242</v>
      </c>
      <c r="K67" s="911">
        <v>194</v>
      </c>
    </row>
    <row r="68" spans="1:11" ht="12.75" customHeight="1" x14ac:dyDescent="0.2">
      <c r="A68" s="3" t="s">
        <v>99</v>
      </c>
      <c r="B68" s="1730">
        <v>1720.3531976313996</v>
      </c>
      <c r="C68" s="1203">
        <f t="shared" si="0"/>
        <v>10527.953044414555</v>
      </c>
      <c r="D68" s="1456">
        <v>5959.915</v>
      </c>
      <c r="E68" s="2000">
        <v>0</v>
      </c>
      <c r="F68" s="1360">
        <v>361.68</v>
      </c>
      <c r="G68" s="1360">
        <v>0</v>
      </c>
      <c r="H68" s="1931">
        <v>0</v>
      </c>
      <c r="I68" s="1360">
        <v>28.433</v>
      </c>
      <c r="J68" s="1812">
        <v>4177.9250444145546</v>
      </c>
      <c r="K68" s="911">
        <v>550</v>
      </c>
    </row>
    <row r="69" spans="1:11" ht="12.75" customHeight="1" x14ac:dyDescent="0.2">
      <c r="A69" s="3" t="s">
        <v>1526</v>
      </c>
      <c r="B69" s="1730">
        <v>2166.5762659801003</v>
      </c>
      <c r="C69" s="1203">
        <f t="shared" ref="C69:C98" si="1">SUM(D69:J69)</f>
        <v>14983.249711545695</v>
      </c>
      <c r="D69" s="1456">
        <v>7497.7629999999999</v>
      </c>
      <c r="E69" s="2000">
        <v>0</v>
      </c>
      <c r="F69" s="1360">
        <v>330.38099999999997</v>
      </c>
      <c r="G69" s="1360">
        <v>0</v>
      </c>
      <c r="H69" s="1931">
        <v>0</v>
      </c>
      <c r="I69" s="1360">
        <v>78.911000000000001</v>
      </c>
      <c r="J69" s="1812">
        <v>7076.1947115456951</v>
      </c>
      <c r="K69" s="911">
        <v>697</v>
      </c>
    </row>
    <row r="70" spans="1:11" ht="12.75" customHeight="1" x14ac:dyDescent="0.2">
      <c r="A70" s="3" t="s">
        <v>1527</v>
      </c>
      <c r="B70" s="1730">
        <v>1327.2617771582002</v>
      </c>
      <c r="C70" s="1203">
        <f t="shared" si="1"/>
        <v>12867.005199954392</v>
      </c>
      <c r="D70" s="1456">
        <v>6606.9269999999997</v>
      </c>
      <c r="E70" s="2000">
        <v>0</v>
      </c>
      <c r="F70" s="1360">
        <v>294.71499999999997</v>
      </c>
      <c r="G70" s="1360">
        <v>0</v>
      </c>
      <c r="H70" s="1931">
        <v>0</v>
      </c>
      <c r="I70" s="1360">
        <v>22.306999999999999</v>
      </c>
      <c r="J70" s="1812">
        <v>5943.0561999543925</v>
      </c>
      <c r="K70" s="911">
        <v>593</v>
      </c>
    </row>
    <row r="71" spans="1:11" ht="12.75" customHeight="1" x14ac:dyDescent="0.2">
      <c r="A71" s="3" t="s">
        <v>100</v>
      </c>
      <c r="B71" s="1730">
        <v>557.20366759199987</v>
      </c>
      <c r="C71" s="1203">
        <f t="shared" si="1"/>
        <v>6562.1808286462447</v>
      </c>
      <c r="D71" s="1456">
        <v>3375.52</v>
      </c>
      <c r="E71" s="2000">
        <v>0</v>
      </c>
      <c r="F71" s="1360">
        <v>115.946</v>
      </c>
      <c r="G71" s="1360">
        <v>0</v>
      </c>
      <c r="H71" s="1931">
        <v>0</v>
      </c>
      <c r="I71" s="1360">
        <v>25.263000000000002</v>
      </c>
      <c r="J71" s="1812">
        <v>3045.4518286462448</v>
      </c>
      <c r="K71" s="911">
        <v>256</v>
      </c>
    </row>
    <row r="72" spans="1:11" ht="12.75" customHeight="1" x14ac:dyDescent="0.2">
      <c r="A72" s="3" t="s">
        <v>1528</v>
      </c>
      <c r="B72" s="1730">
        <v>522.63718857589993</v>
      </c>
      <c r="C72" s="1203">
        <f t="shared" si="1"/>
        <v>4259.8841705830828</v>
      </c>
      <c r="D72" s="1456">
        <v>1988.452</v>
      </c>
      <c r="E72" s="2000">
        <v>0</v>
      </c>
      <c r="F72" s="1360">
        <v>0</v>
      </c>
      <c r="G72" s="1360">
        <v>0</v>
      </c>
      <c r="H72" s="1931">
        <v>0</v>
      </c>
      <c r="I72" s="1360">
        <v>0.15</v>
      </c>
      <c r="J72" s="1812">
        <v>2271.2821705830829</v>
      </c>
      <c r="K72" s="911">
        <v>189</v>
      </c>
    </row>
    <row r="73" spans="1:11" ht="12.75" customHeight="1" x14ac:dyDescent="0.2">
      <c r="A73" s="3" t="s">
        <v>167</v>
      </c>
      <c r="B73" s="1730">
        <v>1219.1984539744001</v>
      </c>
      <c r="C73" s="1203">
        <f t="shared" si="1"/>
        <v>10792.752607865337</v>
      </c>
      <c r="D73" s="1456">
        <v>6664.41</v>
      </c>
      <c r="E73" s="2000">
        <v>0</v>
      </c>
      <c r="F73" s="1360">
        <v>299.06200000000001</v>
      </c>
      <c r="G73" s="1360">
        <v>0</v>
      </c>
      <c r="H73" s="1931">
        <v>0</v>
      </c>
      <c r="I73" s="1360">
        <v>40.816000000000003</v>
      </c>
      <c r="J73" s="1812">
        <v>3788.4646078653373</v>
      </c>
      <c r="K73" s="911">
        <v>401</v>
      </c>
    </row>
    <row r="74" spans="1:11" ht="12.75" customHeight="1" x14ac:dyDescent="0.2">
      <c r="A74" s="3" t="s">
        <v>401</v>
      </c>
      <c r="B74" s="1730">
        <v>4634.0192474817004</v>
      </c>
      <c r="C74" s="1203">
        <f t="shared" si="1"/>
        <v>44999.454833839169</v>
      </c>
      <c r="D74" s="1456">
        <v>26006.582999999999</v>
      </c>
      <c r="E74" s="2000">
        <v>0</v>
      </c>
      <c r="F74" s="1360">
        <v>2566.7449999999999</v>
      </c>
      <c r="G74" s="1360">
        <v>0</v>
      </c>
      <c r="H74" s="1931">
        <v>0</v>
      </c>
      <c r="I74" s="1360">
        <v>259.05</v>
      </c>
      <c r="J74" s="1812">
        <v>16167.076833839172</v>
      </c>
      <c r="K74" s="911">
        <v>1789</v>
      </c>
    </row>
    <row r="75" spans="1:11" ht="12.75" customHeight="1" x14ac:dyDescent="0.2">
      <c r="A75" s="3" t="s">
        <v>1529</v>
      </c>
      <c r="B75" s="1730">
        <v>2430.2105993592995</v>
      </c>
      <c r="C75" s="1203">
        <f t="shared" si="1"/>
        <v>17880.754595270351</v>
      </c>
      <c r="D75" s="1456">
        <v>10908.798000000001</v>
      </c>
      <c r="E75" s="2000">
        <v>0</v>
      </c>
      <c r="F75" s="1360">
        <v>781.78599999999994</v>
      </c>
      <c r="G75" s="1360">
        <v>0</v>
      </c>
      <c r="H75" s="1931">
        <v>0</v>
      </c>
      <c r="I75" s="1360">
        <v>85.942999999999998</v>
      </c>
      <c r="J75" s="1812">
        <v>6104.2275952703512</v>
      </c>
      <c r="K75" s="911">
        <v>658</v>
      </c>
    </row>
    <row r="76" spans="1:11" ht="12.75" customHeight="1" x14ac:dyDescent="0.2">
      <c r="A76" s="3" t="s">
        <v>1530</v>
      </c>
      <c r="B76" s="1730">
        <v>5062.0927549855005</v>
      </c>
      <c r="C76" s="1203">
        <f t="shared" si="1"/>
        <v>32917.950977318927</v>
      </c>
      <c r="D76" s="1456">
        <v>21442.462</v>
      </c>
      <c r="E76" s="2000">
        <v>0</v>
      </c>
      <c r="F76" s="1360">
        <v>1147.1020000000001</v>
      </c>
      <c r="G76" s="1360">
        <v>0</v>
      </c>
      <c r="H76" s="1931">
        <v>0</v>
      </c>
      <c r="I76" s="1360">
        <v>183.434</v>
      </c>
      <c r="J76" s="1812">
        <v>10144.952977318928</v>
      </c>
      <c r="K76" s="911">
        <v>1448</v>
      </c>
    </row>
    <row r="77" spans="1:11" ht="12.75" customHeight="1" x14ac:dyDescent="0.2">
      <c r="A77" s="3" t="s">
        <v>808</v>
      </c>
      <c r="B77" s="1730">
        <v>5131.6115299329995</v>
      </c>
      <c r="C77" s="1203">
        <f t="shared" si="1"/>
        <v>48285.24397353486</v>
      </c>
      <c r="D77" s="1456">
        <v>27984.643</v>
      </c>
      <c r="E77" s="2000">
        <v>0</v>
      </c>
      <c r="F77" s="1360">
        <v>3294.221</v>
      </c>
      <c r="G77" s="1360">
        <v>0</v>
      </c>
      <c r="H77" s="1931">
        <v>0</v>
      </c>
      <c r="I77" s="1360">
        <v>187.72900000000001</v>
      </c>
      <c r="J77" s="1812">
        <v>16818.650973534859</v>
      </c>
      <c r="K77" s="911">
        <v>1385</v>
      </c>
    </row>
    <row r="78" spans="1:11" ht="12.75" customHeight="1" x14ac:dyDescent="0.2">
      <c r="A78" s="3" t="s">
        <v>1285</v>
      </c>
      <c r="B78" s="1730">
        <v>20537.052992310997</v>
      </c>
      <c r="C78" s="1203">
        <f t="shared" si="1"/>
        <v>222005.11012815457</v>
      </c>
      <c r="D78" s="1456">
        <v>89558.285999999993</v>
      </c>
      <c r="E78" s="2000">
        <v>0</v>
      </c>
      <c r="F78" s="1360">
        <v>18838.031999999999</v>
      </c>
      <c r="G78" s="1360">
        <v>0</v>
      </c>
      <c r="H78" s="1931">
        <v>1735.1829399999999</v>
      </c>
      <c r="I78" s="1360">
        <v>1390.8530000000001</v>
      </c>
      <c r="J78" s="1812">
        <v>110482.75618815457</v>
      </c>
      <c r="K78" s="911">
        <v>6849</v>
      </c>
    </row>
    <row r="79" spans="1:11" ht="12.75" customHeight="1" x14ac:dyDescent="0.2">
      <c r="A79" s="3" t="s">
        <v>173</v>
      </c>
      <c r="B79" s="1730">
        <v>1218.4674416619998</v>
      </c>
      <c r="C79" s="1203">
        <f t="shared" si="1"/>
        <v>11261.570889178034</v>
      </c>
      <c r="D79" s="1456">
        <v>7164.8559999999998</v>
      </c>
      <c r="E79" s="2000">
        <v>0</v>
      </c>
      <c r="F79" s="1360">
        <v>197.947</v>
      </c>
      <c r="G79" s="1360">
        <v>0</v>
      </c>
      <c r="H79" s="1931">
        <v>0</v>
      </c>
      <c r="I79" s="1360">
        <v>12.567</v>
      </c>
      <c r="J79" s="1812">
        <v>3886.2008891780351</v>
      </c>
      <c r="K79" s="911">
        <v>496</v>
      </c>
    </row>
    <row r="80" spans="1:11" ht="12.75" customHeight="1" x14ac:dyDescent="0.2">
      <c r="A80" s="3" t="s">
        <v>1531</v>
      </c>
      <c r="B80" s="1730">
        <v>1135.5701211189999</v>
      </c>
      <c r="C80" s="1203">
        <f t="shared" si="1"/>
        <v>13676.02012115742</v>
      </c>
      <c r="D80" s="1456">
        <v>9691.5889999999999</v>
      </c>
      <c r="E80" s="2000">
        <v>0</v>
      </c>
      <c r="F80" s="1360">
        <v>320.51799999999997</v>
      </c>
      <c r="G80" s="1360">
        <v>0</v>
      </c>
      <c r="H80" s="1931">
        <v>0</v>
      </c>
      <c r="I80" s="1360">
        <v>45.972999999999999</v>
      </c>
      <c r="J80" s="1812">
        <v>3617.9401211574213</v>
      </c>
      <c r="K80" s="911">
        <v>351</v>
      </c>
    </row>
    <row r="81" spans="1:11" ht="12.75" customHeight="1" x14ac:dyDescent="0.2">
      <c r="A81" s="3" t="s">
        <v>176</v>
      </c>
      <c r="B81" s="1730">
        <v>8021.1557185250003</v>
      </c>
      <c r="C81" s="1203">
        <f t="shared" si="1"/>
        <v>63988.842511496274</v>
      </c>
      <c r="D81" s="1456">
        <v>38732.737999999998</v>
      </c>
      <c r="E81" s="2000">
        <v>0</v>
      </c>
      <c r="F81" s="1360">
        <v>2247.3150000000001</v>
      </c>
      <c r="G81" s="1360">
        <v>0</v>
      </c>
      <c r="H81" s="1931">
        <v>0</v>
      </c>
      <c r="I81" s="1360">
        <v>364.82499999999999</v>
      </c>
      <c r="J81" s="1812">
        <v>22643.96451149628</v>
      </c>
      <c r="K81" s="911">
        <v>2667</v>
      </c>
    </row>
    <row r="82" spans="1:11" ht="12.75" customHeight="1" x14ac:dyDescent="0.2">
      <c r="A82" s="3" t="s">
        <v>106</v>
      </c>
      <c r="B82" s="1730">
        <v>52583.61707575</v>
      </c>
      <c r="C82" s="1203">
        <f t="shared" si="1"/>
        <v>547258.30233082513</v>
      </c>
      <c r="D82" s="1456">
        <v>233005.826</v>
      </c>
      <c r="E82" s="2000">
        <v>2042.5178700000001</v>
      </c>
      <c r="F82" s="1360">
        <v>27488.396000000001</v>
      </c>
      <c r="G82" s="1360">
        <v>0</v>
      </c>
      <c r="H82" s="1931">
        <v>3067.4515799999999</v>
      </c>
      <c r="I82" s="1360">
        <v>4422.2690000000002</v>
      </c>
      <c r="J82" s="1812">
        <v>277231.84188082512</v>
      </c>
      <c r="K82" s="911">
        <v>16938</v>
      </c>
    </row>
    <row r="83" spans="1:11" ht="12.75" customHeight="1" x14ac:dyDescent="0.2">
      <c r="A83" s="3" t="s">
        <v>751</v>
      </c>
      <c r="B83" s="1730">
        <v>1308.2923707367001</v>
      </c>
      <c r="C83" s="1203">
        <f t="shared" si="1"/>
        <v>9669.81001592553</v>
      </c>
      <c r="D83" s="1456">
        <v>4494.6970000000001</v>
      </c>
      <c r="E83" s="2000">
        <v>0</v>
      </c>
      <c r="F83" s="1360">
        <v>309.976</v>
      </c>
      <c r="G83" s="1360">
        <v>0</v>
      </c>
      <c r="H83" s="1931">
        <v>0</v>
      </c>
      <c r="I83" s="1360">
        <v>135.99799999999999</v>
      </c>
      <c r="J83" s="1812">
        <v>4729.1390159255307</v>
      </c>
      <c r="K83" s="911">
        <v>376</v>
      </c>
    </row>
    <row r="84" spans="1:11" ht="12.75" customHeight="1" x14ac:dyDescent="0.2">
      <c r="A84" s="3" t="s">
        <v>497</v>
      </c>
      <c r="B84" s="1730">
        <v>1806.5583069356999</v>
      </c>
      <c r="C84" s="1203">
        <f t="shared" si="1"/>
        <v>24957.295469353438</v>
      </c>
      <c r="D84" s="1456">
        <v>16594.806</v>
      </c>
      <c r="E84" s="2000">
        <v>0</v>
      </c>
      <c r="F84" s="1360">
        <v>1353.7840000000001</v>
      </c>
      <c r="G84" s="1360">
        <v>0</v>
      </c>
      <c r="H84" s="1931">
        <v>0</v>
      </c>
      <c r="I84" s="1360">
        <v>90.94</v>
      </c>
      <c r="J84" s="1812">
        <v>6917.7654693534387</v>
      </c>
      <c r="K84" s="911">
        <v>720</v>
      </c>
    </row>
    <row r="85" spans="1:11" ht="12.75" customHeight="1" x14ac:dyDescent="0.2">
      <c r="A85" s="3" t="s">
        <v>639</v>
      </c>
      <c r="B85" s="1730">
        <v>12116.214239601999</v>
      </c>
      <c r="C85" s="1203">
        <f t="shared" si="1"/>
        <v>139154.40208350946</v>
      </c>
      <c r="D85" s="1456">
        <v>66642.553</v>
      </c>
      <c r="E85" s="2000">
        <v>0</v>
      </c>
      <c r="F85" s="1360">
        <v>4055.2449999999999</v>
      </c>
      <c r="G85" s="1360">
        <v>0</v>
      </c>
      <c r="H85" s="1931">
        <v>0</v>
      </c>
      <c r="I85" s="1360">
        <v>935.88099999999997</v>
      </c>
      <c r="J85" s="1812">
        <v>67520.723083509467</v>
      </c>
      <c r="K85" s="911">
        <v>5636</v>
      </c>
    </row>
    <row r="86" spans="1:11" ht="12.75" customHeight="1" x14ac:dyDescent="0.2">
      <c r="A86" s="3" t="s">
        <v>755</v>
      </c>
      <c r="B86" s="1730">
        <v>12544.875450706999</v>
      </c>
      <c r="C86" s="1203">
        <f t="shared" si="1"/>
        <v>90801.647376457084</v>
      </c>
      <c r="D86" s="1456">
        <v>48340.930999999997</v>
      </c>
      <c r="E86" s="2000">
        <v>0</v>
      </c>
      <c r="F86" s="1360">
        <v>6468.71</v>
      </c>
      <c r="G86" s="1360">
        <v>0</v>
      </c>
      <c r="H86" s="1931">
        <v>0</v>
      </c>
      <c r="I86" s="1360">
        <v>571.80499999999995</v>
      </c>
      <c r="J86" s="1812">
        <v>35420.20137645708</v>
      </c>
      <c r="K86" s="911">
        <v>3201</v>
      </c>
    </row>
    <row r="87" spans="1:11" ht="12.75" customHeight="1" x14ac:dyDescent="0.2">
      <c r="A87" s="3" t="s">
        <v>642</v>
      </c>
      <c r="B87" s="1730">
        <v>5108.0069269073001</v>
      </c>
      <c r="C87" s="1203">
        <f t="shared" si="1"/>
        <v>46009.890578583574</v>
      </c>
      <c r="D87" s="1456">
        <v>28431.934000000001</v>
      </c>
      <c r="E87" s="2000">
        <v>0</v>
      </c>
      <c r="F87" s="1360">
        <v>3314.712</v>
      </c>
      <c r="G87" s="1360">
        <v>0</v>
      </c>
      <c r="H87" s="1931">
        <v>0</v>
      </c>
      <c r="I87" s="1360">
        <v>134.13</v>
      </c>
      <c r="J87" s="1812">
        <v>14129.114578583572</v>
      </c>
      <c r="K87" s="911">
        <v>1288</v>
      </c>
    </row>
    <row r="88" spans="1:11" ht="12.75" customHeight="1" x14ac:dyDescent="0.2">
      <c r="A88" s="3" t="s">
        <v>1532</v>
      </c>
      <c r="B88" s="1730">
        <v>457.29616031889998</v>
      </c>
      <c r="C88" s="1203">
        <f t="shared" si="1"/>
        <v>5044.8599357816365</v>
      </c>
      <c r="D88" s="1456">
        <v>2048.2919999999999</v>
      </c>
      <c r="E88" s="2000">
        <v>0</v>
      </c>
      <c r="F88" s="1360">
        <v>45.552</v>
      </c>
      <c r="G88" s="1360">
        <v>0</v>
      </c>
      <c r="H88" s="1931">
        <v>0</v>
      </c>
      <c r="I88" s="1360">
        <v>0</v>
      </c>
      <c r="J88" s="1812">
        <v>2951.015935781636</v>
      </c>
      <c r="K88" s="911">
        <v>198</v>
      </c>
    </row>
    <row r="89" spans="1:11" ht="12.75" customHeight="1" x14ac:dyDescent="0.2">
      <c r="A89" s="3" t="s">
        <v>1533</v>
      </c>
      <c r="B89" s="1730">
        <v>1498.1883470556002</v>
      </c>
      <c r="C89" s="1203">
        <f t="shared" si="1"/>
        <v>22926.557419142289</v>
      </c>
      <c r="D89" s="1456">
        <v>9415.5759999999991</v>
      </c>
      <c r="E89" s="2000">
        <v>0</v>
      </c>
      <c r="F89" s="1360">
        <v>177.429</v>
      </c>
      <c r="G89" s="1360">
        <v>0</v>
      </c>
      <c r="H89" s="1931">
        <v>0</v>
      </c>
      <c r="I89" s="1360">
        <v>189.18799999999999</v>
      </c>
      <c r="J89" s="1812">
        <v>13144.36441914229</v>
      </c>
      <c r="K89" s="911">
        <v>879</v>
      </c>
    </row>
    <row r="90" spans="1:11" ht="12.75" customHeight="1" x14ac:dyDescent="0.2">
      <c r="A90" s="3" t="s">
        <v>179</v>
      </c>
      <c r="B90" s="1730">
        <v>1202.8862945400999</v>
      </c>
      <c r="C90" s="1203">
        <f t="shared" si="1"/>
        <v>8129.9709323681254</v>
      </c>
      <c r="D90" s="1456">
        <v>4676.2560000000003</v>
      </c>
      <c r="E90" s="2000">
        <v>0</v>
      </c>
      <c r="F90" s="1360">
        <v>161.90100000000001</v>
      </c>
      <c r="G90" s="1360">
        <v>0</v>
      </c>
      <c r="H90" s="1931">
        <v>0</v>
      </c>
      <c r="I90" s="1360">
        <v>23.762</v>
      </c>
      <c r="J90" s="1812">
        <v>3268.0519323681251</v>
      </c>
      <c r="K90" s="911">
        <v>445</v>
      </c>
    </row>
    <row r="91" spans="1:11" ht="12.75" customHeight="1" x14ac:dyDescent="0.2">
      <c r="A91" s="3" t="s">
        <v>180</v>
      </c>
      <c r="B91" s="1730">
        <v>422.18321127780001</v>
      </c>
      <c r="C91" s="1203">
        <f t="shared" si="1"/>
        <v>3589.5680067857747</v>
      </c>
      <c r="D91" s="1456">
        <v>1282.0050000000001</v>
      </c>
      <c r="E91" s="2000">
        <v>0</v>
      </c>
      <c r="F91" s="1360">
        <v>30.599</v>
      </c>
      <c r="G91" s="1360">
        <v>0</v>
      </c>
      <c r="H91" s="1931">
        <v>0</v>
      </c>
      <c r="I91" s="1360">
        <v>13.523999999999999</v>
      </c>
      <c r="J91" s="1812">
        <v>2263.4400067857746</v>
      </c>
      <c r="K91" s="911">
        <v>225</v>
      </c>
    </row>
    <row r="92" spans="1:11" ht="12.75" customHeight="1" x14ac:dyDescent="0.2">
      <c r="A92" s="3" t="s">
        <v>513</v>
      </c>
      <c r="B92" s="1730">
        <v>2305.6235684963999</v>
      </c>
      <c r="C92" s="1203">
        <f t="shared" si="1"/>
        <v>25956.166066857659</v>
      </c>
      <c r="D92" s="1456">
        <v>11910.018</v>
      </c>
      <c r="E92" s="2000">
        <v>0</v>
      </c>
      <c r="F92" s="1360">
        <v>677.28399999999999</v>
      </c>
      <c r="G92" s="1360">
        <v>0</v>
      </c>
      <c r="H92" s="1931">
        <v>0</v>
      </c>
      <c r="I92" s="1360">
        <v>111.34</v>
      </c>
      <c r="J92" s="1812">
        <v>13257.524066857661</v>
      </c>
      <c r="K92" s="911">
        <v>1082</v>
      </c>
    </row>
    <row r="93" spans="1:11" ht="12.75" customHeight="1" x14ac:dyDescent="0.2">
      <c r="A93" s="3" t="s">
        <v>2073</v>
      </c>
      <c r="B93" s="1730">
        <v>10090.240851037001</v>
      </c>
      <c r="C93" s="1203">
        <f t="shared" si="1"/>
        <v>189136.84530407004</v>
      </c>
      <c r="D93" s="1456">
        <v>67763.384999999995</v>
      </c>
      <c r="E93" s="2000">
        <v>7502.4579800000001</v>
      </c>
      <c r="F93" s="1360">
        <v>5304.7669999999998</v>
      </c>
      <c r="G93" s="1360">
        <v>0</v>
      </c>
      <c r="H93" s="1931">
        <v>3484.2798600000006</v>
      </c>
      <c r="I93" s="1360">
        <v>1122.068</v>
      </c>
      <c r="J93" s="1812">
        <v>103959.88746407005</v>
      </c>
      <c r="K93" s="911">
        <v>5728</v>
      </c>
    </row>
    <row r="94" spans="1:11" ht="12.75" customHeight="1" x14ac:dyDescent="0.2">
      <c r="A94" s="3" t="s">
        <v>514</v>
      </c>
      <c r="B94" s="1730">
        <v>1076.3851896490999</v>
      </c>
      <c r="C94" s="1203">
        <f t="shared" si="1"/>
        <v>8068.9116597557904</v>
      </c>
      <c r="D94" s="1456">
        <v>3881.1149999999998</v>
      </c>
      <c r="E94" s="2000">
        <v>0</v>
      </c>
      <c r="F94" s="1360">
        <v>138.268</v>
      </c>
      <c r="G94" s="1360">
        <v>0</v>
      </c>
      <c r="H94" s="1931">
        <v>0</v>
      </c>
      <c r="I94" s="1360">
        <v>59.948999999999998</v>
      </c>
      <c r="J94" s="1812">
        <v>3989.5796597557905</v>
      </c>
      <c r="K94" s="911">
        <v>331</v>
      </c>
    </row>
    <row r="95" spans="1:11" ht="12.75" customHeight="1" x14ac:dyDescent="0.2">
      <c r="A95" s="3" t="s">
        <v>1534</v>
      </c>
      <c r="B95" s="1730">
        <v>2274.76935331</v>
      </c>
      <c r="C95" s="1203">
        <f t="shared" si="1"/>
        <v>13591.099580504806</v>
      </c>
      <c r="D95" s="1456">
        <v>7427.9319999999998</v>
      </c>
      <c r="E95" s="2000">
        <v>0</v>
      </c>
      <c r="F95" s="1360">
        <v>763.87199999999996</v>
      </c>
      <c r="G95" s="1360">
        <v>0</v>
      </c>
      <c r="H95" s="1931">
        <v>0</v>
      </c>
      <c r="I95" s="1360">
        <v>42.1</v>
      </c>
      <c r="J95" s="1812">
        <v>5357.1955805048055</v>
      </c>
      <c r="K95" s="911">
        <v>589</v>
      </c>
    </row>
    <row r="96" spans="1:11" ht="12.75" customHeight="1" x14ac:dyDescent="0.2">
      <c r="A96" s="3" t="s">
        <v>181</v>
      </c>
      <c r="B96" s="1730">
        <v>2093.2758732197003</v>
      </c>
      <c r="C96" s="1203">
        <f t="shared" si="1"/>
        <v>17879.831194887138</v>
      </c>
      <c r="D96" s="1456">
        <v>9697.9279999999999</v>
      </c>
      <c r="E96" s="2000">
        <v>0</v>
      </c>
      <c r="F96" s="1360">
        <v>578.36</v>
      </c>
      <c r="G96" s="1360">
        <v>0</v>
      </c>
      <c r="H96" s="1931">
        <v>0</v>
      </c>
      <c r="I96" s="1360">
        <v>133.98099999999999</v>
      </c>
      <c r="J96" s="1812">
        <v>7469.5621948871367</v>
      </c>
      <c r="K96" s="911">
        <v>730</v>
      </c>
    </row>
    <row r="97" spans="1:13" ht="12.75" customHeight="1" x14ac:dyDescent="0.2">
      <c r="A97" s="3" t="s">
        <v>608</v>
      </c>
      <c r="B97" s="1730">
        <v>9838.496044906</v>
      </c>
      <c r="C97" s="1203">
        <f t="shared" si="1"/>
        <v>55810.802274759713</v>
      </c>
      <c r="D97" s="1456">
        <v>32344.48</v>
      </c>
      <c r="E97" s="2000">
        <v>0</v>
      </c>
      <c r="F97" s="1360">
        <v>4722.9210000000003</v>
      </c>
      <c r="G97" s="1360">
        <v>0</v>
      </c>
      <c r="H97" s="1931">
        <v>0</v>
      </c>
      <c r="I97" s="1360">
        <v>1363.4680000000001</v>
      </c>
      <c r="J97" s="1812">
        <v>17379.933274759711</v>
      </c>
      <c r="K97" s="911">
        <v>1874</v>
      </c>
    </row>
    <row r="98" spans="1:13" ht="12.75" customHeight="1" x14ac:dyDescent="0.2">
      <c r="A98" s="3" t="s">
        <v>760</v>
      </c>
      <c r="B98" s="1730">
        <v>8956.4851892370007</v>
      </c>
      <c r="C98" s="1203">
        <f t="shared" si="1"/>
        <v>74339.225157780515</v>
      </c>
      <c r="D98" s="1456">
        <v>38216.103999999999</v>
      </c>
      <c r="E98" s="2000">
        <v>0</v>
      </c>
      <c r="F98" s="1360">
        <v>5850.6580000000004</v>
      </c>
      <c r="G98" s="1360">
        <v>0</v>
      </c>
      <c r="H98" s="1931">
        <v>0</v>
      </c>
      <c r="I98" s="1360">
        <v>186.839</v>
      </c>
      <c r="J98" s="1812">
        <v>30085.624157780505</v>
      </c>
      <c r="K98" s="911">
        <v>2724</v>
      </c>
    </row>
    <row r="99" spans="1:13" ht="12.75" customHeight="1" x14ac:dyDescent="0.2">
      <c r="A99" s="791"/>
      <c r="B99" s="792"/>
      <c r="C99" s="1058"/>
      <c r="D99" s="1026"/>
      <c r="E99" s="1026"/>
      <c r="F99" s="1026"/>
      <c r="G99" s="1026"/>
      <c r="H99" s="1026"/>
      <c r="I99" s="1026"/>
      <c r="J99" s="1027"/>
      <c r="K99" s="908"/>
    </row>
    <row r="100" spans="1:13" ht="12.75" customHeight="1" x14ac:dyDescent="0.2">
      <c r="A100" s="794" t="s">
        <v>2056</v>
      </c>
      <c r="B100" s="795">
        <f>SUM(B4:B98)</f>
        <v>465674.86639315635</v>
      </c>
      <c r="C100" s="1361">
        <f t="shared" ref="C100:K100" si="2">SUM(C4:C98)</f>
        <v>4407935.8302386329</v>
      </c>
      <c r="D100" s="1361">
        <f t="shared" si="2"/>
        <v>2274082.4089999995</v>
      </c>
      <c r="E100" s="1361">
        <f t="shared" si="2"/>
        <v>10738.421119999999</v>
      </c>
      <c r="F100" s="1361">
        <f t="shared" si="2"/>
        <v>263909.44400000002</v>
      </c>
      <c r="G100" s="1361">
        <f t="shared" si="2"/>
        <v>0</v>
      </c>
      <c r="H100" s="1361">
        <f t="shared" si="2"/>
        <v>78140.735929999995</v>
      </c>
      <c r="I100" s="1366">
        <f t="shared" si="2"/>
        <v>26806.552</v>
      </c>
      <c r="J100" s="1363">
        <f t="shared" si="2"/>
        <v>1754258.2681886316</v>
      </c>
      <c r="K100" s="1015">
        <f t="shared" si="2"/>
        <v>152841</v>
      </c>
    </row>
    <row r="101" spans="1:13" ht="12.75" customHeight="1" thickBot="1" x14ac:dyDescent="0.25">
      <c r="A101" s="791"/>
      <c r="B101" s="796"/>
      <c r="C101" s="1031"/>
      <c r="D101" s="1364"/>
      <c r="E101" s="1364"/>
      <c r="F101" s="1364"/>
      <c r="G101" s="1364"/>
      <c r="H101" s="1364"/>
      <c r="I101" s="1364"/>
      <c r="J101" s="1365"/>
      <c r="K101" s="797"/>
    </row>
    <row r="102" spans="1:13" ht="12.75" customHeight="1" x14ac:dyDescent="0.2">
      <c r="A102" s="158" t="s">
        <v>284</v>
      </c>
      <c r="B102" s="1733">
        <v>56374.066973119312</v>
      </c>
      <c r="C102" s="1203">
        <f>SUM(D102:J102)</f>
        <v>693368.52629624889</v>
      </c>
      <c r="D102" s="1457">
        <v>314864.94440356211</v>
      </c>
      <c r="E102" s="1781">
        <v>7530.7756800000006</v>
      </c>
      <c r="F102" s="1024">
        <v>16913.498204956999</v>
      </c>
      <c r="G102" s="1024">
        <v>0</v>
      </c>
      <c r="H102" s="1781">
        <v>3484.2798600000006</v>
      </c>
      <c r="I102" s="1034">
        <v>3577.4731014848885</v>
      </c>
      <c r="J102" s="1811">
        <v>346997.55504624493</v>
      </c>
      <c r="K102" s="880">
        <v>26274</v>
      </c>
    </row>
    <row r="103" spans="1:13" ht="12.75" customHeight="1" x14ac:dyDescent="0.2">
      <c r="A103" s="107" t="s">
        <v>285</v>
      </c>
      <c r="B103" s="1733">
        <v>53028.942335344669</v>
      </c>
      <c r="C103" s="1203">
        <f t="shared" ref="C103:C110" si="3">SUM(D103:J103)</f>
        <v>369093.75336165191</v>
      </c>
      <c r="D103" s="1456">
        <v>230382.66752863611</v>
      </c>
      <c r="E103" s="1954">
        <v>0</v>
      </c>
      <c r="F103" s="1023">
        <v>27343.136341794983</v>
      </c>
      <c r="G103" s="1023">
        <v>0</v>
      </c>
      <c r="H103" s="1907">
        <v>-41.889670000000002</v>
      </c>
      <c r="I103" s="1022">
        <v>3062.076503184966</v>
      </c>
      <c r="J103" s="1812">
        <v>108347.76265803583</v>
      </c>
      <c r="K103" s="880">
        <v>15134</v>
      </c>
    </row>
    <row r="104" spans="1:13" ht="12.75" customHeight="1" x14ac:dyDescent="0.2">
      <c r="A104" s="107" t="s">
        <v>286</v>
      </c>
      <c r="B104" s="1733">
        <v>51883.28074852749</v>
      </c>
      <c r="C104" s="1203">
        <f t="shared" si="3"/>
        <v>371579.04440645082</v>
      </c>
      <c r="D104" s="1456">
        <v>227564.7880288919</v>
      </c>
      <c r="E104" s="1954">
        <v>24.07047</v>
      </c>
      <c r="F104" s="1023">
        <v>17150.917030508193</v>
      </c>
      <c r="G104" s="1023">
        <v>0</v>
      </c>
      <c r="H104" s="1907">
        <v>3601.5556000000001</v>
      </c>
      <c r="I104" s="1022">
        <v>2540.4657588071041</v>
      </c>
      <c r="J104" s="1812">
        <v>120697.2475182436</v>
      </c>
      <c r="K104" s="880">
        <v>15698</v>
      </c>
    </row>
    <row r="105" spans="1:13" ht="12.75" customHeight="1" x14ac:dyDescent="0.2">
      <c r="A105" s="107" t="s">
        <v>287</v>
      </c>
      <c r="B105" s="1733">
        <v>53091.244238184823</v>
      </c>
      <c r="C105" s="1203">
        <f t="shared" si="3"/>
        <v>484350.19503006269</v>
      </c>
      <c r="D105" s="1456">
        <v>232348.47754685752</v>
      </c>
      <c r="E105" s="1954">
        <v>229.79246000000001</v>
      </c>
      <c r="F105" s="1023">
        <v>28903.990208320178</v>
      </c>
      <c r="G105" s="1023">
        <v>0</v>
      </c>
      <c r="H105" s="1907">
        <v>0</v>
      </c>
      <c r="I105" s="1022">
        <v>2738.4694053324897</v>
      </c>
      <c r="J105" s="1812">
        <v>220129.46540955247</v>
      </c>
      <c r="K105" s="880">
        <v>17213</v>
      </c>
    </row>
    <row r="106" spans="1:13" ht="12.75" customHeight="1" x14ac:dyDescent="0.2">
      <c r="A106" s="107" t="s">
        <v>288</v>
      </c>
      <c r="B106" s="1733">
        <v>37715.066538014667</v>
      </c>
      <c r="C106" s="1203">
        <f t="shared" si="3"/>
        <v>445745.94384843059</v>
      </c>
      <c r="D106" s="1456">
        <v>163714.60012737644</v>
      </c>
      <c r="E106" s="1954">
        <v>912.78390999999988</v>
      </c>
      <c r="F106" s="1023">
        <v>26427.649290647922</v>
      </c>
      <c r="G106" s="1023">
        <v>0</v>
      </c>
      <c r="H106" s="1907">
        <v>68029.338559999989</v>
      </c>
      <c r="I106" s="1022">
        <v>2545.1938395277389</v>
      </c>
      <c r="J106" s="1812">
        <v>184116.37812087854</v>
      </c>
      <c r="K106" s="880">
        <v>11514</v>
      </c>
    </row>
    <row r="107" spans="1:13" ht="12.75" customHeight="1" x14ac:dyDescent="0.2">
      <c r="A107" s="107" t="s">
        <v>289</v>
      </c>
      <c r="B107" s="1733">
        <v>55846.423206978492</v>
      </c>
      <c r="C107" s="1203">
        <f t="shared" si="3"/>
        <v>455985.68099846551</v>
      </c>
      <c r="D107" s="1456">
        <v>240880.34775776922</v>
      </c>
      <c r="E107" s="1954">
        <v>0</v>
      </c>
      <c r="F107" s="1023">
        <v>24037.265359433455</v>
      </c>
      <c r="G107" s="1023">
        <v>0</v>
      </c>
      <c r="H107" s="1907">
        <v>0</v>
      </c>
      <c r="I107" s="1022">
        <v>2352.5838451253712</v>
      </c>
      <c r="J107" s="1812">
        <v>188715.48403613744</v>
      </c>
      <c r="K107" s="880">
        <v>17600</v>
      </c>
    </row>
    <row r="108" spans="1:13" ht="12.75" customHeight="1" x14ac:dyDescent="0.2">
      <c r="A108" s="107" t="s">
        <v>290</v>
      </c>
      <c r="B108" s="1733">
        <v>71262.067090374127</v>
      </c>
      <c r="C108" s="1203">
        <f t="shared" si="3"/>
        <v>782210.3221514757</v>
      </c>
      <c r="D108" s="1456">
        <v>482149.14660690667</v>
      </c>
      <c r="E108" s="1954">
        <v>-1.5192699999999999</v>
      </c>
      <c r="F108" s="1023">
        <v>84494.758564338263</v>
      </c>
      <c r="G108" s="1023">
        <v>0</v>
      </c>
      <c r="H108" s="1907">
        <v>0</v>
      </c>
      <c r="I108" s="1022">
        <v>4037.9215465374427</v>
      </c>
      <c r="J108" s="1812">
        <v>211530.01470369333</v>
      </c>
      <c r="K108" s="880">
        <v>23162</v>
      </c>
      <c r="M108" s="16"/>
    </row>
    <row r="109" spans="1:13" ht="12.75" customHeight="1" x14ac:dyDescent="0.2">
      <c r="A109" s="107" t="s">
        <v>291</v>
      </c>
      <c r="B109" s="1733">
        <v>50087.978959142827</v>
      </c>
      <c r="C109" s="1203">
        <f t="shared" si="3"/>
        <v>369941.49505706655</v>
      </c>
      <c r="D109" s="1456">
        <v>220946.56331824462</v>
      </c>
      <c r="E109" s="1954">
        <v>39.164559999999994</v>
      </c>
      <c r="F109" s="1023">
        <v>19617.339354133077</v>
      </c>
      <c r="G109" s="1023">
        <v>0</v>
      </c>
      <c r="H109" s="1907">
        <v>0</v>
      </c>
      <c r="I109" s="1022">
        <v>2892.3316619998391</v>
      </c>
      <c r="J109" s="1812">
        <v>126446.09616268899</v>
      </c>
      <c r="K109" s="880">
        <v>12191</v>
      </c>
      <c r="M109" s="16"/>
    </row>
    <row r="110" spans="1:13" ht="12.75" customHeight="1" x14ac:dyDescent="0.2">
      <c r="A110" s="107" t="s">
        <v>292</v>
      </c>
      <c r="B110" s="1733">
        <v>36385.796304509713</v>
      </c>
      <c r="C110" s="1203">
        <f t="shared" si="3"/>
        <v>435660.86908877862</v>
      </c>
      <c r="D110" s="1456">
        <v>161230.87368175539</v>
      </c>
      <c r="E110" s="1954">
        <v>2003.35331</v>
      </c>
      <c r="F110" s="1023">
        <v>19020.889645866922</v>
      </c>
      <c r="G110" s="1023">
        <v>0</v>
      </c>
      <c r="H110" s="1907">
        <v>3067.4515799999999</v>
      </c>
      <c r="I110" s="1022">
        <v>3060.0363380001613</v>
      </c>
      <c r="J110" s="1812">
        <v>247278.26453315612</v>
      </c>
      <c r="K110" s="1739">
        <v>14055</v>
      </c>
    </row>
    <row r="111" spans="1:13" ht="12.75" customHeight="1" x14ac:dyDescent="0.2">
      <c r="A111" s="791"/>
      <c r="B111" s="792"/>
      <c r="C111" s="1026"/>
      <c r="D111" s="1026"/>
      <c r="E111" s="1026"/>
      <c r="F111" s="1026"/>
      <c r="G111" s="1026"/>
      <c r="H111" s="1026"/>
      <c r="I111" s="1026"/>
      <c r="J111" s="1653"/>
      <c r="K111" s="793"/>
    </row>
    <row r="112" spans="1:13" ht="12.75" customHeight="1" x14ac:dyDescent="0.2">
      <c r="A112" s="794" t="s">
        <v>2056</v>
      </c>
      <c r="B112" s="798">
        <f>SUM(B102:B110)</f>
        <v>465674.86639419605</v>
      </c>
      <c r="C112" s="1366">
        <f t="shared" ref="C112:K112" si="4">SUM(C102:C110)</f>
        <v>4407935.830238631</v>
      </c>
      <c r="D112" s="1366">
        <f t="shared" si="4"/>
        <v>2274082.409</v>
      </c>
      <c r="E112" s="1366">
        <f t="shared" si="4"/>
        <v>10738.421119999999</v>
      </c>
      <c r="F112" s="1366">
        <f t="shared" si="4"/>
        <v>263909.44400000002</v>
      </c>
      <c r="G112" s="1366">
        <f t="shared" si="4"/>
        <v>0</v>
      </c>
      <c r="H112" s="1366">
        <f t="shared" si="4"/>
        <v>78140.735929999981</v>
      </c>
      <c r="I112" s="1362">
        <f t="shared" si="4"/>
        <v>26806.552000000003</v>
      </c>
      <c r="J112" s="1363">
        <f t="shared" si="4"/>
        <v>1754258.2681886309</v>
      </c>
      <c r="K112" s="1015">
        <f t="shared" si="4"/>
        <v>152841</v>
      </c>
    </row>
    <row r="113" spans="1:15" ht="12.75" thickBot="1" x14ac:dyDescent="0.25">
      <c r="A113" s="799"/>
      <c r="B113" s="800"/>
      <c r="C113" s="801"/>
      <c r="D113" s="801"/>
      <c r="E113" s="801"/>
      <c r="F113" s="801"/>
      <c r="G113" s="801"/>
      <c r="H113" s="801"/>
      <c r="I113" s="801"/>
      <c r="J113" s="802"/>
      <c r="K113" s="797"/>
    </row>
    <row r="114" spans="1:15" x14ac:dyDescent="0.2">
      <c r="A114" s="666"/>
      <c r="B114" s="667"/>
      <c r="C114" s="668"/>
      <c r="D114" s="668"/>
      <c r="E114" s="668"/>
      <c r="F114" s="668"/>
      <c r="G114" s="668"/>
      <c r="H114" s="668"/>
      <c r="I114" s="668"/>
      <c r="J114" s="668"/>
      <c r="K114" s="676"/>
    </row>
    <row r="115" spans="1:15" x14ac:dyDescent="0.2">
      <c r="A115" s="670" t="s">
        <v>2063</v>
      </c>
      <c r="B115" s="609"/>
      <c r="C115" s="272"/>
      <c r="D115" s="272"/>
      <c r="E115" s="272"/>
      <c r="F115" s="272"/>
      <c r="G115" s="272"/>
      <c r="H115" s="272"/>
      <c r="I115" s="272"/>
      <c r="J115" s="272"/>
      <c r="K115" s="677"/>
    </row>
    <row r="116" spans="1:15" ht="12" customHeight="1" x14ac:dyDescent="0.2">
      <c r="A116" s="2037" t="s">
        <v>2146</v>
      </c>
      <c r="B116" s="2035"/>
      <c r="C116" s="2035"/>
      <c r="D116" s="2035"/>
      <c r="E116" s="2035"/>
      <c r="F116" s="2035"/>
      <c r="G116" s="2035"/>
      <c r="H116" s="2035"/>
      <c r="I116" s="2036"/>
      <c r="J116" s="2037"/>
      <c r="K116" s="2036"/>
    </row>
    <row r="117" spans="1:15" ht="36" customHeight="1" x14ac:dyDescent="0.2">
      <c r="A117" s="2034" t="s">
        <v>2084</v>
      </c>
      <c r="B117" s="2035"/>
      <c r="C117" s="2035"/>
      <c r="D117" s="2035"/>
      <c r="E117" s="2035"/>
      <c r="F117" s="2035"/>
      <c r="G117" s="2035"/>
      <c r="H117" s="2035"/>
      <c r="I117" s="2035"/>
      <c r="J117" s="2035"/>
      <c r="K117" s="2036"/>
    </row>
    <row r="118" spans="1:15" x14ac:dyDescent="0.2">
      <c r="A118" s="2037" t="s">
        <v>1247</v>
      </c>
      <c r="B118" s="2035"/>
      <c r="C118" s="2035"/>
      <c r="D118" s="2035"/>
      <c r="E118" s="2035"/>
      <c r="F118" s="2035"/>
      <c r="G118" s="2035"/>
      <c r="H118" s="2035"/>
      <c r="I118" s="2035"/>
      <c r="J118" s="2035"/>
      <c r="K118" s="2036"/>
    </row>
    <row r="119" spans="1:15" ht="36" customHeight="1" x14ac:dyDescent="0.2">
      <c r="A119" s="2034" t="s">
        <v>2109</v>
      </c>
      <c r="B119" s="2035"/>
      <c r="C119" s="2035"/>
      <c r="D119" s="2035"/>
      <c r="E119" s="2035"/>
      <c r="F119" s="2035"/>
      <c r="G119" s="2035"/>
      <c r="H119" s="2035"/>
      <c r="I119" s="2036"/>
      <c r="J119" s="2037"/>
      <c r="K119" s="2036"/>
      <c r="N119" s="17"/>
    </row>
    <row r="120" spans="1:15" ht="12" customHeight="1" x14ac:dyDescent="0.2">
      <c r="A120" s="2037" t="s">
        <v>2079</v>
      </c>
      <c r="B120" s="2035"/>
      <c r="C120" s="2035"/>
      <c r="D120" s="2035"/>
      <c r="E120" s="2035"/>
      <c r="F120" s="2035"/>
      <c r="G120" s="2035"/>
      <c r="H120" s="2035"/>
      <c r="I120" s="2035"/>
      <c r="J120" s="2035"/>
      <c r="K120" s="2036"/>
      <c r="L120" s="15"/>
      <c r="M120" s="15"/>
      <c r="N120" s="15"/>
      <c r="O120" s="15"/>
    </row>
    <row r="121" spans="1:15" ht="24" customHeight="1" x14ac:dyDescent="0.2">
      <c r="A121" s="2034" t="s">
        <v>2088</v>
      </c>
      <c r="B121" s="2035"/>
      <c r="C121" s="2035"/>
      <c r="D121" s="2035"/>
      <c r="E121" s="2035"/>
      <c r="F121" s="2035"/>
      <c r="G121" s="2035"/>
      <c r="H121" s="2035"/>
      <c r="I121" s="2035"/>
      <c r="J121" s="2035"/>
      <c r="K121" s="2036"/>
    </row>
    <row r="122" spans="1:15" ht="24" customHeight="1" x14ac:dyDescent="0.2">
      <c r="A122" s="2034" t="s">
        <v>1248</v>
      </c>
      <c r="B122" s="2035"/>
      <c r="C122" s="2035"/>
      <c r="D122" s="2035"/>
      <c r="E122" s="2035"/>
      <c r="F122" s="2035"/>
      <c r="G122" s="2035"/>
      <c r="H122" s="2035"/>
      <c r="I122" s="2035"/>
      <c r="J122" s="2035"/>
      <c r="K122" s="2036"/>
    </row>
    <row r="123" spans="1:15" ht="12.75" thickBot="1" x14ac:dyDescent="0.25">
      <c r="A123" s="2038" t="s">
        <v>2129</v>
      </c>
      <c r="B123" s="2039"/>
      <c r="C123" s="2039"/>
      <c r="D123" s="2039"/>
      <c r="E123" s="2039"/>
      <c r="F123" s="2039"/>
      <c r="G123" s="2039"/>
      <c r="H123" s="2039"/>
      <c r="I123" s="2039"/>
      <c r="J123" s="2039"/>
      <c r="K123" s="2040"/>
    </row>
    <row r="125" spans="1:15" x14ac:dyDescent="0.2">
      <c r="B125" s="112"/>
      <c r="C125" s="112"/>
      <c r="D125" s="112"/>
      <c r="E125" s="112"/>
      <c r="F125" s="112"/>
      <c r="G125" s="112"/>
      <c r="H125" s="112"/>
      <c r="I125" s="112"/>
      <c r="J125" s="112"/>
      <c r="K125" s="112"/>
    </row>
    <row r="126" spans="1:15" x14ac:dyDescent="0.2">
      <c r="A126" s="46"/>
      <c r="B126" s="112"/>
      <c r="C126" s="137"/>
      <c r="D126" s="138"/>
      <c r="E126" s="138"/>
      <c r="F126" s="138"/>
      <c r="G126" s="138"/>
      <c r="H126" s="138"/>
      <c r="I126" s="138"/>
      <c r="J126" s="137"/>
      <c r="K126" s="574"/>
    </row>
    <row r="127" spans="1:15" x14ac:dyDescent="0.2">
      <c r="D127" s="16"/>
      <c r="E127" s="16"/>
      <c r="F127" s="16"/>
    </row>
    <row r="128" spans="1:15" x14ac:dyDescent="0.2">
      <c r="D128" s="1768"/>
      <c r="E128" s="1768"/>
      <c r="F128" s="1768"/>
    </row>
    <row r="130" spans="4:6" x14ac:dyDescent="0.2">
      <c r="D130" s="16"/>
      <c r="E130" s="16"/>
      <c r="F130" s="16"/>
    </row>
    <row r="131" spans="4:6" x14ac:dyDescent="0.2">
      <c r="D131" s="16"/>
      <c r="E131" s="16"/>
      <c r="F131" s="16"/>
    </row>
    <row r="132" spans="4:6" x14ac:dyDescent="0.2">
      <c r="D132" s="16"/>
      <c r="E132" s="16"/>
      <c r="F132" s="16"/>
    </row>
    <row r="133" spans="4:6" x14ac:dyDescent="0.2">
      <c r="D133" s="16"/>
      <c r="E133" s="16"/>
      <c r="F133" s="16"/>
    </row>
    <row r="134" spans="4:6" x14ac:dyDescent="0.2">
      <c r="D134" s="16"/>
      <c r="E134" s="16"/>
      <c r="F134" s="16"/>
    </row>
    <row r="135" spans="4:6" x14ac:dyDescent="0.2">
      <c r="D135" s="16"/>
      <c r="E135" s="16"/>
      <c r="F135" s="16"/>
    </row>
    <row r="136" spans="4:6" x14ac:dyDescent="0.2">
      <c r="D136" s="16"/>
      <c r="E136" s="16"/>
      <c r="F136" s="16"/>
    </row>
    <row r="137" spans="4:6" x14ac:dyDescent="0.2">
      <c r="D137" s="16"/>
      <c r="E137" s="16"/>
      <c r="F137" s="16"/>
    </row>
    <row r="138" spans="4:6" x14ac:dyDescent="0.2">
      <c r="D138" s="16"/>
      <c r="E138" s="16"/>
      <c r="F138" s="16"/>
    </row>
  </sheetData>
  <mergeCells count="10">
    <mergeCell ref="A1:K1"/>
    <mergeCell ref="A2:K2"/>
    <mergeCell ref="A116:K116"/>
    <mergeCell ref="A117:K117"/>
    <mergeCell ref="A123:K123"/>
    <mergeCell ref="A121:K121"/>
    <mergeCell ref="A122:K122"/>
    <mergeCell ref="A118:K118"/>
    <mergeCell ref="A119:K119"/>
    <mergeCell ref="A120:K120"/>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113" max="10"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O35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62" t="s">
        <v>695</v>
      </c>
      <c r="B4" s="1730">
        <v>3355.8556946157</v>
      </c>
      <c r="C4" s="1203">
        <f>SUM(D4:J4)</f>
        <v>32740.570358056968</v>
      </c>
      <c r="D4" s="1456">
        <v>18706.973000000002</v>
      </c>
      <c r="E4" s="2001">
        <v>0</v>
      </c>
      <c r="F4" s="1367">
        <v>809.86800000000005</v>
      </c>
      <c r="G4" s="2011">
        <v>0</v>
      </c>
      <c r="H4" s="1932">
        <v>0</v>
      </c>
      <c r="I4" s="1496">
        <v>505.67500000000001</v>
      </c>
      <c r="J4" s="1809">
        <v>12718.054358056968</v>
      </c>
      <c r="K4" s="911">
        <v>1261</v>
      </c>
    </row>
    <row r="5" spans="1:11" ht="12.75" customHeight="1" x14ac:dyDescent="0.2">
      <c r="A5" s="51" t="s">
        <v>1535</v>
      </c>
      <c r="B5" s="1730">
        <v>682.56192982219989</v>
      </c>
      <c r="C5" s="1203">
        <f t="shared" ref="C5:C68" si="0">SUM(D5:J5)</f>
        <v>3486.3954674589068</v>
      </c>
      <c r="D5" s="1456">
        <v>1749.123</v>
      </c>
      <c r="E5" s="2001">
        <v>0</v>
      </c>
      <c r="F5" s="1367">
        <v>214.191</v>
      </c>
      <c r="G5" s="2011">
        <v>0</v>
      </c>
      <c r="H5" s="1932">
        <v>0</v>
      </c>
      <c r="I5" s="1497">
        <v>43.898000000000003</v>
      </c>
      <c r="J5" s="1809">
        <v>1479.183467458907</v>
      </c>
      <c r="K5" s="911">
        <v>143</v>
      </c>
    </row>
    <row r="6" spans="1:11" ht="12.75" customHeight="1" x14ac:dyDescent="0.2">
      <c r="A6" s="51" t="s">
        <v>1536</v>
      </c>
      <c r="B6" s="1730">
        <v>5519.5651972410005</v>
      </c>
      <c r="C6" s="1203">
        <f t="shared" si="0"/>
        <v>53113.261666393868</v>
      </c>
      <c r="D6" s="1456">
        <v>30226.965</v>
      </c>
      <c r="E6" s="2001">
        <v>0</v>
      </c>
      <c r="F6" s="1367">
        <v>2417.48</v>
      </c>
      <c r="G6" s="2013">
        <v>0</v>
      </c>
      <c r="H6" s="1932">
        <v>0</v>
      </c>
      <c r="I6" s="1497">
        <v>295.19799999999998</v>
      </c>
      <c r="J6" s="1809">
        <v>20173.618666393875</v>
      </c>
      <c r="K6" s="911">
        <v>2160</v>
      </c>
    </row>
    <row r="7" spans="1:11" ht="12.75" customHeight="1" x14ac:dyDescent="0.2">
      <c r="A7" s="51" t="s">
        <v>1537</v>
      </c>
      <c r="B7" s="1730">
        <v>2547.0133388955001</v>
      </c>
      <c r="C7" s="1203">
        <f t="shared" si="0"/>
        <v>18046.587895225566</v>
      </c>
      <c r="D7" s="1456">
        <v>10895.664000000001</v>
      </c>
      <c r="E7" s="2001">
        <v>0</v>
      </c>
      <c r="F7" s="1367">
        <v>266.48599999999999</v>
      </c>
      <c r="G7" s="2013">
        <v>0</v>
      </c>
      <c r="H7" s="1932">
        <v>0</v>
      </c>
      <c r="I7" s="1497">
        <v>180.68700000000001</v>
      </c>
      <c r="J7" s="1809">
        <v>6703.7508952255648</v>
      </c>
      <c r="K7" s="911">
        <v>617</v>
      </c>
    </row>
    <row r="8" spans="1:11" ht="12.75" customHeight="1" x14ac:dyDescent="0.2">
      <c r="A8" s="51" t="s">
        <v>1538</v>
      </c>
      <c r="B8" s="1730">
        <v>660.06037856619992</v>
      </c>
      <c r="C8" s="1203">
        <f t="shared" si="0"/>
        <v>2867.3319051999924</v>
      </c>
      <c r="D8" s="1456">
        <v>1820.9860000000001</v>
      </c>
      <c r="E8" s="2001">
        <v>0</v>
      </c>
      <c r="F8" s="1367">
        <v>15.416</v>
      </c>
      <c r="G8" s="2013">
        <v>0</v>
      </c>
      <c r="H8" s="1932">
        <v>0</v>
      </c>
      <c r="I8" s="1497">
        <v>7.6390000000000002</v>
      </c>
      <c r="J8" s="1809">
        <v>1023.2909051999923</v>
      </c>
      <c r="K8" s="911">
        <v>178</v>
      </c>
    </row>
    <row r="9" spans="1:11" ht="12.75" customHeight="1" x14ac:dyDescent="0.2">
      <c r="A9" s="51" t="s">
        <v>1417</v>
      </c>
      <c r="B9" s="1730">
        <v>159.9251132622</v>
      </c>
      <c r="C9" s="1203">
        <f t="shared" si="0"/>
        <v>1067.5674806645352</v>
      </c>
      <c r="D9" s="1456">
        <v>513.10699999999997</v>
      </c>
      <c r="E9" s="2001">
        <v>0</v>
      </c>
      <c r="F9" s="1367">
        <v>0</v>
      </c>
      <c r="G9" s="2013">
        <v>0</v>
      </c>
      <c r="H9" s="1932">
        <v>0</v>
      </c>
      <c r="I9" s="1497">
        <v>40.213999999999999</v>
      </c>
      <c r="J9" s="1809">
        <v>514.24648066453528</v>
      </c>
      <c r="K9" s="911">
        <v>45</v>
      </c>
    </row>
    <row r="10" spans="1:11" ht="12.75" customHeight="1" x14ac:dyDescent="0.2">
      <c r="A10" s="51" t="s">
        <v>1539</v>
      </c>
      <c r="B10" s="1730">
        <v>3065.8531234579</v>
      </c>
      <c r="C10" s="1203">
        <f t="shared" si="0"/>
        <v>34590.491386676062</v>
      </c>
      <c r="D10" s="1456">
        <v>21901.424999999999</v>
      </c>
      <c r="E10" s="2001">
        <v>0</v>
      </c>
      <c r="F10" s="1367">
        <v>2063.402</v>
      </c>
      <c r="G10" s="2013">
        <v>0</v>
      </c>
      <c r="H10" s="1932">
        <v>0</v>
      </c>
      <c r="I10" s="1497">
        <v>173.95099999999999</v>
      </c>
      <c r="J10" s="1809">
        <v>10451.713386676061</v>
      </c>
      <c r="K10" s="911">
        <v>1072</v>
      </c>
    </row>
    <row r="11" spans="1:11" ht="12.75" customHeight="1" x14ac:dyDescent="0.2">
      <c r="A11" s="51" t="s">
        <v>1540</v>
      </c>
      <c r="B11" s="1730">
        <v>1709.2491569184999</v>
      </c>
      <c r="C11" s="1203">
        <f t="shared" si="0"/>
        <v>11436.051091032605</v>
      </c>
      <c r="D11" s="1456">
        <v>6512.4840000000004</v>
      </c>
      <c r="E11" s="2001">
        <v>0</v>
      </c>
      <c r="F11" s="1367">
        <v>668.78899999999999</v>
      </c>
      <c r="G11" s="2013">
        <v>0</v>
      </c>
      <c r="H11" s="1932">
        <v>0</v>
      </c>
      <c r="I11" s="1497">
        <v>43.591999999999999</v>
      </c>
      <c r="J11" s="1809">
        <v>4211.1860910326041</v>
      </c>
      <c r="K11" s="911">
        <v>461</v>
      </c>
    </row>
    <row r="12" spans="1:11" ht="12.75" customHeight="1" x14ac:dyDescent="0.2">
      <c r="A12" s="51" t="s">
        <v>1541</v>
      </c>
      <c r="B12" s="1730">
        <v>294.87468643479997</v>
      </c>
      <c r="C12" s="1203">
        <f t="shared" si="0"/>
        <v>1213.8439777123012</v>
      </c>
      <c r="D12" s="1456">
        <v>671.52700000000004</v>
      </c>
      <c r="E12" s="2001">
        <v>0</v>
      </c>
      <c r="F12" s="1367">
        <v>0</v>
      </c>
      <c r="G12" s="2013">
        <v>0</v>
      </c>
      <c r="H12" s="1932">
        <v>0</v>
      </c>
      <c r="I12" s="1497">
        <v>0</v>
      </c>
      <c r="J12" s="1809">
        <v>542.31697771230131</v>
      </c>
      <c r="K12" s="911">
        <v>83</v>
      </c>
    </row>
    <row r="13" spans="1:11" ht="12.75" customHeight="1" x14ac:dyDescent="0.2">
      <c r="A13" s="51" t="s">
        <v>1542</v>
      </c>
      <c r="B13" s="1730">
        <v>2538.4963034530001</v>
      </c>
      <c r="C13" s="1203">
        <f t="shared" si="0"/>
        <v>32109.746786380201</v>
      </c>
      <c r="D13" s="1456">
        <v>17439.612000000001</v>
      </c>
      <c r="E13" s="2001">
        <v>0</v>
      </c>
      <c r="F13" s="1367">
        <v>1112.4580000000001</v>
      </c>
      <c r="G13" s="2013">
        <v>0</v>
      </c>
      <c r="H13" s="1932">
        <v>0</v>
      </c>
      <c r="I13" s="1497">
        <v>135.65600000000001</v>
      </c>
      <c r="J13" s="1809">
        <v>13422.020786380204</v>
      </c>
      <c r="K13" s="911">
        <v>1051</v>
      </c>
    </row>
    <row r="14" spans="1:11" ht="12.75" customHeight="1" x14ac:dyDescent="0.2">
      <c r="A14" s="51" t="s">
        <v>1543</v>
      </c>
      <c r="B14" s="1730">
        <v>5825.5118516802022</v>
      </c>
      <c r="C14" s="1203">
        <f t="shared" si="0"/>
        <v>56395.450882711943</v>
      </c>
      <c r="D14" s="1456">
        <v>31608.49</v>
      </c>
      <c r="E14" s="2001">
        <v>0</v>
      </c>
      <c r="F14" s="1367">
        <v>2899.2080000000001</v>
      </c>
      <c r="G14" s="2013">
        <v>0</v>
      </c>
      <c r="H14" s="1932">
        <v>0</v>
      </c>
      <c r="I14" s="1497">
        <v>417.22899999999998</v>
      </c>
      <c r="J14" s="1809">
        <v>21470.523882711943</v>
      </c>
      <c r="K14" s="911">
        <v>2008</v>
      </c>
    </row>
    <row r="15" spans="1:11" ht="12.75" customHeight="1" x14ac:dyDescent="0.2">
      <c r="A15" s="51" t="s">
        <v>1544</v>
      </c>
      <c r="B15" s="1730">
        <v>224.81493390630001</v>
      </c>
      <c r="C15" s="1203">
        <f t="shared" si="0"/>
        <v>1785.3931756943937</v>
      </c>
      <c r="D15" s="1456">
        <v>1375.961</v>
      </c>
      <c r="E15" s="2001">
        <v>0</v>
      </c>
      <c r="F15" s="1367">
        <v>17.073</v>
      </c>
      <c r="G15" s="2013">
        <v>0</v>
      </c>
      <c r="H15" s="1932">
        <v>0</v>
      </c>
      <c r="I15" s="1497">
        <v>0.29099999999999998</v>
      </c>
      <c r="J15" s="1809">
        <v>392.06817569439357</v>
      </c>
      <c r="K15" s="911">
        <v>84</v>
      </c>
    </row>
    <row r="16" spans="1:11" ht="12.75" customHeight="1" x14ac:dyDescent="0.2">
      <c r="A16" s="51" t="s">
        <v>1545</v>
      </c>
      <c r="B16" s="1730">
        <v>2042.7770459909998</v>
      </c>
      <c r="C16" s="1203">
        <f t="shared" si="0"/>
        <v>17645.078188838241</v>
      </c>
      <c r="D16" s="1456">
        <v>8931.3349999999991</v>
      </c>
      <c r="E16" s="2001">
        <v>0</v>
      </c>
      <c r="F16" s="1367">
        <v>718.04200000000003</v>
      </c>
      <c r="G16" s="2013">
        <v>0</v>
      </c>
      <c r="H16" s="1932">
        <v>0</v>
      </c>
      <c r="I16" s="1497">
        <v>87.352000000000004</v>
      </c>
      <c r="J16" s="1809">
        <v>7908.3491888382414</v>
      </c>
      <c r="K16" s="911">
        <v>587</v>
      </c>
    </row>
    <row r="17" spans="1:11" ht="12.75" customHeight="1" x14ac:dyDescent="0.2">
      <c r="A17" s="51" t="s">
        <v>766</v>
      </c>
      <c r="B17" s="1730">
        <v>61618.661619099003</v>
      </c>
      <c r="C17" s="1203">
        <f t="shared" si="0"/>
        <v>1029587.2341729631</v>
      </c>
      <c r="D17" s="1456">
        <v>616492.74199999997</v>
      </c>
      <c r="E17" s="2001">
        <v>-8.9809999999999999</v>
      </c>
      <c r="F17" s="1367">
        <v>118148.989</v>
      </c>
      <c r="G17" s="2013">
        <v>0</v>
      </c>
      <c r="H17" s="1932">
        <v>2614.67272</v>
      </c>
      <c r="I17" s="1497">
        <v>3736.6370000000002</v>
      </c>
      <c r="J17" s="1809">
        <v>288603.17445296305</v>
      </c>
      <c r="K17" s="911">
        <v>27987</v>
      </c>
    </row>
    <row r="18" spans="1:11" ht="12.75" customHeight="1" x14ac:dyDescent="0.2">
      <c r="A18" s="51" t="s">
        <v>1546</v>
      </c>
      <c r="B18" s="1730">
        <v>163236.66912228</v>
      </c>
      <c r="C18" s="1203">
        <f t="shared" si="0"/>
        <v>2166727.671577591</v>
      </c>
      <c r="D18" s="1456">
        <v>1289021.612</v>
      </c>
      <c r="E18" s="2001">
        <v>4071.8026199999999</v>
      </c>
      <c r="F18" s="1367">
        <v>251997.58</v>
      </c>
      <c r="G18" s="2013">
        <v>0</v>
      </c>
      <c r="H18" s="1932">
        <v>8298.0598499999996</v>
      </c>
      <c r="I18" s="1497">
        <v>12139.496999999999</v>
      </c>
      <c r="J18" s="1809">
        <v>601199.12010759104</v>
      </c>
      <c r="K18" s="911">
        <v>57213</v>
      </c>
    </row>
    <row r="19" spans="1:11" ht="12.75" customHeight="1" x14ac:dyDescent="0.2">
      <c r="A19" s="51" t="s">
        <v>1547</v>
      </c>
      <c r="B19" s="1730">
        <v>1005.0631004208002</v>
      </c>
      <c r="C19" s="1203">
        <f t="shared" si="0"/>
        <v>8443.9702686766759</v>
      </c>
      <c r="D19" s="1456">
        <v>4431.2120000000004</v>
      </c>
      <c r="E19" s="2001">
        <v>0</v>
      </c>
      <c r="F19" s="1367">
        <v>272.721</v>
      </c>
      <c r="G19" s="2013">
        <v>0</v>
      </c>
      <c r="H19" s="1932">
        <v>0</v>
      </c>
      <c r="I19" s="1497">
        <v>99.475999999999999</v>
      </c>
      <c r="J19" s="1809">
        <v>3640.5612686766758</v>
      </c>
      <c r="K19" s="911">
        <v>357</v>
      </c>
    </row>
    <row r="20" spans="1:11" ht="12.75" customHeight="1" x14ac:dyDescent="0.2">
      <c r="A20" s="51" t="s">
        <v>1548</v>
      </c>
      <c r="B20" s="1730">
        <v>42.576642678900001</v>
      </c>
      <c r="C20" s="1203">
        <f t="shared" si="0"/>
        <v>573.42916047654228</v>
      </c>
      <c r="D20" s="1456">
        <v>0</v>
      </c>
      <c r="E20" s="2001">
        <v>0</v>
      </c>
      <c r="F20" s="1367">
        <v>0</v>
      </c>
      <c r="G20" s="2013">
        <v>0</v>
      </c>
      <c r="H20" s="1932">
        <v>0</v>
      </c>
      <c r="I20" s="1497">
        <v>0</v>
      </c>
      <c r="J20" s="1809">
        <v>573.42916047654228</v>
      </c>
      <c r="K20" s="911">
        <v>37</v>
      </c>
    </row>
    <row r="21" spans="1:11" ht="12.75" customHeight="1" x14ac:dyDescent="0.2">
      <c r="A21" s="51" t="s">
        <v>1549</v>
      </c>
      <c r="B21" s="1730">
        <v>1505.2136993332999</v>
      </c>
      <c r="C21" s="1203">
        <f t="shared" si="0"/>
        <v>18283.471697621258</v>
      </c>
      <c r="D21" s="1456">
        <v>8916.67</v>
      </c>
      <c r="E21" s="2001">
        <v>0</v>
      </c>
      <c r="F21" s="1367">
        <v>423.78699999999998</v>
      </c>
      <c r="G21" s="2013">
        <v>0</v>
      </c>
      <c r="H21" s="1932">
        <v>0</v>
      </c>
      <c r="I21" s="1497">
        <v>162.80699999999999</v>
      </c>
      <c r="J21" s="1809">
        <v>8780.2076976212593</v>
      </c>
      <c r="K21" s="911">
        <v>553</v>
      </c>
    </row>
    <row r="22" spans="1:11" ht="12.75" customHeight="1" x14ac:dyDescent="0.2">
      <c r="A22" s="51" t="s">
        <v>1550</v>
      </c>
      <c r="B22" s="1730">
        <v>7414.3660074819991</v>
      </c>
      <c r="C22" s="1203">
        <f t="shared" si="0"/>
        <v>68626.260394926649</v>
      </c>
      <c r="D22" s="1456">
        <v>42087.156999999999</v>
      </c>
      <c r="E22" s="2001">
        <v>0</v>
      </c>
      <c r="F22" s="1367">
        <v>2796.8939999999998</v>
      </c>
      <c r="G22" s="2013">
        <v>0</v>
      </c>
      <c r="H22" s="1932">
        <v>0</v>
      </c>
      <c r="I22" s="1497">
        <v>466.17899999999997</v>
      </c>
      <c r="J22" s="1809">
        <v>23276.030394926653</v>
      </c>
      <c r="K22" s="911">
        <v>2435</v>
      </c>
    </row>
    <row r="23" spans="1:11" ht="12.75" customHeight="1" x14ac:dyDescent="0.2">
      <c r="A23" s="51" t="s">
        <v>1551</v>
      </c>
      <c r="B23" s="1730">
        <v>18694.708871155002</v>
      </c>
      <c r="C23" s="1203">
        <f t="shared" si="0"/>
        <v>185830.50095406405</v>
      </c>
      <c r="D23" s="1456">
        <v>101218.799</v>
      </c>
      <c r="E23" s="2001">
        <v>0</v>
      </c>
      <c r="F23" s="1367">
        <v>15421.891</v>
      </c>
      <c r="G23" s="2013">
        <v>0</v>
      </c>
      <c r="H23" s="1932">
        <v>0</v>
      </c>
      <c r="I23" s="1497">
        <v>884.529</v>
      </c>
      <c r="J23" s="1809">
        <v>68305.281954064048</v>
      </c>
      <c r="K23" s="911">
        <v>5965</v>
      </c>
    </row>
    <row r="24" spans="1:11" ht="12.75" customHeight="1" x14ac:dyDescent="0.2">
      <c r="A24" s="51" t="s">
        <v>1552</v>
      </c>
      <c r="B24" s="1730">
        <v>8313.4696386490014</v>
      </c>
      <c r="C24" s="1203">
        <f t="shared" si="0"/>
        <v>78782.625633491756</v>
      </c>
      <c r="D24" s="1456">
        <v>41786.671999999999</v>
      </c>
      <c r="E24" s="2001">
        <v>0</v>
      </c>
      <c r="F24" s="1367">
        <v>14907.513000000001</v>
      </c>
      <c r="G24" s="2013">
        <v>0</v>
      </c>
      <c r="H24" s="1932">
        <v>0</v>
      </c>
      <c r="I24" s="1497">
        <v>797.65200000000004</v>
      </c>
      <c r="J24" s="1809">
        <v>21290.788633491749</v>
      </c>
      <c r="K24" s="911">
        <v>2487</v>
      </c>
    </row>
    <row r="25" spans="1:11" ht="12.75" customHeight="1" x14ac:dyDescent="0.2">
      <c r="A25" s="51" t="s">
        <v>1553</v>
      </c>
      <c r="B25" s="1730">
        <v>863.44649952299983</v>
      </c>
      <c r="C25" s="1203">
        <f t="shared" si="0"/>
        <v>4383.8344730070521</v>
      </c>
      <c r="D25" s="1456">
        <v>2526.1010000000001</v>
      </c>
      <c r="E25" s="2001">
        <v>0</v>
      </c>
      <c r="F25" s="1367">
        <v>226.142</v>
      </c>
      <c r="G25" s="2013">
        <v>0</v>
      </c>
      <c r="H25" s="1932">
        <v>0</v>
      </c>
      <c r="I25" s="1497">
        <v>10.925000000000001</v>
      </c>
      <c r="J25" s="1809">
        <v>1620.6664730070522</v>
      </c>
      <c r="K25" s="911">
        <v>213</v>
      </c>
    </row>
    <row r="26" spans="1:11" ht="12.75" customHeight="1" x14ac:dyDescent="0.2">
      <c r="A26" s="51" t="s">
        <v>1554</v>
      </c>
      <c r="B26" s="1730">
        <v>73.551426863799989</v>
      </c>
      <c r="C26" s="1203">
        <f t="shared" si="0"/>
        <v>903.01743790009141</v>
      </c>
      <c r="D26" s="1456">
        <v>301.601</v>
      </c>
      <c r="E26" s="2001">
        <v>0</v>
      </c>
      <c r="F26" s="1367">
        <v>0</v>
      </c>
      <c r="G26" s="2013">
        <v>0</v>
      </c>
      <c r="H26" s="1932">
        <v>0</v>
      </c>
      <c r="I26" s="1497">
        <v>2.8570000000000002</v>
      </c>
      <c r="J26" s="1809">
        <v>598.55943790009132</v>
      </c>
      <c r="K26" s="911">
        <v>46</v>
      </c>
    </row>
    <row r="27" spans="1:11" ht="12.75" customHeight="1" x14ac:dyDescent="0.2">
      <c r="A27" s="51" t="s">
        <v>422</v>
      </c>
      <c r="B27" s="1730">
        <v>269.86950791909999</v>
      </c>
      <c r="C27" s="1203">
        <f t="shared" si="0"/>
        <v>2818.6307674960049</v>
      </c>
      <c r="D27" s="1456">
        <v>1888.079</v>
      </c>
      <c r="E27" s="2001">
        <v>0</v>
      </c>
      <c r="F27" s="1367">
        <v>18.227</v>
      </c>
      <c r="G27" s="2013">
        <v>0</v>
      </c>
      <c r="H27" s="1932">
        <v>0</v>
      </c>
      <c r="I27" s="1497">
        <v>7.2110000000000003</v>
      </c>
      <c r="J27" s="1809">
        <v>905.1137674960047</v>
      </c>
      <c r="K27" s="911">
        <v>115</v>
      </c>
    </row>
    <row r="28" spans="1:11" ht="12.75" customHeight="1" x14ac:dyDescent="0.2">
      <c r="A28" s="51" t="s">
        <v>559</v>
      </c>
      <c r="B28" s="1730">
        <v>3023.3477451597</v>
      </c>
      <c r="C28" s="1203">
        <f t="shared" si="0"/>
        <v>29583.631758300275</v>
      </c>
      <c r="D28" s="1456">
        <v>14059.95</v>
      </c>
      <c r="E28" s="2001">
        <v>0</v>
      </c>
      <c r="F28" s="1367">
        <v>854.00400000000002</v>
      </c>
      <c r="G28" s="2013">
        <v>0</v>
      </c>
      <c r="H28" s="1932">
        <v>0</v>
      </c>
      <c r="I28" s="1497">
        <v>71.033000000000001</v>
      </c>
      <c r="J28" s="1809">
        <v>14598.644758300275</v>
      </c>
      <c r="K28" s="911">
        <v>1247</v>
      </c>
    </row>
    <row r="29" spans="1:11" ht="12.75" customHeight="1" x14ac:dyDescent="0.2">
      <c r="A29" s="51" t="s">
        <v>1555</v>
      </c>
      <c r="B29" s="1730">
        <v>1303.9490652699001</v>
      </c>
      <c r="C29" s="1203">
        <f t="shared" si="0"/>
        <v>12306.640554885616</v>
      </c>
      <c r="D29" s="1456">
        <v>6189.0479999999998</v>
      </c>
      <c r="E29" s="2001">
        <v>0</v>
      </c>
      <c r="F29" s="1367">
        <v>301.75599999999997</v>
      </c>
      <c r="G29" s="2013">
        <v>0</v>
      </c>
      <c r="H29" s="1932">
        <v>0</v>
      </c>
      <c r="I29" s="1497">
        <v>70.569000000000003</v>
      </c>
      <c r="J29" s="1809">
        <v>5745.2675548856168</v>
      </c>
      <c r="K29" s="911">
        <v>437</v>
      </c>
    </row>
    <row r="30" spans="1:11" ht="12.75" customHeight="1" x14ac:dyDescent="0.2">
      <c r="A30" s="51" t="s">
        <v>1556</v>
      </c>
      <c r="B30" s="1730">
        <v>3975.9963921027997</v>
      </c>
      <c r="C30" s="1203">
        <f t="shared" si="0"/>
        <v>30949.06422540842</v>
      </c>
      <c r="D30" s="1456">
        <v>15904.804</v>
      </c>
      <c r="E30" s="2001">
        <v>0</v>
      </c>
      <c r="F30" s="1367">
        <v>753.27700000000004</v>
      </c>
      <c r="G30" s="2013">
        <v>0</v>
      </c>
      <c r="H30" s="1932">
        <v>0</v>
      </c>
      <c r="I30" s="1497">
        <v>262.64</v>
      </c>
      <c r="J30" s="1809">
        <v>14028.343225408422</v>
      </c>
      <c r="K30" s="911">
        <v>1218</v>
      </c>
    </row>
    <row r="31" spans="1:11" ht="12.75" customHeight="1" x14ac:dyDescent="0.2">
      <c r="A31" s="51" t="s">
        <v>773</v>
      </c>
      <c r="B31" s="1730">
        <v>2471.8082499691</v>
      </c>
      <c r="C31" s="1203">
        <f t="shared" si="0"/>
        <v>25327.027432832969</v>
      </c>
      <c r="D31" s="1456">
        <v>14077.106</v>
      </c>
      <c r="E31" s="2001">
        <v>0</v>
      </c>
      <c r="F31" s="1367">
        <v>1392.9090000000001</v>
      </c>
      <c r="G31" s="2013">
        <v>0</v>
      </c>
      <c r="H31" s="1932">
        <v>0</v>
      </c>
      <c r="I31" s="1497">
        <v>206.804</v>
      </c>
      <c r="J31" s="1809">
        <v>9650.2084328329693</v>
      </c>
      <c r="K31" s="911">
        <v>907</v>
      </c>
    </row>
    <row r="32" spans="1:11" ht="12.75" customHeight="1" x14ac:dyDescent="0.2">
      <c r="A32" s="51" t="s">
        <v>55</v>
      </c>
      <c r="B32" s="1730">
        <v>1325.9763396109001</v>
      </c>
      <c r="C32" s="1203">
        <f t="shared" si="0"/>
        <v>11524.630865104868</v>
      </c>
      <c r="D32" s="1456">
        <v>7395.732</v>
      </c>
      <c r="E32" s="2001">
        <v>0</v>
      </c>
      <c r="F32" s="1367">
        <v>271.72000000000003</v>
      </c>
      <c r="G32" s="2013">
        <v>0</v>
      </c>
      <c r="H32" s="1932">
        <v>0</v>
      </c>
      <c r="I32" s="1497">
        <v>65.481999999999999</v>
      </c>
      <c r="J32" s="1809">
        <v>3791.6968651048669</v>
      </c>
      <c r="K32" s="911">
        <v>393</v>
      </c>
    </row>
    <row r="33" spans="1:11" ht="12.75" customHeight="1" x14ac:dyDescent="0.2">
      <c r="A33" s="51" t="s">
        <v>1557</v>
      </c>
      <c r="B33" s="1730">
        <v>1308.2093857055002</v>
      </c>
      <c r="C33" s="1203">
        <f t="shared" si="0"/>
        <v>12064.045006149934</v>
      </c>
      <c r="D33" s="1456">
        <v>6800.9859999999999</v>
      </c>
      <c r="E33" s="2001">
        <v>0</v>
      </c>
      <c r="F33" s="1367">
        <v>233.989</v>
      </c>
      <c r="G33" s="2013">
        <v>0</v>
      </c>
      <c r="H33" s="1932">
        <v>0</v>
      </c>
      <c r="I33" s="1497">
        <v>68.932000000000002</v>
      </c>
      <c r="J33" s="1809">
        <v>4960.1380061499349</v>
      </c>
      <c r="K33" s="911">
        <v>451</v>
      </c>
    </row>
    <row r="34" spans="1:11" ht="12.75" customHeight="1" x14ac:dyDescent="0.2">
      <c r="A34" s="51" t="s">
        <v>825</v>
      </c>
      <c r="B34" s="1730">
        <v>15476.980449012</v>
      </c>
      <c r="C34" s="1203">
        <f t="shared" si="0"/>
        <v>223196.45106246165</v>
      </c>
      <c r="D34" s="1456">
        <v>119258.33500000001</v>
      </c>
      <c r="E34" s="2001">
        <v>0</v>
      </c>
      <c r="F34" s="1367">
        <v>10995.843999999999</v>
      </c>
      <c r="G34" s="2013">
        <v>0</v>
      </c>
      <c r="H34" s="1932">
        <v>926.14109999999994</v>
      </c>
      <c r="I34" s="1497">
        <v>639.85799999999995</v>
      </c>
      <c r="J34" s="1809">
        <v>91376.272962461619</v>
      </c>
      <c r="K34" s="911">
        <v>7593</v>
      </c>
    </row>
    <row r="35" spans="1:11" ht="12.75" customHeight="1" x14ac:dyDescent="0.2">
      <c r="A35" s="51" t="s">
        <v>1558</v>
      </c>
      <c r="B35" s="1730">
        <v>837.73509698999987</v>
      </c>
      <c r="C35" s="1203">
        <f t="shared" si="0"/>
        <v>8456.9431420652818</v>
      </c>
      <c r="D35" s="1456">
        <v>5395.67</v>
      </c>
      <c r="E35" s="2001">
        <v>0</v>
      </c>
      <c r="F35" s="1367">
        <v>457.73899999999998</v>
      </c>
      <c r="G35" s="2013">
        <v>0</v>
      </c>
      <c r="H35" s="1932">
        <v>0</v>
      </c>
      <c r="I35" s="1497">
        <v>5.99</v>
      </c>
      <c r="J35" s="1809">
        <v>2597.5441420652819</v>
      </c>
      <c r="K35" s="911">
        <v>266</v>
      </c>
    </row>
    <row r="36" spans="1:11" ht="12.75" customHeight="1" x14ac:dyDescent="0.2">
      <c r="A36" s="51" t="s">
        <v>1559</v>
      </c>
      <c r="B36" s="1730">
        <v>371.9337723095</v>
      </c>
      <c r="C36" s="1203">
        <f t="shared" si="0"/>
        <v>2338.9813569069925</v>
      </c>
      <c r="D36" s="1456">
        <v>1429.136</v>
      </c>
      <c r="E36" s="2001">
        <v>0</v>
      </c>
      <c r="F36" s="1367">
        <v>15.169</v>
      </c>
      <c r="G36" s="2013">
        <v>0</v>
      </c>
      <c r="H36" s="1932">
        <v>0</v>
      </c>
      <c r="I36" s="1497">
        <v>13.952</v>
      </c>
      <c r="J36" s="1809">
        <v>880.7243569069924</v>
      </c>
      <c r="K36" s="911">
        <v>81</v>
      </c>
    </row>
    <row r="37" spans="1:11" ht="12.75" customHeight="1" x14ac:dyDescent="0.2">
      <c r="A37" s="51" t="s">
        <v>561</v>
      </c>
      <c r="B37" s="1730">
        <v>2476.7248121070002</v>
      </c>
      <c r="C37" s="1203">
        <f t="shared" si="0"/>
        <v>26150.418777525727</v>
      </c>
      <c r="D37" s="1456">
        <v>14916.942999999999</v>
      </c>
      <c r="E37" s="2001">
        <v>0</v>
      </c>
      <c r="F37" s="1367">
        <v>653.21600000000001</v>
      </c>
      <c r="G37" s="2013">
        <v>0</v>
      </c>
      <c r="H37" s="1932">
        <v>0</v>
      </c>
      <c r="I37" s="1497">
        <v>54.296999999999997</v>
      </c>
      <c r="J37" s="1809">
        <v>10525.962777525727</v>
      </c>
      <c r="K37" s="911">
        <v>911</v>
      </c>
    </row>
    <row r="38" spans="1:11" ht="12.75" customHeight="1" x14ac:dyDescent="0.2">
      <c r="A38" s="51" t="s">
        <v>1560</v>
      </c>
      <c r="B38" s="1730">
        <v>222.99374587459999</v>
      </c>
      <c r="C38" s="1203">
        <f t="shared" si="0"/>
        <v>2049.2067841109774</v>
      </c>
      <c r="D38" s="1456">
        <v>894.88300000000004</v>
      </c>
      <c r="E38" s="2001">
        <v>0</v>
      </c>
      <c r="F38" s="1367">
        <v>45.664999999999999</v>
      </c>
      <c r="G38" s="2013">
        <v>0</v>
      </c>
      <c r="H38" s="1932">
        <v>0</v>
      </c>
      <c r="I38" s="1497">
        <v>1.887</v>
      </c>
      <c r="J38" s="1809">
        <v>1106.7717841109773</v>
      </c>
      <c r="K38" s="911">
        <v>99</v>
      </c>
    </row>
    <row r="39" spans="1:11" ht="12.75" customHeight="1" x14ac:dyDescent="0.2">
      <c r="A39" s="51" t="s">
        <v>56</v>
      </c>
      <c r="B39" s="1730">
        <v>2502.0123633187995</v>
      </c>
      <c r="C39" s="1203">
        <f t="shared" si="0"/>
        <v>16239.237210450598</v>
      </c>
      <c r="D39" s="1456">
        <v>8372.2510000000002</v>
      </c>
      <c r="E39" s="2001">
        <v>0</v>
      </c>
      <c r="F39" s="1367">
        <v>1202.5519999999999</v>
      </c>
      <c r="G39" s="2013">
        <v>0</v>
      </c>
      <c r="H39" s="1932">
        <v>0</v>
      </c>
      <c r="I39" s="1497">
        <v>43.216999999999999</v>
      </c>
      <c r="J39" s="1809">
        <v>6621.2172104505971</v>
      </c>
      <c r="K39" s="911">
        <v>544</v>
      </c>
    </row>
    <row r="40" spans="1:11" ht="12.75" customHeight="1" x14ac:dyDescent="0.2">
      <c r="A40" s="51" t="s">
        <v>57</v>
      </c>
      <c r="B40" s="1730">
        <v>3124.6055266640005</v>
      </c>
      <c r="C40" s="1203">
        <f t="shared" si="0"/>
        <v>19349.365429373625</v>
      </c>
      <c r="D40" s="1456">
        <v>11627.092000000001</v>
      </c>
      <c r="E40" s="2001">
        <v>0</v>
      </c>
      <c r="F40" s="1367">
        <v>530.54399999999998</v>
      </c>
      <c r="G40" s="2013">
        <v>0</v>
      </c>
      <c r="H40" s="1932">
        <v>0</v>
      </c>
      <c r="I40" s="1497">
        <v>82.102000000000004</v>
      </c>
      <c r="J40" s="1809">
        <v>7109.627429373626</v>
      </c>
      <c r="K40" s="911">
        <v>897</v>
      </c>
    </row>
    <row r="41" spans="1:11" ht="12.75" customHeight="1" x14ac:dyDescent="0.2">
      <c r="A41" s="51" t="s">
        <v>1561</v>
      </c>
      <c r="B41" s="1730">
        <v>476.18065959709992</v>
      </c>
      <c r="C41" s="1203">
        <f t="shared" si="0"/>
        <v>2263.8086779295163</v>
      </c>
      <c r="D41" s="1456">
        <v>1124.9880000000001</v>
      </c>
      <c r="E41" s="2001">
        <v>0</v>
      </c>
      <c r="F41" s="1367">
        <v>28.035</v>
      </c>
      <c r="G41" s="2013">
        <v>0</v>
      </c>
      <c r="H41" s="1932">
        <v>0</v>
      </c>
      <c r="I41" s="1497">
        <v>4.1680000000000001</v>
      </c>
      <c r="J41" s="1809">
        <v>1106.6176779295163</v>
      </c>
      <c r="K41" s="911">
        <v>115</v>
      </c>
    </row>
    <row r="42" spans="1:11" ht="12.75" customHeight="1" x14ac:dyDescent="0.2">
      <c r="A42" s="51" t="s">
        <v>61</v>
      </c>
      <c r="B42" s="1730">
        <v>856.32686993639993</v>
      </c>
      <c r="C42" s="1203">
        <f t="shared" si="0"/>
        <v>4898.6458437284218</v>
      </c>
      <c r="D42" s="1456">
        <v>2958.3919999999998</v>
      </c>
      <c r="E42" s="2001">
        <v>0</v>
      </c>
      <c r="F42" s="1367">
        <v>91.012</v>
      </c>
      <c r="G42" s="2013">
        <v>0</v>
      </c>
      <c r="H42" s="1932">
        <v>0</v>
      </c>
      <c r="I42" s="1497">
        <v>46.127000000000002</v>
      </c>
      <c r="J42" s="1809">
        <v>1803.1148437284214</v>
      </c>
      <c r="K42" s="911">
        <v>268</v>
      </c>
    </row>
    <row r="43" spans="1:11" ht="12.75" customHeight="1" x14ac:dyDescent="0.2">
      <c r="A43" s="51" t="s">
        <v>1562</v>
      </c>
      <c r="B43" s="1730">
        <v>121.04239308359999</v>
      </c>
      <c r="C43" s="1203">
        <f t="shared" si="0"/>
        <v>953.89613153427149</v>
      </c>
      <c r="D43" s="1456">
        <v>557.66499999999996</v>
      </c>
      <c r="E43" s="2001">
        <v>0</v>
      </c>
      <c r="F43" s="1367">
        <v>0</v>
      </c>
      <c r="G43" s="2013">
        <v>0</v>
      </c>
      <c r="H43" s="1932">
        <v>0</v>
      </c>
      <c r="I43" s="1497">
        <v>0</v>
      </c>
      <c r="J43" s="1809">
        <v>396.23113153427153</v>
      </c>
      <c r="K43" s="911">
        <v>37</v>
      </c>
    </row>
    <row r="44" spans="1:11" ht="12.75" customHeight="1" x14ac:dyDescent="0.2">
      <c r="A44" s="51" t="s">
        <v>1563</v>
      </c>
      <c r="B44" s="1730">
        <v>244.91260953089997</v>
      </c>
      <c r="C44" s="1203">
        <f t="shared" si="0"/>
        <v>2447.2306416953006</v>
      </c>
      <c r="D44" s="1456">
        <v>1153.828</v>
      </c>
      <c r="E44" s="2001">
        <v>0</v>
      </c>
      <c r="F44" s="1367">
        <v>19.055</v>
      </c>
      <c r="G44" s="2013">
        <v>0</v>
      </c>
      <c r="H44" s="1932">
        <v>0</v>
      </c>
      <c r="I44" s="1497">
        <v>0.375</v>
      </c>
      <c r="J44" s="1809">
        <v>1273.9726416953008</v>
      </c>
      <c r="K44" s="911">
        <v>111</v>
      </c>
    </row>
    <row r="45" spans="1:11" ht="12.75" customHeight="1" x14ac:dyDescent="0.2">
      <c r="A45" s="51" t="s">
        <v>1564</v>
      </c>
      <c r="B45" s="1730">
        <v>689.72402609170001</v>
      </c>
      <c r="C45" s="1203">
        <f t="shared" si="0"/>
        <v>7144.866248581272</v>
      </c>
      <c r="D45" s="1456">
        <v>3375.7489999999998</v>
      </c>
      <c r="E45" s="2001">
        <v>0</v>
      </c>
      <c r="F45" s="1367">
        <v>57.244999999999997</v>
      </c>
      <c r="G45" s="2013">
        <v>0</v>
      </c>
      <c r="H45" s="1932">
        <v>0</v>
      </c>
      <c r="I45" s="1497">
        <v>25.068999999999999</v>
      </c>
      <c r="J45" s="1809">
        <v>3686.8032485812723</v>
      </c>
      <c r="K45" s="911">
        <v>322</v>
      </c>
    </row>
    <row r="46" spans="1:11" ht="12.75" customHeight="1" x14ac:dyDescent="0.2">
      <c r="A46" s="51" t="s">
        <v>1618</v>
      </c>
      <c r="B46" s="1730">
        <v>46361.382100670002</v>
      </c>
      <c r="C46" s="1203">
        <f t="shared" si="0"/>
        <v>271122.49036371929</v>
      </c>
      <c r="D46" s="1456">
        <v>154643.73699999999</v>
      </c>
      <c r="E46" s="2001">
        <v>0</v>
      </c>
      <c r="F46" s="1367">
        <v>30992.571</v>
      </c>
      <c r="G46" s="2013">
        <v>0</v>
      </c>
      <c r="H46" s="1932">
        <v>0</v>
      </c>
      <c r="I46" s="1497">
        <v>3092.6750000000002</v>
      </c>
      <c r="J46" s="1809">
        <v>82393.507363719327</v>
      </c>
      <c r="K46" s="911">
        <v>9027</v>
      </c>
    </row>
    <row r="47" spans="1:11" ht="12.75" customHeight="1" x14ac:dyDescent="0.2">
      <c r="A47" s="51" t="s">
        <v>1619</v>
      </c>
      <c r="B47" s="1730">
        <v>160.38604774759997</v>
      </c>
      <c r="C47" s="1203">
        <f t="shared" si="0"/>
        <v>1217.745627403963</v>
      </c>
      <c r="D47" s="1456">
        <v>505.69499999999999</v>
      </c>
      <c r="E47" s="2001">
        <v>0</v>
      </c>
      <c r="F47" s="1367">
        <v>0</v>
      </c>
      <c r="G47" s="2013">
        <v>0</v>
      </c>
      <c r="H47" s="1932">
        <v>0</v>
      </c>
      <c r="I47" s="1497">
        <v>0.254</v>
      </c>
      <c r="J47" s="1809">
        <v>711.79662740396304</v>
      </c>
      <c r="K47" s="911">
        <v>78</v>
      </c>
    </row>
    <row r="48" spans="1:11" ht="12.75" customHeight="1" x14ac:dyDescent="0.2">
      <c r="A48" s="51" t="s">
        <v>17</v>
      </c>
      <c r="B48" s="1730">
        <v>1195.2809517562998</v>
      </c>
      <c r="C48" s="1203">
        <f t="shared" si="0"/>
        <v>8330.1639074529467</v>
      </c>
      <c r="D48" s="1456">
        <v>4235.9979999999996</v>
      </c>
      <c r="E48" s="2001">
        <v>0</v>
      </c>
      <c r="F48" s="1367">
        <v>145.648</v>
      </c>
      <c r="G48" s="2013">
        <v>0</v>
      </c>
      <c r="H48" s="1932">
        <v>0</v>
      </c>
      <c r="I48" s="1497">
        <v>28.809000000000001</v>
      </c>
      <c r="J48" s="1809">
        <v>3919.7089074529472</v>
      </c>
      <c r="K48" s="911">
        <v>357</v>
      </c>
    </row>
    <row r="49" spans="1:11" ht="12.75" customHeight="1" x14ac:dyDescent="0.2">
      <c r="A49" s="51" t="s">
        <v>1620</v>
      </c>
      <c r="B49" s="1730">
        <v>14066.805574762</v>
      </c>
      <c r="C49" s="1203">
        <f t="shared" si="0"/>
        <v>186564.00678074796</v>
      </c>
      <c r="D49" s="1456">
        <v>127389.223</v>
      </c>
      <c r="E49" s="2001">
        <v>0</v>
      </c>
      <c r="F49" s="1367">
        <v>16776.543000000001</v>
      </c>
      <c r="G49" s="2013">
        <v>0</v>
      </c>
      <c r="H49" s="1932">
        <v>0</v>
      </c>
      <c r="I49" s="1497">
        <v>1599.087</v>
      </c>
      <c r="J49" s="1809">
        <v>40799.153780747962</v>
      </c>
      <c r="K49" s="911">
        <v>4687</v>
      </c>
    </row>
    <row r="50" spans="1:11" ht="12.75" customHeight="1" x14ac:dyDescent="0.2">
      <c r="A50" s="51" t="s">
        <v>704</v>
      </c>
      <c r="B50" s="1730">
        <v>946.94642261080003</v>
      </c>
      <c r="C50" s="1203">
        <f t="shared" si="0"/>
        <v>9439.6626341479478</v>
      </c>
      <c r="D50" s="1456">
        <v>4518.53</v>
      </c>
      <c r="E50" s="2001">
        <v>0</v>
      </c>
      <c r="F50" s="1367">
        <v>193.197</v>
      </c>
      <c r="G50" s="2013">
        <v>0</v>
      </c>
      <c r="H50" s="1932">
        <v>0</v>
      </c>
      <c r="I50" s="1497">
        <v>27.734000000000002</v>
      </c>
      <c r="J50" s="1809">
        <v>4700.2016341479475</v>
      </c>
      <c r="K50" s="911">
        <v>394</v>
      </c>
    </row>
    <row r="51" spans="1:11" ht="12.75" customHeight="1" x14ac:dyDescent="0.2">
      <c r="A51" s="51" t="s">
        <v>1621</v>
      </c>
      <c r="B51" s="1730">
        <v>163.75946046710001</v>
      </c>
      <c r="C51" s="1203">
        <f t="shared" si="0"/>
        <v>1552.4961488790013</v>
      </c>
      <c r="D51" s="1456">
        <v>828.07799999999997</v>
      </c>
      <c r="E51" s="2001">
        <v>0</v>
      </c>
      <c r="F51" s="1367">
        <v>0</v>
      </c>
      <c r="G51" s="2013">
        <v>0</v>
      </c>
      <c r="H51" s="1932">
        <v>0</v>
      </c>
      <c r="I51" s="1497">
        <v>24.344000000000001</v>
      </c>
      <c r="J51" s="1809">
        <v>700.07414887900131</v>
      </c>
      <c r="K51" s="911">
        <v>80</v>
      </c>
    </row>
    <row r="52" spans="1:11" ht="12.75" customHeight="1" x14ac:dyDescent="0.2">
      <c r="A52" s="51" t="s">
        <v>1622</v>
      </c>
      <c r="B52" s="1730">
        <v>2712.3339420987004</v>
      </c>
      <c r="C52" s="1203">
        <f t="shared" si="0"/>
        <v>15629.991916097379</v>
      </c>
      <c r="D52" s="1456">
        <v>8025.442</v>
      </c>
      <c r="E52" s="2001">
        <v>0</v>
      </c>
      <c r="F52" s="1367">
        <v>712.49099999999999</v>
      </c>
      <c r="G52" s="2013">
        <v>0</v>
      </c>
      <c r="H52" s="1932">
        <v>0</v>
      </c>
      <c r="I52" s="1497">
        <v>26.648</v>
      </c>
      <c r="J52" s="1809">
        <v>6865.4109160973785</v>
      </c>
      <c r="K52" s="911">
        <v>694</v>
      </c>
    </row>
    <row r="53" spans="1:11" ht="12.75" customHeight="1" x14ac:dyDescent="0.2">
      <c r="A53" s="51" t="s">
        <v>1623</v>
      </c>
      <c r="B53" s="1730">
        <v>13910.514534322299</v>
      </c>
      <c r="C53" s="1203">
        <f t="shared" si="0"/>
        <v>178479.00820499536</v>
      </c>
      <c r="D53" s="1456">
        <v>118743.548</v>
      </c>
      <c r="E53" s="2001">
        <v>0</v>
      </c>
      <c r="F53" s="1367">
        <v>16602.018</v>
      </c>
      <c r="G53" s="2013">
        <v>0</v>
      </c>
      <c r="H53" s="1932">
        <v>0</v>
      </c>
      <c r="I53" s="1497">
        <v>691.54399999999998</v>
      </c>
      <c r="J53" s="1809">
        <v>42441.89820499537</v>
      </c>
      <c r="K53" s="911">
        <v>4850</v>
      </c>
    </row>
    <row r="54" spans="1:11" ht="12.75" customHeight="1" x14ac:dyDescent="0.2">
      <c r="A54" s="51" t="s">
        <v>1624</v>
      </c>
      <c r="B54" s="1730">
        <v>85.395270700200001</v>
      </c>
      <c r="C54" s="1203">
        <f t="shared" si="0"/>
        <v>794.61534171985716</v>
      </c>
      <c r="D54" s="1456">
        <v>413.06799999999998</v>
      </c>
      <c r="E54" s="2001">
        <v>0</v>
      </c>
      <c r="F54" s="1367">
        <v>0</v>
      </c>
      <c r="G54" s="2013">
        <v>0</v>
      </c>
      <c r="H54" s="1932">
        <v>0</v>
      </c>
      <c r="I54" s="1497">
        <v>10</v>
      </c>
      <c r="J54" s="1809">
        <v>371.54734171985717</v>
      </c>
      <c r="K54" s="911">
        <v>43</v>
      </c>
    </row>
    <row r="55" spans="1:11" ht="12.75" customHeight="1" x14ac:dyDescent="0.2">
      <c r="A55" s="51" t="s">
        <v>1625</v>
      </c>
      <c r="B55" s="1730">
        <v>156.28875330899999</v>
      </c>
      <c r="C55" s="1203">
        <f t="shared" si="0"/>
        <v>967.05841324862945</v>
      </c>
      <c r="D55" s="1456">
        <v>615.93399999999997</v>
      </c>
      <c r="E55" s="2001">
        <v>0</v>
      </c>
      <c r="F55" s="1367">
        <v>0</v>
      </c>
      <c r="G55" s="2013">
        <v>0</v>
      </c>
      <c r="H55" s="1932">
        <v>0</v>
      </c>
      <c r="I55" s="1497">
        <v>0.129</v>
      </c>
      <c r="J55" s="1809">
        <v>350.99541324862952</v>
      </c>
      <c r="K55" s="911">
        <v>40</v>
      </c>
    </row>
    <row r="56" spans="1:11" ht="12.75" customHeight="1" x14ac:dyDescent="0.2">
      <c r="A56" s="51" t="s">
        <v>1515</v>
      </c>
      <c r="B56" s="1730">
        <v>156.17823867050001</v>
      </c>
      <c r="C56" s="1203">
        <f t="shared" si="0"/>
        <v>568.16031332649379</v>
      </c>
      <c r="D56" s="1456">
        <v>446.47199999999998</v>
      </c>
      <c r="E56" s="2001">
        <v>0</v>
      </c>
      <c r="F56" s="1367">
        <v>0</v>
      </c>
      <c r="G56" s="2013">
        <v>0</v>
      </c>
      <c r="H56" s="1932">
        <v>0</v>
      </c>
      <c r="I56" s="1497">
        <v>89.950999999999993</v>
      </c>
      <c r="J56" s="1809">
        <v>31.737313326493798</v>
      </c>
      <c r="K56" s="1777" t="s">
        <v>2147</v>
      </c>
    </row>
    <row r="57" spans="1:11" ht="12.75" customHeight="1" x14ac:dyDescent="0.2">
      <c r="A57" s="51" t="s">
        <v>1626</v>
      </c>
      <c r="B57" s="1730">
        <v>242.66042584429999</v>
      </c>
      <c r="C57" s="1203">
        <f t="shared" si="0"/>
        <v>1954.0616813759457</v>
      </c>
      <c r="D57" s="1456">
        <v>1061.5989999999999</v>
      </c>
      <c r="E57" s="2001">
        <v>0</v>
      </c>
      <c r="F57" s="1367">
        <v>16.158000000000001</v>
      </c>
      <c r="G57" s="2013">
        <v>0</v>
      </c>
      <c r="H57" s="1932">
        <v>0</v>
      </c>
      <c r="I57" s="1497">
        <v>0.161</v>
      </c>
      <c r="J57" s="1809">
        <v>876.14368137594579</v>
      </c>
      <c r="K57" s="911">
        <v>106</v>
      </c>
    </row>
    <row r="58" spans="1:11" ht="12.75" customHeight="1" x14ac:dyDescent="0.2">
      <c r="A58" s="51" t="s">
        <v>1627</v>
      </c>
      <c r="B58" s="1730">
        <v>106.83171089460001</v>
      </c>
      <c r="C58" s="1203">
        <f t="shared" si="0"/>
        <v>1028.11670345943</v>
      </c>
      <c r="D58" s="1456">
        <v>591.60400000000004</v>
      </c>
      <c r="E58" s="2001">
        <v>0</v>
      </c>
      <c r="F58" s="1367">
        <v>0</v>
      </c>
      <c r="G58" s="2013">
        <v>0</v>
      </c>
      <c r="H58" s="1932">
        <v>0</v>
      </c>
      <c r="I58" s="1497">
        <v>4.6639999999999997</v>
      </c>
      <c r="J58" s="1809">
        <v>431.84870345942994</v>
      </c>
      <c r="K58" s="911">
        <v>45</v>
      </c>
    </row>
    <row r="59" spans="1:11" ht="12.75" customHeight="1" x14ac:dyDescent="0.2">
      <c r="A59" s="51" t="s">
        <v>1628</v>
      </c>
      <c r="B59" s="1730">
        <v>344.80799926890001</v>
      </c>
      <c r="C59" s="1203">
        <f t="shared" si="0"/>
        <v>2557.9608282864747</v>
      </c>
      <c r="D59" s="1456">
        <v>1135.0139999999999</v>
      </c>
      <c r="E59" s="2001">
        <v>0</v>
      </c>
      <c r="F59" s="1367">
        <v>40.540999999999997</v>
      </c>
      <c r="G59" s="2013">
        <v>0</v>
      </c>
      <c r="H59" s="1932">
        <v>0</v>
      </c>
      <c r="I59" s="1497">
        <v>32.51</v>
      </c>
      <c r="J59" s="1809">
        <v>1349.8958282864746</v>
      </c>
      <c r="K59" s="911">
        <v>105</v>
      </c>
    </row>
    <row r="60" spans="1:11" ht="12.75" customHeight="1" x14ac:dyDescent="0.2">
      <c r="A60" s="51" t="s">
        <v>71</v>
      </c>
      <c r="B60" s="1730">
        <v>95516.575016499992</v>
      </c>
      <c r="C60" s="1203">
        <f t="shared" si="0"/>
        <v>982934.90733298264</v>
      </c>
      <c r="D60" s="1456">
        <v>427043.18699999998</v>
      </c>
      <c r="E60" s="2001">
        <v>4877.6474400000006</v>
      </c>
      <c r="F60" s="1367">
        <v>81784.017000000007</v>
      </c>
      <c r="G60" s="2013">
        <v>0</v>
      </c>
      <c r="H60" s="1932">
        <v>8067.0407799999994</v>
      </c>
      <c r="I60" s="1497">
        <v>7971.6440000000002</v>
      </c>
      <c r="J60" s="1809">
        <v>453191.37111298268</v>
      </c>
      <c r="K60" s="911">
        <v>30145</v>
      </c>
    </row>
    <row r="61" spans="1:11" ht="12.75" customHeight="1" x14ac:dyDescent="0.2">
      <c r="A61" s="51" t="s">
        <v>442</v>
      </c>
      <c r="B61" s="1730">
        <v>508.90377533670005</v>
      </c>
      <c r="C61" s="1203">
        <f t="shared" si="0"/>
        <v>3601.0111482168095</v>
      </c>
      <c r="D61" s="1456">
        <v>1942.9449999999999</v>
      </c>
      <c r="E61" s="2001">
        <v>0</v>
      </c>
      <c r="F61" s="1367">
        <v>58.508000000000003</v>
      </c>
      <c r="G61" s="2013">
        <v>0</v>
      </c>
      <c r="H61" s="1932">
        <v>0</v>
      </c>
      <c r="I61" s="1497">
        <v>25.937999999999999</v>
      </c>
      <c r="J61" s="1809">
        <v>1573.6201482168096</v>
      </c>
      <c r="K61" s="911">
        <v>166</v>
      </c>
    </row>
    <row r="62" spans="1:11" ht="12.75" customHeight="1" x14ac:dyDescent="0.2">
      <c r="A62" s="51" t="s">
        <v>1629</v>
      </c>
      <c r="B62" s="1730">
        <v>570.04529629989997</v>
      </c>
      <c r="C62" s="1203">
        <f t="shared" si="0"/>
        <v>7250.7179954192343</v>
      </c>
      <c r="D62" s="1456">
        <v>2054.8139999999999</v>
      </c>
      <c r="E62" s="2001">
        <v>0</v>
      </c>
      <c r="F62" s="1367">
        <v>49.363</v>
      </c>
      <c r="G62" s="2013">
        <v>0</v>
      </c>
      <c r="H62" s="1932">
        <v>0</v>
      </c>
      <c r="I62" s="1497">
        <v>148.077</v>
      </c>
      <c r="J62" s="1809">
        <v>4998.4639954192344</v>
      </c>
      <c r="K62" s="911">
        <v>316</v>
      </c>
    </row>
    <row r="63" spans="1:11" ht="12.75" customHeight="1" x14ac:dyDescent="0.2">
      <c r="A63" s="51" t="s">
        <v>256</v>
      </c>
      <c r="B63" s="1730">
        <v>538.97694295589997</v>
      </c>
      <c r="C63" s="1203">
        <f t="shared" si="0"/>
        <v>4965.7923768764849</v>
      </c>
      <c r="D63" s="1456">
        <v>2168.951</v>
      </c>
      <c r="E63" s="2001">
        <v>0</v>
      </c>
      <c r="F63" s="1367">
        <v>67.143000000000001</v>
      </c>
      <c r="G63" s="2013">
        <v>0</v>
      </c>
      <c r="H63" s="1932">
        <v>0</v>
      </c>
      <c r="I63" s="1497">
        <v>3.548</v>
      </c>
      <c r="J63" s="1809">
        <v>2726.1503768764851</v>
      </c>
      <c r="K63" s="911">
        <v>183</v>
      </c>
    </row>
    <row r="64" spans="1:11" ht="12.75" customHeight="1" x14ac:dyDescent="0.2">
      <c r="A64" s="51" t="s">
        <v>1630</v>
      </c>
      <c r="B64" s="1730">
        <v>41856.088514483003</v>
      </c>
      <c r="C64" s="1203">
        <f t="shared" si="0"/>
        <v>287701.6802394804</v>
      </c>
      <c r="D64" s="1456">
        <v>165999.42300000001</v>
      </c>
      <c r="E64" s="2001">
        <v>0</v>
      </c>
      <c r="F64" s="1367">
        <v>42326.756999999998</v>
      </c>
      <c r="G64" s="2013">
        <v>0</v>
      </c>
      <c r="H64" s="1932">
        <v>0</v>
      </c>
      <c r="I64" s="1497">
        <v>3515.95</v>
      </c>
      <c r="J64" s="1809">
        <v>75859.550239480406</v>
      </c>
      <c r="K64" s="911">
        <v>9720</v>
      </c>
    </row>
    <row r="65" spans="1:11" ht="12.75" customHeight="1" x14ac:dyDescent="0.2">
      <c r="A65" s="51" t="s">
        <v>1631</v>
      </c>
      <c r="B65" s="1730">
        <v>1264.9761294294001</v>
      </c>
      <c r="C65" s="1203">
        <f t="shared" si="0"/>
        <v>8613.8896919389499</v>
      </c>
      <c r="D65" s="1456">
        <v>5214.6099999999997</v>
      </c>
      <c r="E65" s="2001">
        <v>0</v>
      </c>
      <c r="F65" s="1367">
        <v>241.876</v>
      </c>
      <c r="G65" s="2013">
        <v>0</v>
      </c>
      <c r="H65" s="1932">
        <v>0</v>
      </c>
      <c r="I65" s="1497">
        <v>10.7</v>
      </c>
      <c r="J65" s="1809">
        <v>3146.7036919389498</v>
      </c>
      <c r="K65" s="911">
        <v>319</v>
      </c>
    </row>
    <row r="66" spans="1:11" ht="12.75" customHeight="1" x14ac:dyDescent="0.2">
      <c r="A66" s="51" t="s">
        <v>1632</v>
      </c>
      <c r="B66" s="1730">
        <v>161.60223093840003</v>
      </c>
      <c r="C66" s="1203">
        <f t="shared" si="0"/>
        <v>1203.2678082699538</v>
      </c>
      <c r="D66" s="1456">
        <v>733.70299999999997</v>
      </c>
      <c r="E66" s="2001">
        <v>0</v>
      </c>
      <c r="F66" s="1367">
        <v>49.872999999999998</v>
      </c>
      <c r="G66" s="2013">
        <v>0</v>
      </c>
      <c r="H66" s="1932">
        <v>0</v>
      </c>
      <c r="I66" s="1497">
        <v>1.284</v>
      </c>
      <c r="J66" s="1809">
        <v>418.40780826995382</v>
      </c>
      <c r="K66" s="911">
        <v>64</v>
      </c>
    </row>
    <row r="67" spans="1:11" ht="12.75" customHeight="1" x14ac:dyDescent="0.2">
      <c r="A67" s="51" t="s">
        <v>1633</v>
      </c>
      <c r="B67" s="1730">
        <v>357.96379405930003</v>
      </c>
      <c r="C67" s="1203">
        <f t="shared" si="0"/>
        <v>3233.1412361895364</v>
      </c>
      <c r="D67" s="1456">
        <v>1971.2439999999999</v>
      </c>
      <c r="E67" s="2001">
        <v>0</v>
      </c>
      <c r="F67" s="1367">
        <v>0</v>
      </c>
      <c r="G67" s="2013">
        <v>0</v>
      </c>
      <c r="H67" s="1932">
        <v>0</v>
      </c>
      <c r="I67" s="1497">
        <v>11.831</v>
      </c>
      <c r="J67" s="1809">
        <v>1250.0662361895365</v>
      </c>
      <c r="K67" s="911">
        <v>138</v>
      </c>
    </row>
    <row r="68" spans="1:11" ht="12.75" customHeight="1" x14ac:dyDescent="0.2">
      <c r="A68" s="51" t="s">
        <v>1634</v>
      </c>
      <c r="B68" s="1730">
        <v>244.1030359435</v>
      </c>
      <c r="C68" s="1203">
        <f t="shared" si="0"/>
        <v>2189.4534114316612</v>
      </c>
      <c r="D68" s="1456">
        <v>1282.9680000000001</v>
      </c>
      <c r="E68" s="2001">
        <v>0</v>
      </c>
      <c r="F68" s="1367">
        <v>0</v>
      </c>
      <c r="G68" s="2013">
        <v>0</v>
      </c>
      <c r="H68" s="1932">
        <v>0</v>
      </c>
      <c r="I68" s="1497">
        <v>0</v>
      </c>
      <c r="J68" s="1809">
        <v>906.48541143166119</v>
      </c>
      <c r="K68" s="911">
        <v>71</v>
      </c>
    </row>
    <row r="69" spans="1:11" ht="12.75" customHeight="1" x14ac:dyDescent="0.2">
      <c r="A69" s="51" t="s">
        <v>374</v>
      </c>
      <c r="B69" s="1730">
        <v>542.43296257860004</v>
      </c>
      <c r="C69" s="1203">
        <f t="shared" ref="C69:C132" si="1">SUM(D69:J69)</f>
        <v>5831.352339514453</v>
      </c>
      <c r="D69" s="1456">
        <v>3180.2840000000001</v>
      </c>
      <c r="E69" s="2001">
        <v>0</v>
      </c>
      <c r="F69" s="1367">
        <v>28.5</v>
      </c>
      <c r="G69" s="2013">
        <v>0</v>
      </c>
      <c r="H69" s="1932">
        <v>0</v>
      </c>
      <c r="I69" s="1497">
        <v>43.890999999999998</v>
      </c>
      <c r="J69" s="1809">
        <v>2578.6773395144528</v>
      </c>
      <c r="K69" s="911">
        <v>200</v>
      </c>
    </row>
    <row r="70" spans="1:11" ht="12.75" customHeight="1" x14ac:dyDescent="0.2">
      <c r="A70" s="51" t="s">
        <v>1635</v>
      </c>
      <c r="B70" s="1730">
        <v>1389.5974751205001</v>
      </c>
      <c r="C70" s="1203">
        <f t="shared" si="1"/>
        <v>11897.086996399314</v>
      </c>
      <c r="D70" s="1456">
        <v>6568.6760000000004</v>
      </c>
      <c r="E70" s="2001">
        <v>0</v>
      </c>
      <c r="F70" s="1367">
        <v>269.17500000000001</v>
      </c>
      <c r="G70" s="2013">
        <v>0</v>
      </c>
      <c r="H70" s="1932">
        <v>0</v>
      </c>
      <c r="I70" s="1497">
        <v>15.728</v>
      </c>
      <c r="J70" s="1809">
        <v>5043.5079963993139</v>
      </c>
      <c r="K70" s="911">
        <v>464</v>
      </c>
    </row>
    <row r="71" spans="1:11" ht="12.75" customHeight="1" x14ac:dyDescent="0.2">
      <c r="A71" s="51" t="s">
        <v>1636</v>
      </c>
      <c r="B71" s="1730">
        <v>6836.2266369970012</v>
      </c>
      <c r="C71" s="1203">
        <f t="shared" si="1"/>
        <v>42035.857514357405</v>
      </c>
      <c r="D71" s="1456">
        <v>21747.492999999999</v>
      </c>
      <c r="E71" s="2001">
        <v>0</v>
      </c>
      <c r="F71" s="1367">
        <v>2471.317</v>
      </c>
      <c r="G71" s="2013">
        <v>0</v>
      </c>
      <c r="H71" s="1932">
        <v>0</v>
      </c>
      <c r="I71" s="1367">
        <v>82.783000000000001</v>
      </c>
      <c r="J71" s="1812">
        <v>17734.264514357408</v>
      </c>
      <c r="K71" s="911">
        <v>1918</v>
      </c>
    </row>
    <row r="72" spans="1:11" ht="12.75" customHeight="1" x14ac:dyDescent="0.2">
      <c r="A72" s="51" t="s">
        <v>570</v>
      </c>
      <c r="B72" s="1730">
        <v>148.83967211940001</v>
      </c>
      <c r="C72" s="1203">
        <f t="shared" si="1"/>
        <v>909.39844078074589</v>
      </c>
      <c r="D72" s="1456">
        <v>470.25099999999998</v>
      </c>
      <c r="E72" s="2001">
        <v>0</v>
      </c>
      <c r="F72" s="1367">
        <v>0</v>
      </c>
      <c r="G72" s="2013">
        <v>0</v>
      </c>
      <c r="H72" s="1932">
        <v>0</v>
      </c>
      <c r="I72" s="1367">
        <v>0.35799999999999998</v>
      </c>
      <c r="J72" s="1812">
        <v>438.78944078074585</v>
      </c>
      <c r="K72" s="911">
        <v>50</v>
      </c>
    </row>
    <row r="73" spans="1:11" ht="12.75" customHeight="1" x14ac:dyDescent="0.2">
      <c r="A73" s="51" t="s">
        <v>708</v>
      </c>
      <c r="B73" s="1730">
        <v>11454.949347325999</v>
      </c>
      <c r="C73" s="1203">
        <f t="shared" si="1"/>
        <v>109957.27041057157</v>
      </c>
      <c r="D73" s="1456">
        <v>58501.24</v>
      </c>
      <c r="E73" s="2001">
        <v>0</v>
      </c>
      <c r="F73" s="1367">
        <v>8307.2620000000006</v>
      </c>
      <c r="G73" s="2013">
        <v>0</v>
      </c>
      <c r="H73" s="1932">
        <v>0</v>
      </c>
      <c r="I73" s="1367">
        <v>791.49599999999998</v>
      </c>
      <c r="J73" s="1812">
        <v>42357.272410571568</v>
      </c>
      <c r="K73" s="911">
        <v>3350</v>
      </c>
    </row>
    <row r="74" spans="1:11" ht="12.75" customHeight="1" x14ac:dyDescent="0.2">
      <c r="A74" s="51" t="s">
        <v>262</v>
      </c>
      <c r="B74" s="1730">
        <v>59397.301230411002</v>
      </c>
      <c r="C74" s="1203">
        <f t="shared" si="1"/>
        <v>788734.87457838783</v>
      </c>
      <c r="D74" s="1456">
        <v>421164.728</v>
      </c>
      <c r="E74" s="2001">
        <v>87.897360000000006</v>
      </c>
      <c r="F74" s="1367">
        <v>106540.364</v>
      </c>
      <c r="G74" s="2013">
        <v>0</v>
      </c>
      <c r="H74" s="1932">
        <v>2733.4008599999997</v>
      </c>
      <c r="I74" s="1367">
        <v>2900.7809999999999</v>
      </c>
      <c r="J74" s="1812">
        <v>255307.70335838784</v>
      </c>
      <c r="K74" s="911">
        <v>24651</v>
      </c>
    </row>
    <row r="75" spans="1:11" ht="12.75" customHeight="1" x14ac:dyDescent="0.2">
      <c r="A75" s="51" t="s">
        <v>1637</v>
      </c>
      <c r="B75" s="1730">
        <v>2011.1588273072002</v>
      </c>
      <c r="C75" s="1203">
        <f t="shared" si="1"/>
        <v>16829.747608138852</v>
      </c>
      <c r="D75" s="1456">
        <v>8789.9150000000009</v>
      </c>
      <c r="E75" s="2001">
        <v>0</v>
      </c>
      <c r="F75" s="1367">
        <v>1485.046</v>
      </c>
      <c r="G75" s="2013">
        <v>0</v>
      </c>
      <c r="H75" s="1932">
        <v>0</v>
      </c>
      <c r="I75" s="1367">
        <v>113.872</v>
      </c>
      <c r="J75" s="1812">
        <v>6440.9146081388508</v>
      </c>
      <c r="K75" s="911">
        <v>619</v>
      </c>
    </row>
    <row r="76" spans="1:11" ht="12.75" customHeight="1" x14ac:dyDescent="0.2">
      <c r="A76" s="51" t="s">
        <v>1638</v>
      </c>
      <c r="B76" s="1730">
        <v>1189.6188489435999</v>
      </c>
      <c r="C76" s="1203">
        <f t="shared" si="1"/>
        <v>16107.417279953877</v>
      </c>
      <c r="D76" s="1456">
        <v>6728.241</v>
      </c>
      <c r="E76" s="2001">
        <v>0</v>
      </c>
      <c r="F76" s="1367">
        <v>177.154</v>
      </c>
      <c r="G76" s="2013">
        <v>0</v>
      </c>
      <c r="H76" s="1932">
        <v>0</v>
      </c>
      <c r="I76" s="1367">
        <v>27.98</v>
      </c>
      <c r="J76" s="1812">
        <v>9174.0422799538774</v>
      </c>
      <c r="K76" s="911">
        <v>570</v>
      </c>
    </row>
    <row r="77" spans="1:11" ht="12.75" customHeight="1" x14ac:dyDescent="0.2">
      <c r="A77" s="51" t="s">
        <v>453</v>
      </c>
      <c r="B77" s="1730">
        <v>2953.6348335469993</v>
      </c>
      <c r="C77" s="1203">
        <f t="shared" si="1"/>
        <v>53701.115925672879</v>
      </c>
      <c r="D77" s="1456">
        <v>16425.916000000001</v>
      </c>
      <c r="E77" s="2001">
        <v>0</v>
      </c>
      <c r="F77" s="1367">
        <v>780.60400000000004</v>
      </c>
      <c r="G77" s="2013">
        <v>0</v>
      </c>
      <c r="H77" s="1932">
        <v>258.18882000000002</v>
      </c>
      <c r="I77" s="1367">
        <v>108.52800000000001</v>
      </c>
      <c r="J77" s="1812">
        <v>36127.879105672881</v>
      </c>
      <c r="K77" s="911">
        <v>1599</v>
      </c>
    </row>
    <row r="78" spans="1:11" ht="12.75" customHeight="1" x14ac:dyDescent="0.2">
      <c r="A78" s="51" t="s">
        <v>76</v>
      </c>
      <c r="B78" s="1730">
        <v>1688.7577984836998</v>
      </c>
      <c r="C78" s="1203">
        <f t="shared" si="1"/>
        <v>12968.138649385761</v>
      </c>
      <c r="D78" s="1456">
        <v>7475.7879999999996</v>
      </c>
      <c r="E78" s="2001">
        <v>0</v>
      </c>
      <c r="F78" s="1367">
        <v>222.922</v>
      </c>
      <c r="G78" s="2013">
        <v>0</v>
      </c>
      <c r="H78" s="1932">
        <v>0</v>
      </c>
      <c r="I78" s="1367">
        <v>246.44399999999999</v>
      </c>
      <c r="J78" s="1812">
        <v>5022.9846493857622</v>
      </c>
      <c r="K78" s="911">
        <v>536</v>
      </c>
    </row>
    <row r="79" spans="1:11" ht="12.75" customHeight="1" x14ac:dyDescent="0.2">
      <c r="A79" s="51" t="s">
        <v>1639</v>
      </c>
      <c r="B79" s="1730">
        <v>282.99006762730005</v>
      </c>
      <c r="C79" s="1203">
        <f t="shared" si="1"/>
        <v>2272.1857368762121</v>
      </c>
      <c r="D79" s="1456">
        <v>1091.4190000000001</v>
      </c>
      <c r="E79" s="2001">
        <v>0</v>
      </c>
      <c r="F79" s="1367">
        <v>0</v>
      </c>
      <c r="G79" s="2013">
        <v>0</v>
      </c>
      <c r="H79" s="1932">
        <v>0</v>
      </c>
      <c r="I79" s="1367">
        <v>1.341</v>
      </c>
      <c r="J79" s="1812">
        <v>1179.4257368762119</v>
      </c>
      <c r="K79" s="911">
        <v>130</v>
      </c>
    </row>
    <row r="80" spans="1:11" ht="12.75" customHeight="1" x14ac:dyDescent="0.2">
      <c r="A80" s="51" t="s">
        <v>454</v>
      </c>
      <c r="B80" s="1730">
        <v>315.58684687919998</v>
      </c>
      <c r="C80" s="1203">
        <f t="shared" si="1"/>
        <v>1862.3922001209944</v>
      </c>
      <c r="D80" s="1456">
        <v>1209.4970000000001</v>
      </c>
      <c r="E80" s="2001">
        <v>0</v>
      </c>
      <c r="F80" s="1367">
        <v>20.893000000000001</v>
      </c>
      <c r="G80" s="2013">
        <v>0</v>
      </c>
      <c r="H80" s="1932">
        <v>0</v>
      </c>
      <c r="I80" s="1367">
        <v>10.282</v>
      </c>
      <c r="J80" s="1812">
        <v>621.72020012099449</v>
      </c>
      <c r="K80" s="911">
        <v>91</v>
      </c>
    </row>
    <row r="81" spans="1:11" ht="12.75" customHeight="1" x14ac:dyDescent="0.2">
      <c r="A81" s="51" t="s">
        <v>1640</v>
      </c>
      <c r="B81" s="1730">
        <v>81.447516810399989</v>
      </c>
      <c r="C81" s="1203">
        <f t="shared" si="1"/>
        <v>687.78659048582085</v>
      </c>
      <c r="D81" s="1456">
        <v>505.08600000000001</v>
      </c>
      <c r="E81" s="2001">
        <v>0</v>
      </c>
      <c r="F81" s="1367">
        <v>0</v>
      </c>
      <c r="G81" s="2013">
        <v>0</v>
      </c>
      <c r="H81" s="1932">
        <v>0</v>
      </c>
      <c r="I81" s="1367">
        <v>0.16800000000000001</v>
      </c>
      <c r="J81" s="1812">
        <v>182.53259048582078</v>
      </c>
      <c r="K81" s="911">
        <v>16</v>
      </c>
    </row>
    <row r="82" spans="1:11" ht="12.75" customHeight="1" x14ac:dyDescent="0.2">
      <c r="A82" s="51" t="s">
        <v>1641</v>
      </c>
      <c r="B82" s="1730">
        <v>28371.119796868999</v>
      </c>
      <c r="C82" s="1203">
        <f t="shared" si="1"/>
        <v>242644.18366287445</v>
      </c>
      <c r="D82" s="1456">
        <v>130805.47100000001</v>
      </c>
      <c r="E82" s="2001">
        <v>0</v>
      </c>
      <c r="F82" s="1367">
        <v>19237.93</v>
      </c>
      <c r="G82" s="2013">
        <v>0</v>
      </c>
      <c r="H82" s="1932">
        <v>0</v>
      </c>
      <c r="I82" s="1367">
        <v>1854.538</v>
      </c>
      <c r="J82" s="1812">
        <v>90746.244662874422</v>
      </c>
      <c r="K82" s="911">
        <v>7920</v>
      </c>
    </row>
    <row r="83" spans="1:11" ht="12.75" customHeight="1" x14ac:dyDescent="0.2">
      <c r="A83" s="51" t="s">
        <v>77</v>
      </c>
      <c r="B83" s="1730">
        <v>849.31828726310005</v>
      </c>
      <c r="C83" s="1203">
        <f t="shared" si="1"/>
        <v>5923.0903888477424</v>
      </c>
      <c r="D83" s="1456">
        <v>2837.2629999999999</v>
      </c>
      <c r="E83" s="2001">
        <v>0</v>
      </c>
      <c r="F83" s="1367">
        <v>238.34100000000001</v>
      </c>
      <c r="G83" s="2013">
        <v>0</v>
      </c>
      <c r="H83" s="1932">
        <v>0</v>
      </c>
      <c r="I83" s="1367">
        <v>34.518999999999998</v>
      </c>
      <c r="J83" s="1812">
        <v>2812.9673888477428</v>
      </c>
      <c r="K83" s="911">
        <v>250</v>
      </c>
    </row>
    <row r="84" spans="1:11" ht="12.75" customHeight="1" x14ac:dyDescent="0.2">
      <c r="A84" s="51" t="s">
        <v>1642</v>
      </c>
      <c r="B84" s="1730">
        <v>1220.5073335719001</v>
      </c>
      <c r="C84" s="1203">
        <f t="shared" si="1"/>
        <v>12756.458653224356</v>
      </c>
      <c r="D84" s="1456">
        <v>5823.5230000000001</v>
      </c>
      <c r="E84" s="2001">
        <v>0</v>
      </c>
      <c r="F84" s="1367">
        <v>65.191000000000003</v>
      </c>
      <c r="G84" s="2013">
        <v>0</v>
      </c>
      <c r="H84" s="1932">
        <v>0</v>
      </c>
      <c r="I84" s="1367">
        <v>26.209</v>
      </c>
      <c r="J84" s="1812">
        <v>6841.5356532243559</v>
      </c>
      <c r="K84" s="911">
        <v>558</v>
      </c>
    </row>
    <row r="85" spans="1:11" ht="12.75" customHeight="1" x14ac:dyDescent="0.2">
      <c r="A85" s="51" t="s">
        <v>1643</v>
      </c>
      <c r="B85" s="1730">
        <v>894.69494846920009</v>
      </c>
      <c r="C85" s="1203">
        <f t="shared" si="1"/>
        <v>6796.1892107691074</v>
      </c>
      <c r="D85" s="1456">
        <v>3626.62</v>
      </c>
      <c r="E85" s="2001">
        <v>0</v>
      </c>
      <c r="F85" s="1367">
        <v>153.345</v>
      </c>
      <c r="G85" s="2013">
        <v>0</v>
      </c>
      <c r="H85" s="1932">
        <v>0</v>
      </c>
      <c r="I85" s="1367">
        <v>47.411999999999999</v>
      </c>
      <c r="J85" s="1812">
        <v>2968.8122107691079</v>
      </c>
      <c r="K85" s="911">
        <v>224</v>
      </c>
    </row>
    <row r="86" spans="1:11" ht="12.75" customHeight="1" x14ac:dyDescent="0.2">
      <c r="A86" s="51" t="s">
        <v>1644</v>
      </c>
      <c r="B86" s="1730">
        <v>473.29163613440005</v>
      </c>
      <c r="C86" s="1203">
        <f t="shared" si="1"/>
        <v>2465.0694095534691</v>
      </c>
      <c r="D86" s="1456">
        <v>1566.354</v>
      </c>
      <c r="E86" s="2001">
        <v>0</v>
      </c>
      <c r="F86" s="1367">
        <v>133.655</v>
      </c>
      <c r="G86" s="2013">
        <v>0</v>
      </c>
      <c r="H86" s="1932">
        <v>0</v>
      </c>
      <c r="I86" s="1367">
        <v>26.155000000000001</v>
      </c>
      <c r="J86" s="1812">
        <v>738.90540955346933</v>
      </c>
      <c r="K86" s="911">
        <v>124</v>
      </c>
    </row>
    <row r="87" spans="1:11" ht="12.75" customHeight="1" x14ac:dyDescent="0.2">
      <c r="A87" s="51" t="s">
        <v>1645</v>
      </c>
      <c r="B87" s="1730">
        <v>23124.333451755003</v>
      </c>
      <c r="C87" s="1203">
        <f t="shared" si="1"/>
        <v>174988.79640306902</v>
      </c>
      <c r="D87" s="1456">
        <v>92301.403999999995</v>
      </c>
      <c r="E87" s="2001">
        <v>0</v>
      </c>
      <c r="F87" s="1367">
        <v>15113.778</v>
      </c>
      <c r="G87" s="2013">
        <v>0</v>
      </c>
      <c r="H87" s="1932">
        <v>0</v>
      </c>
      <c r="I87" s="1367">
        <v>1402.922</v>
      </c>
      <c r="J87" s="1812">
        <v>66170.692403069013</v>
      </c>
      <c r="K87" s="911">
        <v>6136</v>
      </c>
    </row>
    <row r="88" spans="1:11" ht="12.75" customHeight="1" x14ac:dyDescent="0.2">
      <c r="A88" s="51" t="s">
        <v>1646</v>
      </c>
      <c r="B88" s="1730">
        <v>200.63772929809997</v>
      </c>
      <c r="C88" s="1203">
        <f t="shared" si="1"/>
        <v>1514.1227991561132</v>
      </c>
      <c r="D88" s="1456">
        <v>713.59900000000005</v>
      </c>
      <c r="E88" s="2001">
        <v>0</v>
      </c>
      <c r="F88" s="1367">
        <v>0</v>
      </c>
      <c r="G88" s="2013">
        <v>0</v>
      </c>
      <c r="H88" s="1932">
        <v>0</v>
      </c>
      <c r="I88" s="1367">
        <v>14.08</v>
      </c>
      <c r="J88" s="1812">
        <v>786.44379915611319</v>
      </c>
      <c r="K88" s="911">
        <v>78</v>
      </c>
    </row>
    <row r="89" spans="1:11" ht="12.75" customHeight="1" x14ac:dyDescent="0.2">
      <c r="A89" s="51" t="s">
        <v>1647</v>
      </c>
      <c r="B89" s="1730">
        <v>2226.6200902808</v>
      </c>
      <c r="C89" s="1203">
        <f t="shared" si="1"/>
        <v>17378.08246872478</v>
      </c>
      <c r="D89" s="1456">
        <v>10652.655000000001</v>
      </c>
      <c r="E89" s="2001">
        <v>0</v>
      </c>
      <c r="F89" s="1367">
        <v>496.94</v>
      </c>
      <c r="G89" s="2013">
        <v>0</v>
      </c>
      <c r="H89" s="1932">
        <v>0</v>
      </c>
      <c r="I89" s="1367">
        <v>306.11500000000001</v>
      </c>
      <c r="J89" s="1812">
        <v>5922.3724687247804</v>
      </c>
      <c r="K89" s="911">
        <v>650</v>
      </c>
    </row>
    <row r="90" spans="1:11" ht="12.75" customHeight="1" x14ac:dyDescent="0.2">
      <c r="A90" s="51" t="s">
        <v>1648</v>
      </c>
      <c r="B90" s="1730">
        <v>46.793867548600005</v>
      </c>
      <c r="C90" s="1203">
        <f t="shared" si="1"/>
        <v>117.09408413415876</v>
      </c>
      <c r="D90" s="1456">
        <v>0</v>
      </c>
      <c r="E90" s="2001">
        <v>0</v>
      </c>
      <c r="F90" s="1367">
        <v>0</v>
      </c>
      <c r="G90" s="2013">
        <v>0</v>
      </c>
      <c r="H90" s="1932">
        <v>0</v>
      </c>
      <c r="I90" s="1367">
        <v>0</v>
      </c>
      <c r="J90" s="1812">
        <v>117.09408413415876</v>
      </c>
      <c r="K90" s="911">
        <v>17</v>
      </c>
    </row>
    <row r="91" spans="1:11" ht="12.75" customHeight="1" x14ac:dyDescent="0.2">
      <c r="A91" s="51" t="s">
        <v>1649</v>
      </c>
      <c r="B91" s="1730">
        <v>517.03348907900011</v>
      </c>
      <c r="C91" s="1203">
        <f t="shared" si="1"/>
        <v>3369.8534041569001</v>
      </c>
      <c r="D91" s="1456">
        <v>1818.481</v>
      </c>
      <c r="E91" s="2001">
        <v>0</v>
      </c>
      <c r="F91" s="1367">
        <v>63.969000000000001</v>
      </c>
      <c r="G91" s="2013">
        <v>0</v>
      </c>
      <c r="H91" s="1932">
        <v>0</v>
      </c>
      <c r="I91" s="1367">
        <v>217.86199999999999</v>
      </c>
      <c r="J91" s="1812">
        <v>1269.5414041568999</v>
      </c>
      <c r="K91" s="911">
        <v>154</v>
      </c>
    </row>
    <row r="92" spans="1:11" ht="12.75" customHeight="1" x14ac:dyDescent="0.2">
      <c r="A92" s="51" t="s">
        <v>1650</v>
      </c>
      <c r="B92" s="1730">
        <v>1070.4578705680999</v>
      </c>
      <c r="C92" s="1203">
        <f t="shared" si="1"/>
        <v>8137.7209655449378</v>
      </c>
      <c r="D92" s="1456">
        <v>4682.4110000000001</v>
      </c>
      <c r="E92" s="2001">
        <v>0</v>
      </c>
      <c r="F92" s="1367">
        <v>231.917</v>
      </c>
      <c r="G92" s="2013">
        <v>0</v>
      </c>
      <c r="H92" s="1932">
        <v>0</v>
      </c>
      <c r="I92" s="1367">
        <v>43.442</v>
      </c>
      <c r="J92" s="1812">
        <v>3179.9509655449374</v>
      </c>
      <c r="K92" s="911">
        <v>334</v>
      </c>
    </row>
    <row r="93" spans="1:11" ht="12.75" customHeight="1" x14ac:dyDescent="0.2">
      <c r="A93" s="51" t="s">
        <v>713</v>
      </c>
      <c r="B93" s="1730">
        <v>1344.2291027463998</v>
      </c>
      <c r="C93" s="1203">
        <f t="shared" si="1"/>
        <v>10887.019410406732</v>
      </c>
      <c r="D93" s="1456">
        <v>4067.502</v>
      </c>
      <c r="E93" s="2001">
        <v>0</v>
      </c>
      <c r="F93" s="1367">
        <v>50.83</v>
      </c>
      <c r="G93" s="2013">
        <v>0</v>
      </c>
      <c r="H93" s="1932">
        <v>0</v>
      </c>
      <c r="I93" s="1367">
        <v>174.202</v>
      </c>
      <c r="J93" s="1812">
        <v>6594.4854104067317</v>
      </c>
      <c r="K93" s="911">
        <v>484</v>
      </c>
    </row>
    <row r="94" spans="1:11" ht="12.75" customHeight="1" x14ac:dyDescent="0.2">
      <c r="A94" s="51" t="s">
        <v>785</v>
      </c>
      <c r="B94" s="1730">
        <v>9389.9410795269996</v>
      </c>
      <c r="C94" s="1203">
        <f t="shared" si="1"/>
        <v>97309.562179408444</v>
      </c>
      <c r="D94" s="1456">
        <v>54788.724000000002</v>
      </c>
      <c r="E94" s="2001">
        <v>0</v>
      </c>
      <c r="F94" s="1367">
        <v>3222.9650000000001</v>
      </c>
      <c r="G94" s="2013">
        <v>0</v>
      </c>
      <c r="H94" s="1932">
        <v>0</v>
      </c>
      <c r="I94" s="1367">
        <v>556.76300000000003</v>
      </c>
      <c r="J94" s="1812">
        <v>38741.110179408446</v>
      </c>
      <c r="K94" s="911">
        <v>3858</v>
      </c>
    </row>
    <row r="95" spans="1:11" ht="12.75" customHeight="1" x14ac:dyDescent="0.2">
      <c r="A95" s="51" t="s">
        <v>1651</v>
      </c>
      <c r="B95" s="1730">
        <v>8079.8243741350007</v>
      </c>
      <c r="C95" s="1203">
        <f t="shared" si="1"/>
        <v>61359.154194309427</v>
      </c>
      <c r="D95" s="1456">
        <v>36303.135999999999</v>
      </c>
      <c r="E95" s="2001">
        <v>0</v>
      </c>
      <c r="F95" s="1367">
        <v>3804.5329999999999</v>
      </c>
      <c r="G95" s="2013">
        <v>0</v>
      </c>
      <c r="H95" s="1932">
        <v>0</v>
      </c>
      <c r="I95" s="1367">
        <v>499.50900000000001</v>
      </c>
      <c r="J95" s="1812">
        <v>20751.976194309427</v>
      </c>
      <c r="K95" s="911">
        <v>2337</v>
      </c>
    </row>
    <row r="96" spans="1:11" ht="12.75" customHeight="1" x14ac:dyDescent="0.2">
      <c r="A96" s="51" t="s">
        <v>1652</v>
      </c>
      <c r="B96" s="1730">
        <v>1736.7631097503001</v>
      </c>
      <c r="C96" s="1203">
        <f t="shared" si="1"/>
        <v>14932.516446822901</v>
      </c>
      <c r="D96" s="1456">
        <v>7720.0389999999998</v>
      </c>
      <c r="E96" s="2001">
        <v>0</v>
      </c>
      <c r="F96" s="1367">
        <v>464.22500000000002</v>
      </c>
      <c r="G96" s="2013">
        <v>0</v>
      </c>
      <c r="H96" s="1932">
        <v>0</v>
      </c>
      <c r="I96" s="1367">
        <v>28.606000000000002</v>
      </c>
      <c r="J96" s="1812">
        <v>6719.6464468229015</v>
      </c>
      <c r="K96" s="911">
        <v>595</v>
      </c>
    </row>
    <row r="97" spans="1:11" ht="12.75" customHeight="1" x14ac:dyDescent="0.2">
      <c r="A97" s="51" t="s">
        <v>1189</v>
      </c>
      <c r="B97" s="1730">
        <v>19863.773843086001</v>
      </c>
      <c r="C97" s="1203">
        <f t="shared" si="1"/>
        <v>284798.1088781443</v>
      </c>
      <c r="D97" s="1456">
        <v>198904.66500000001</v>
      </c>
      <c r="E97" s="2001">
        <v>0</v>
      </c>
      <c r="F97" s="1367">
        <v>35349.281999999999</v>
      </c>
      <c r="G97" s="2013">
        <v>0</v>
      </c>
      <c r="H97" s="1932">
        <v>0</v>
      </c>
      <c r="I97" s="1367">
        <v>1611.3430000000001</v>
      </c>
      <c r="J97" s="1812">
        <v>48932.818878144273</v>
      </c>
      <c r="K97" s="911">
        <v>6559</v>
      </c>
    </row>
    <row r="98" spans="1:11" ht="12.75" customHeight="1" x14ac:dyDescent="0.2">
      <c r="A98" s="51" t="s">
        <v>80</v>
      </c>
      <c r="B98" s="1730">
        <v>1287.3460067412002</v>
      </c>
      <c r="C98" s="1203">
        <f t="shared" si="1"/>
        <v>11484.347483273348</v>
      </c>
      <c r="D98" s="1456">
        <v>5745.7640000000001</v>
      </c>
      <c r="E98" s="2001">
        <v>0</v>
      </c>
      <c r="F98" s="1367">
        <v>1048.088</v>
      </c>
      <c r="G98" s="2013">
        <v>0</v>
      </c>
      <c r="H98" s="1932">
        <v>0</v>
      </c>
      <c r="I98" s="1367">
        <v>93.765000000000001</v>
      </c>
      <c r="J98" s="1812">
        <v>4596.730483273348</v>
      </c>
      <c r="K98" s="911">
        <v>495</v>
      </c>
    </row>
    <row r="99" spans="1:11" ht="12.75" customHeight="1" x14ac:dyDescent="0.2">
      <c r="A99" s="51" t="s">
        <v>463</v>
      </c>
      <c r="B99" s="1730">
        <v>211.40934857310003</v>
      </c>
      <c r="C99" s="1203">
        <f t="shared" si="1"/>
        <v>2329.0978704309177</v>
      </c>
      <c r="D99" s="1456">
        <v>675.29300000000001</v>
      </c>
      <c r="E99" s="2001">
        <v>0</v>
      </c>
      <c r="F99" s="1367">
        <v>0</v>
      </c>
      <c r="G99" s="2013">
        <v>0</v>
      </c>
      <c r="H99" s="1932">
        <v>0</v>
      </c>
      <c r="I99" s="1367">
        <v>9.7000000000000003E-2</v>
      </c>
      <c r="J99" s="1812">
        <v>1653.7078704309179</v>
      </c>
      <c r="K99" s="911">
        <v>122</v>
      </c>
    </row>
    <row r="100" spans="1:11" ht="12.75" customHeight="1" x14ac:dyDescent="0.2">
      <c r="A100" s="51" t="s">
        <v>380</v>
      </c>
      <c r="B100" s="1730">
        <v>755.05338628600009</v>
      </c>
      <c r="C100" s="1203">
        <f t="shared" si="1"/>
        <v>5086.1255457571287</v>
      </c>
      <c r="D100" s="1456">
        <v>2843.471</v>
      </c>
      <c r="E100" s="2001">
        <v>0</v>
      </c>
      <c r="F100" s="1367">
        <v>50.381999999999998</v>
      </c>
      <c r="G100" s="2013">
        <v>0</v>
      </c>
      <c r="H100" s="1932">
        <v>0</v>
      </c>
      <c r="I100" s="1367">
        <v>38.68</v>
      </c>
      <c r="J100" s="1812">
        <v>2153.5925457571288</v>
      </c>
      <c r="K100" s="911">
        <v>212</v>
      </c>
    </row>
    <row r="101" spans="1:11" ht="12.75" customHeight="1" x14ac:dyDescent="0.2">
      <c r="A101" s="51" t="s">
        <v>1653</v>
      </c>
      <c r="B101" s="1730">
        <v>190.04355523469997</v>
      </c>
      <c r="C101" s="1203">
        <f t="shared" si="1"/>
        <v>1156.9321546769311</v>
      </c>
      <c r="D101" s="1456">
        <v>439.55900000000003</v>
      </c>
      <c r="E101" s="2001">
        <v>0</v>
      </c>
      <c r="F101" s="1367">
        <v>17.361000000000001</v>
      </c>
      <c r="G101" s="2013">
        <v>0</v>
      </c>
      <c r="H101" s="1932">
        <v>0</v>
      </c>
      <c r="I101" s="1367">
        <v>116.009</v>
      </c>
      <c r="J101" s="1812">
        <v>584.0031546769311</v>
      </c>
      <c r="K101" s="911">
        <v>37</v>
      </c>
    </row>
    <row r="102" spans="1:11" ht="12.75" customHeight="1" x14ac:dyDescent="0.2">
      <c r="A102" s="51" t="s">
        <v>1522</v>
      </c>
      <c r="B102" s="1730">
        <v>200.01923024839996</v>
      </c>
      <c r="C102" s="1203">
        <f t="shared" si="1"/>
        <v>1786.9791697632875</v>
      </c>
      <c r="D102" s="1456">
        <v>1171.7429999999999</v>
      </c>
      <c r="E102" s="2001">
        <v>0</v>
      </c>
      <c r="F102" s="1367">
        <v>0</v>
      </c>
      <c r="G102" s="2013">
        <v>0</v>
      </c>
      <c r="H102" s="1932">
        <v>0</v>
      </c>
      <c r="I102" s="1367">
        <v>10</v>
      </c>
      <c r="J102" s="1812">
        <v>605.23616976328753</v>
      </c>
      <c r="K102" s="911">
        <v>70</v>
      </c>
    </row>
    <row r="103" spans="1:11" ht="12.75" customHeight="1" x14ac:dyDescent="0.2">
      <c r="A103" s="51" t="s">
        <v>574</v>
      </c>
      <c r="B103" s="1730">
        <v>4087.5439777380002</v>
      </c>
      <c r="C103" s="1203">
        <f t="shared" si="1"/>
        <v>26173.631005901399</v>
      </c>
      <c r="D103" s="1456">
        <v>16082.618</v>
      </c>
      <c r="E103" s="2001">
        <v>0</v>
      </c>
      <c r="F103" s="1367">
        <v>1348.069</v>
      </c>
      <c r="G103" s="2013">
        <v>0</v>
      </c>
      <c r="H103" s="1932">
        <v>0</v>
      </c>
      <c r="I103" s="1367">
        <v>129.291</v>
      </c>
      <c r="J103" s="1812">
        <v>8613.6530059013967</v>
      </c>
      <c r="K103" s="911">
        <v>1138</v>
      </c>
    </row>
    <row r="104" spans="1:11" ht="12.75" customHeight="1" x14ac:dyDescent="0.2">
      <c r="A104" s="51" t="s">
        <v>466</v>
      </c>
      <c r="B104" s="1730">
        <v>173731.80362045002</v>
      </c>
      <c r="C104" s="1203">
        <f t="shared" si="1"/>
        <v>1681552.983883769</v>
      </c>
      <c r="D104" s="1456">
        <v>722285.69900000002</v>
      </c>
      <c r="E104" s="2001">
        <v>4226.8202000000001</v>
      </c>
      <c r="F104" s="1367">
        <v>150218.20800000001</v>
      </c>
      <c r="G104" s="2013">
        <v>0</v>
      </c>
      <c r="H104" s="1932">
        <v>88617.201639999999</v>
      </c>
      <c r="I104" s="1367">
        <v>12089.337</v>
      </c>
      <c r="J104" s="1812">
        <v>704115.71804376901</v>
      </c>
      <c r="K104" s="911">
        <v>49443</v>
      </c>
    </row>
    <row r="105" spans="1:11" ht="12.75" customHeight="1" x14ac:dyDescent="0.2">
      <c r="A105" s="51" t="s">
        <v>620</v>
      </c>
      <c r="B105" s="1730">
        <v>4447.8072901996993</v>
      </c>
      <c r="C105" s="1203">
        <f t="shared" si="1"/>
        <v>36438.646150606146</v>
      </c>
      <c r="D105" s="1456">
        <v>18863.222000000002</v>
      </c>
      <c r="E105" s="2001">
        <v>0</v>
      </c>
      <c r="F105" s="1367">
        <v>1240.8019999999999</v>
      </c>
      <c r="G105" s="2013">
        <v>0</v>
      </c>
      <c r="H105" s="1932">
        <v>0</v>
      </c>
      <c r="I105" s="1367">
        <v>215.95599999999999</v>
      </c>
      <c r="J105" s="1812">
        <v>16118.666150606143</v>
      </c>
      <c r="K105" s="911">
        <v>1547</v>
      </c>
    </row>
    <row r="106" spans="1:11" ht="12.75" customHeight="1" x14ac:dyDescent="0.2">
      <c r="A106" s="51" t="s">
        <v>1654</v>
      </c>
      <c r="B106" s="1730">
        <v>216.86335771179998</v>
      </c>
      <c r="C106" s="1203">
        <f t="shared" si="1"/>
        <v>1322.4626786618257</v>
      </c>
      <c r="D106" s="1456">
        <v>131.80199999999999</v>
      </c>
      <c r="E106" s="2001">
        <v>0</v>
      </c>
      <c r="F106" s="1367">
        <v>0</v>
      </c>
      <c r="G106" s="2013">
        <v>0</v>
      </c>
      <c r="H106" s="1932">
        <v>0</v>
      </c>
      <c r="I106" s="1367">
        <v>3.6949999999999998</v>
      </c>
      <c r="J106" s="1812">
        <v>1186.9656786618257</v>
      </c>
      <c r="K106" s="911">
        <v>122</v>
      </c>
    </row>
    <row r="107" spans="1:11" ht="12.75" customHeight="1" x14ac:dyDescent="0.2">
      <c r="A107" s="51" t="s">
        <v>718</v>
      </c>
      <c r="B107" s="1730">
        <v>272.0117285682</v>
      </c>
      <c r="C107" s="1203">
        <f t="shared" si="1"/>
        <v>2283.6294794913933</v>
      </c>
      <c r="D107" s="1456">
        <v>1277.018</v>
      </c>
      <c r="E107" s="2001">
        <v>0</v>
      </c>
      <c r="F107" s="1367">
        <v>0</v>
      </c>
      <c r="G107" s="2013">
        <v>0</v>
      </c>
      <c r="H107" s="1932">
        <v>0</v>
      </c>
      <c r="I107" s="1367">
        <v>25.288</v>
      </c>
      <c r="J107" s="1812">
        <v>981.32347949139341</v>
      </c>
      <c r="K107" s="911">
        <v>108</v>
      </c>
    </row>
    <row r="108" spans="1:11" ht="12.75" customHeight="1" x14ac:dyDescent="0.2">
      <c r="A108" s="51" t="s">
        <v>1655</v>
      </c>
      <c r="B108" s="1730">
        <v>12935.951591995003</v>
      </c>
      <c r="C108" s="1203">
        <f t="shared" si="1"/>
        <v>116868.15438339071</v>
      </c>
      <c r="D108" s="1456">
        <v>67418.5</v>
      </c>
      <c r="E108" s="2001">
        <v>0</v>
      </c>
      <c r="F108" s="1367">
        <v>18933.409</v>
      </c>
      <c r="G108" s="2013">
        <v>0</v>
      </c>
      <c r="H108" s="1932">
        <v>0</v>
      </c>
      <c r="I108" s="1367">
        <v>1071.4559999999999</v>
      </c>
      <c r="J108" s="1812">
        <v>29444.789383390696</v>
      </c>
      <c r="K108" s="911">
        <v>3488</v>
      </c>
    </row>
    <row r="109" spans="1:11" ht="12.75" customHeight="1" x14ac:dyDescent="0.2">
      <c r="A109" s="51" t="s">
        <v>1656</v>
      </c>
      <c r="B109" s="1730">
        <v>189.08101142950002</v>
      </c>
      <c r="C109" s="1203">
        <f t="shared" si="1"/>
        <v>764.38742549082417</v>
      </c>
      <c r="D109" s="1456">
        <v>280.24799999999999</v>
      </c>
      <c r="E109" s="2001">
        <v>0</v>
      </c>
      <c r="F109" s="1367">
        <v>0</v>
      </c>
      <c r="G109" s="2013">
        <v>0</v>
      </c>
      <c r="H109" s="1932">
        <v>0</v>
      </c>
      <c r="I109" s="1367">
        <v>0.47599999999999998</v>
      </c>
      <c r="J109" s="1812">
        <v>483.66342549082412</v>
      </c>
      <c r="K109" s="911">
        <v>58</v>
      </c>
    </row>
    <row r="110" spans="1:11" ht="12.75" customHeight="1" x14ac:dyDescent="0.2">
      <c r="A110" s="51" t="s">
        <v>575</v>
      </c>
      <c r="B110" s="1730">
        <v>6644.3864840980004</v>
      </c>
      <c r="C110" s="1203">
        <f t="shared" si="1"/>
        <v>54700.301356641823</v>
      </c>
      <c r="D110" s="1456">
        <v>25588.123</v>
      </c>
      <c r="E110" s="2001">
        <v>0</v>
      </c>
      <c r="F110" s="1367">
        <v>1868.1469999999999</v>
      </c>
      <c r="G110" s="2013">
        <v>0</v>
      </c>
      <c r="H110" s="1932">
        <v>0</v>
      </c>
      <c r="I110" s="1367">
        <v>643.40599999999995</v>
      </c>
      <c r="J110" s="1812">
        <v>26600.625356641827</v>
      </c>
      <c r="K110" s="911">
        <v>2169</v>
      </c>
    </row>
    <row r="111" spans="1:11" ht="12.75" customHeight="1" x14ac:dyDescent="0.2">
      <c r="A111" s="51" t="s">
        <v>1191</v>
      </c>
      <c r="B111" s="1730">
        <v>20431.624794560998</v>
      </c>
      <c r="C111" s="1203">
        <f t="shared" si="1"/>
        <v>290542.84417760104</v>
      </c>
      <c r="D111" s="1456">
        <v>152203.92300000001</v>
      </c>
      <c r="E111" s="2001">
        <v>0</v>
      </c>
      <c r="F111" s="1367">
        <v>15292.456</v>
      </c>
      <c r="G111" s="2013">
        <v>0</v>
      </c>
      <c r="H111" s="1932">
        <v>0</v>
      </c>
      <c r="I111" s="1367">
        <v>1534.4190000000001</v>
      </c>
      <c r="J111" s="1812">
        <v>121512.04617760106</v>
      </c>
      <c r="K111" s="911">
        <v>10211</v>
      </c>
    </row>
    <row r="112" spans="1:11" ht="12.75" customHeight="1" x14ac:dyDescent="0.2">
      <c r="A112" s="51" t="s">
        <v>1091</v>
      </c>
      <c r="B112" s="1730">
        <v>2672.8121853089001</v>
      </c>
      <c r="C112" s="1203">
        <f t="shared" si="1"/>
        <v>29455.37409384987</v>
      </c>
      <c r="D112" s="1456">
        <v>15011.183000000001</v>
      </c>
      <c r="E112" s="2001">
        <v>0</v>
      </c>
      <c r="F112" s="1367">
        <v>877.42399999999998</v>
      </c>
      <c r="G112" s="2013">
        <v>0</v>
      </c>
      <c r="H112" s="1932">
        <v>0</v>
      </c>
      <c r="I112" s="1367">
        <v>294.00099999999998</v>
      </c>
      <c r="J112" s="1812">
        <v>13272.76609384987</v>
      </c>
      <c r="K112" s="911">
        <v>1138</v>
      </c>
    </row>
    <row r="113" spans="1:11" ht="12.75" customHeight="1" x14ac:dyDescent="0.2">
      <c r="A113" s="51" t="s">
        <v>1657</v>
      </c>
      <c r="B113" s="1730">
        <v>1032.6632460204</v>
      </c>
      <c r="C113" s="1203">
        <f t="shared" si="1"/>
        <v>7332.5178850213342</v>
      </c>
      <c r="D113" s="1456">
        <v>4034.1979999999999</v>
      </c>
      <c r="E113" s="2001">
        <v>0</v>
      </c>
      <c r="F113" s="1367">
        <v>463.13</v>
      </c>
      <c r="G113" s="2013">
        <v>0</v>
      </c>
      <c r="H113" s="1932">
        <v>0</v>
      </c>
      <c r="I113" s="1367">
        <v>49.304000000000002</v>
      </c>
      <c r="J113" s="1812">
        <v>2785.8858850213342</v>
      </c>
      <c r="K113" s="911">
        <v>356</v>
      </c>
    </row>
    <row r="114" spans="1:11" ht="12.75" customHeight="1" x14ac:dyDescent="0.2">
      <c r="A114" s="51" t="s">
        <v>1658</v>
      </c>
      <c r="B114" s="1730">
        <v>5584.024920758</v>
      </c>
      <c r="C114" s="1203">
        <f t="shared" si="1"/>
        <v>41350.232474262833</v>
      </c>
      <c r="D114" s="1456">
        <v>24896.944</v>
      </c>
      <c r="E114" s="2001">
        <v>0</v>
      </c>
      <c r="F114" s="1367">
        <v>1874.95</v>
      </c>
      <c r="G114" s="2013">
        <v>0</v>
      </c>
      <c r="H114" s="1932">
        <v>0</v>
      </c>
      <c r="I114" s="1367">
        <v>430.80200000000002</v>
      </c>
      <c r="J114" s="1812">
        <v>14147.536474262834</v>
      </c>
      <c r="K114" s="911">
        <v>1636</v>
      </c>
    </row>
    <row r="115" spans="1:11" ht="12.75" customHeight="1" x14ac:dyDescent="0.2">
      <c r="A115" s="51" t="s">
        <v>790</v>
      </c>
      <c r="B115" s="1730">
        <v>2378.6208525539005</v>
      </c>
      <c r="C115" s="1203">
        <f t="shared" si="1"/>
        <v>19703.574494395623</v>
      </c>
      <c r="D115" s="1456">
        <v>9378.8639999999996</v>
      </c>
      <c r="E115" s="2001">
        <v>0</v>
      </c>
      <c r="F115" s="1367">
        <v>773.30799999999999</v>
      </c>
      <c r="G115" s="2013">
        <v>0</v>
      </c>
      <c r="H115" s="1932">
        <v>0</v>
      </c>
      <c r="I115" s="1367">
        <v>406.25700000000001</v>
      </c>
      <c r="J115" s="1812">
        <v>9145.1454943956251</v>
      </c>
      <c r="K115" s="911">
        <v>790</v>
      </c>
    </row>
    <row r="116" spans="1:11" ht="12.75" customHeight="1" x14ac:dyDescent="0.2">
      <c r="A116" s="51" t="s">
        <v>82</v>
      </c>
      <c r="B116" s="1730">
        <v>1656.4977310994</v>
      </c>
      <c r="C116" s="1203">
        <f t="shared" si="1"/>
        <v>14888.872108699234</v>
      </c>
      <c r="D116" s="1456">
        <v>9164.8410000000003</v>
      </c>
      <c r="E116" s="2001">
        <v>0</v>
      </c>
      <c r="F116" s="1367">
        <v>430.30900000000003</v>
      </c>
      <c r="G116" s="2013">
        <v>0</v>
      </c>
      <c r="H116" s="1932">
        <v>0</v>
      </c>
      <c r="I116" s="1367">
        <v>50.261000000000003</v>
      </c>
      <c r="J116" s="1812">
        <v>5243.4611086992336</v>
      </c>
      <c r="K116" s="911">
        <v>591</v>
      </c>
    </row>
    <row r="117" spans="1:11" ht="12.75" customHeight="1" x14ac:dyDescent="0.2">
      <c r="A117" s="51" t="s">
        <v>153</v>
      </c>
      <c r="B117" s="1730">
        <v>2321.8494596175997</v>
      </c>
      <c r="C117" s="1203">
        <f t="shared" si="1"/>
        <v>42071.410083942261</v>
      </c>
      <c r="D117" s="1456">
        <v>13147.888000000001</v>
      </c>
      <c r="E117" s="2001">
        <v>5133.2028899999996</v>
      </c>
      <c r="F117" s="1367">
        <v>737.16399999999999</v>
      </c>
      <c r="G117" s="2013">
        <v>0</v>
      </c>
      <c r="H117" s="1932">
        <v>969.14094000000011</v>
      </c>
      <c r="I117" s="1367">
        <v>121.40300000000001</v>
      </c>
      <c r="J117" s="1812">
        <v>21962.611253942265</v>
      </c>
      <c r="K117" s="911">
        <v>1301</v>
      </c>
    </row>
    <row r="118" spans="1:11" ht="12.75" customHeight="1" x14ac:dyDescent="0.2">
      <c r="A118" s="51" t="s">
        <v>1659</v>
      </c>
      <c r="B118" s="1730">
        <v>136.46495346560002</v>
      </c>
      <c r="C118" s="1203">
        <f t="shared" si="1"/>
        <v>2020.5275376827199</v>
      </c>
      <c r="D118" s="1456">
        <v>1007.802</v>
      </c>
      <c r="E118" s="2001">
        <v>0</v>
      </c>
      <c r="F118" s="1367">
        <v>0</v>
      </c>
      <c r="G118" s="2013">
        <v>0</v>
      </c>
      <c r="H118" s="1932">
        <v>0</v>
      </c>
      <c r="I118" s="1367">
        <v>0</v>
      </c>
      <c r="J118" s="1812">
        <v>1012.7255376827198</v>
      </c>
      <c r="K118" s="911">
        <v>76</v>
      </c>
    </row>
    <row r="119" spans="1:11" ht="12.75" customHeight="1" x14ac:dyDescent="0.2">
      <c r="A119" s="51" t="s">
        <v>1660</v>
      </c>
      <c r="B119" s="1730">
        <v>7504.8626747480002</v>
      </c>
      <c r="C119" s="1203">
        <f t="shared" si="1"/>
        <v>62689.181119998131</v>
      </c>
      <c r="D119" s="1456">
        <v>28351.280999999999</v>
      </c>
      <c r="E119" s="2001">
        <v>0</v>
      </c>
      <c r="F119" s="1367">
        <v>4195.3159999999998</v>
      </c>
      <c r="G119" s="2013">
        <v>0</v>
      </c>
      <c r="H119" s="1932">
        <v>0</v>
      </c>
      <c r="I119" s="1367">
        <v>293.822</v>
      </c>
      <c r="J119" s="1812">
        <v>29848.762119998133</v>
      </c>
      <c r="K119" s="911">
        <v>2430</v>
      </c>
    </row>
    <row r="120" spans="1:11" ht="12.75" customHeight="1" x14ac:dyDescent="0.2">
      <c r="A120" s="51" t="s">
        <v>1493</v>
      </c>
      <c r="B120" s="1730">
        <v>1372.8803256404999</v>
      </c>
      <c r="C120" s="1203">
        <f t="shared" si="1"/>
        <v>14573.265389350254</v>
      </c>
      <c r="D120" s="1456">
        <v>5440.9979999999996</v>
      </c>
      <c r="E120" s="2001">
        <v>0</v>
      </c>
      <c r="F120" s="1367">
        <v>313.49799999999999</v>
      </c>
      <c r="G120" s="2013">
        <v>0</v>
      </c>
      <c r="H120" s="1932">
        <v>0</v>
      </c>
      <c r="I120" s="1367">
        <v>55.402999999999999</v>
      </c>
      <c r="J120" s="1812">
        <v>8763.3663893502544</v>
      </c>
      <c r="K120" s="911">
        <v>614</v>
      </c>
    </row>
    <row r="121" spans="1:11" ht="12.75" customHeight="1" x14ac:dyDescent="0.2">
      <c r="A121" s="51" t="s">
        <v>1661</v>
      </c>
      <c r="B121" s="1730">
        <v>109.35148722649998</v>
      </c>
      <c r="C121" s="1203">
        <f t="shared" si="1"/>
        <v>784.51970195284719</v>
      </c>
      <c r="D121" s="1456">
        <v>475.79</v>
      </c>
      <c r="E121" s="2001">
        <v>0</v>
      </c>
      <c r="F121" s="1367">
        <v>0</v>
      </c>
      <c r="G121" s="2013">
        <v>0</v>
      </c>
      <c r="H121" s="1932">
        <v>0</v>
      </c>
      <c r="I121" s="1367">
        <v>0</v>
      </c>
      <c r="J121" s="1812">
        <v>308.72970195284717</v>
      </c>
      <c r="K121" s="911">
        <v>32</v>
      </c>
    </row>
    <row r="122" spans="1:11" ht="12.75" customHeight="1" x14ac:dyDescent="0.2">
      <c r="A122" s="51" t="s">
        <v>1662</v>
      </c>
      <c r="B122" s="1730">
        <v>507.27771552009995</v>
      </c>
      <c r="C122" s="1203">
        <f t="shared" si="1"/>
        <v>2732.1986125716812</v>
      </c>
      <c r="D122" s="1456">
        <v>1343.7940000000001</v>
      </c>
      <c r="E122" s="2001">
        <v>0</v>
      </c>
      <c r="F122" s="1367">
        <v>119.78</v>
      </c>
      <c r="G122" s="2013">
        <v>0</v>
      </c>
      <c r="H122" s="1932">
        <v>0</v>
      </c>
      <c r="I122" s="1367">
        <v>21.221</v>
      </c>
      <c r="J122" s="1812">
        <v>1247.4036125716809</v>
      </c>
      <c r="K122" s="911">
        <v>147</v>
      </c>
    </row>
    <row r="123" spans="1:11" ht="12.75" customHeight="1" x14ac:dyDescent="0.2">
      <c r="A123" s="51" t="s">
        <v>83</v>
      </c>
      <c r="B123" s="1730">
        <v>866.38645455340009</v>
      </c>
      <c r="C123" s="1203">
        <f t="shared" si="1"/>
        <v>4831.6757819413424</v>
      </c>
      <c r="D123" s="1456">
        <v>2825.741</v>
      </c>
      <c r="E123" s="2001">
        <v>0</v>
      </c>
      <c r="F123" s="1367">
        <v>107.563</v>
      </c>
      <c r="G123" s="2013">
        <v>0</v>
      </c>
      <c r="H123" s="1932">
        <v>0</v>
      </c>
      <c r="I123" s="1367">
        <v>32.603999999999999</v>
      </c>
      <c r="J123" s="1812">
        <v>1865.7677819413427</v>
      </c>
      <c r="K123" s="911">
        <v>236</v>
      </c>
    </row>
    <row r="124" spans="1:11" ht="12.75" customHeight="1" x14ac:dyDescent="0.2">
      <c r="A124" s="51" t="s">
        <v>470</v>
      </c>
      <c r="B124" s="1730">
        <v>2435.7907183767002</v>
      </c>
      <c r="C124" s="1203">
        <f t="shared" si="1"/>
        <v>19269.372983087032</v>
      </c>
      <c r="D124" s="1456">
        <v>11045.764999999999</v>
      </c>
      <c r="E124" s="2001">
        <v>0</v>
      </c>
      <c r="F124" s="1367">
        <v>504.18</v>
      </c>
      <c r="G124" s="2013">
        <v>0</v>
      </c>
      <c r="H124" s="1932">
        <v>0</v>
      </c>
      <c r="I124" s="1367">
        <v>230.83799999999999</v>
      </c>
      <c r="J124" s="1812">
        <v>7488.5899830870321</v>
      </c>
      <c r="K124" s="911">
        <v>858</v>
      </c>
    </row>
    <row r="125" spans="1:11" ht="12.75" customHeight="1" x14ac:dyDescent="0.2">
      <c r="A125" s="51" t="s">
        <v>471</v>
      </c>
      <c r="B125" s="1730">
        <v>159.85801363019999</v>
      </c>
      <c r="C125" s="1203">
        <f t="shared" si="1"/>
        <v>1009.1393429929178</v>
      </c>
      <c r="D125" s="1456">
        <v>584.03899999999999</v>
      </c>
      <c r="E125" s="2001">
        <v>0</v>
      </c>
      <c r="F125" s="1367">
        <v>14.117000000000001</v>
      </c>
      <c r="G125" s="2013">
        <v>0</v>
      </c>
      <c r="H125" s="1932">
        <v>0</v>
      </c>
      <c r="I125" s="1367">
        <v>10</v>
      </c>
      <c r="J125" s="1812">
        <v>400.98334299291781</v>
      </c>
      <c r="K125" s="911">
        <v>49</v>
      </c>
    </row>
    <row r="126" spans="1:11" ht="12.75" customHeight="1" x14ac:dyDescent="0.2">
      <c r="A126" s="51" t="s">
        <v>84</v>
      </c>
      <c r="B126" s="1730">
        <v>15867.074710630999</v>
      </c>
      <c r="C126" s="1203">
        <f t="shared" si="1"/>
        <v>109673.84637536286</v>
      </c>
      <c r="D126" s="1456">
        <v>62292.497000000003</v>
      </c>
      <c r="E126" s="2001">
        <v>0</v>
      </c>
      <c r="F126" s="1367">
        <v>5919.7560000000003</v>
      </c>
      <c r="G126" s="2013">
        <v>0</v>
      </c>
      <c r="H126" s="1932">
        <v>0</v>
      </c>
      <c r="I126" s="1367">
        <v>790.35900000000004</v>
      </c>
      <c r="J126" s="1812">
        <v>40671.234375362859</v>
      </c>
      <c r="K126" s="911">
        <v>4478</v>
      </c>
    </row>
    <row r="127" spans="1:11" ht="12.75" customHeight="1" x14ac:dyDescent="0.2">
      <c r="A127" s="51" t="s">
        <v>1663</v>
      </c>
      <c r="B127" s="1730">
        <v>286.15923017450007</v>
      </c>
      <c r="C127" s="1203">
        <f t="shared" si="1"/>
        <v>2340.2074635029194</v>
      </c>
      <c r="D127" s="1456">
        <v>1437.4839999999999</v>
      </c>
      <c r="E127" s="2001">
        <v>0</v>
      </c>
      <c r="F127" s="1367">
        <v>0</v>
      </c>
      <c r="G127" s="2013">
        <v>0</v>
      </c>
      <c r="H127" s="1932">
        <v>0</v>
      </c>
      <c r="I127" s="1367">
        <v>10.587999999999999</v>
      </c>
      <c r="J127" s="1812">
        <v>892.13546350291938</v>
      </c>
      <c r="K127" s="911">
        <v>93</v>
      </c>
    </row>
    <row r="128" spans="1:11" ht="12.75" customHeight="1" x14ac:dyDescent="0.2">
      <c r="A128" s="51" t="s">
        <v>1664</v>
      </c>
      <c r="B128" s="1730">
        <v>1932.4682050014999</v>
      </c>
      <c r="C128" s="1203">
        <f t="shared" si="1"/>
        <v>21596.802498834069</v>
      </c>
      <c r="D128" s="1456">
        <v>13708.579</v>
      </c>
      <c r="E128" s="2001">
        <v>0</v>
      </c>
      <c r="F128" s="1367">
        <v>820.90499999999997</v>
      </c>
      <c r="G128" s="2013">
        <v>0</v>
      </c>
      <c r="H128" s="1932">
        <v>0</v>
      </c>
      <c r="I128" s="1367">
        <v>105.92100000000001</v>
      </c>
      <c r="J128" s="1812">
        <v>6961.3974988340688</v>
      </c>
      <c r="K128" s="911">
        <v>638</v>
      </c>
    </row>
    <row r="129" spans="1:11" ht="12.75" customHeight="1" x14ac:dyDescent="0.2">
      <c r="A129" s="51" t="s">
        <v>156</v>
      </c>
      <c r="B129" s="1730">
        <v>11245.263573294998</v>
      </c>
      <c r="C129" s="1203">
        <f t="shared" si="1"/>
        <v>91405.783870130792</v>
      </c>
      <c r="D129" s="1456">
        <v>52208.05</v>
      </c>
      <c r="E129" s="2001">
        <v>0</v>
      </c>
      <c r="F129" s="1367">
        <v>7932.0609999999997</v>
      </c>
      <c r="G129" s="2013">
        <v>0</v>
      </c>
      <c r="H129" s="1932">
        <v>0</v>
      </c>
      <c r="I129" s="1367">
        <v>750.96299999999997</v>
      </c>
      <c r="J129" s="1812">
        <v>30514.709870130788</v>
      </c>
      <c r="K129" s="911">
        <v>3077</v>
      </c>
    </row>
    <row r="130" spans="1:11" ht="12.75" customHeight="1" x14ac:dyDescent="0.2">
      <c r="A130" s="51" t="s">
        <v>473</v>
      </c>
      <c r="B130" s="1730">
        <v>1074.5578695745</v>
      </c>
      <c r="C130" s="1203">
        <f t="shared" si="1"/>
        <v>9603.7668881038462</v>
      </c>
      <c r="D130" s="1456">
        <v>5273.4949999999999</v>
      </c>
      <c r="E130" s="2001">
        <v>0</v>
      </c>
      <c r="F130" s="1367">
        <v>314.82799999999997</v>
      </c>
      <c r="G130" s="2013">
        <v>0</v>
      </c>
      <c r="H130" s="1932">
        <v>0</v>
      </c>
      <c r="I130" s="1367">
        <v>15.654999999999999</v>
      </c>
      <c r="J130" s="1812">
        <v>3999.7888881038466</v>
      </c>
      <c r="K130" s="911">
        <v>418</v>
      </c>
    </row>
    <row r="131" spans="1:11" ht="12.75" customHeight="1" x14ac:dyDescent="0.2">
      <c r="A131" s="51" t="s">
        <v>1665</v>
      </c>
      <c r="B131" s="1730">
        <v>749.0102945317999</v>
      </c>
      <c r="C131" s="1203">
        <f t="shared" si="1"/>
        <v>5885.6060711496357</v>
      </c>
      <c r="D131" s="1456">
        <v>3747.645</v>
      </c>
      <c r="E131" s="2001">
        <v>0</v>
      </c>
      <c r="F131" s="1367">
        <v>291.45299999999997</v>
      </c>
      <c r="G131" s="2013">
        <v>0</v>
      </c>
      <c r="H131" s="1932">
        <v>0</v>
      </c>
      <c r="I131" s="1367">
        <v>52.798999999999999</v>
      </c>
      <c r="J131" s="1812">
        <v>1793.7090711496357</v>
      </c>
      <c r="K131" s="911">
        <v>181</v>
      </c>
    </row>
    <row r="132" spans="1:11" ht="12.75" customHeight="1" x14ac:dyDescent="0.2">
      <c r="A132" s="51" t="s">
        <v>1666</v>
      </c>
      <c r="B132" s="1730">
        <v>8028.8227064379998</v>
      </c>
      <c r="C132" s="1203">
        <f t="shared" si="1"/>
        <v>79239.195250855351</v>
      </c>
      <c r="D132" s="1456">
        <v>41136.482000000004</v>
      </c>
      <c r="E132" s="2001">
        <v>0</v>
      </c>
      <c r="F132" s="1367">
        <v>5807.8630000000003</v>
      </c>
      <c r="G132" s="2013">
        <v>0</v>
      </c>
      <c r="H132" s="1932">
        <v>0</v>
      </c>
      <c r="I132" s="1367">
        <v>416.38200000000001</v>
      </c>
      <c r="J132" s="1812">
        <v>31878.468250855356</v>
      </c>
      <c r="K132" s="911">
        <v>2434</v>
      </c>
    </row>
    <row r="133" spans="1:11" ht="12.75" customHeight="1" x14ac:dyDescent="0.2">
      <c r="A133" s="51" t="s">
        <v>581</v>
      </c>
      <c r="B133" s="1730">
        <v>3306.2377181960005</v>
      </c>
      <c r="C133" s="1203">
        <f t="shared" ref="C133:C196" si="2">SUM(D133:J133)</f>
        <v>51647.986534810698</v>
      </c>
      <c r="D133" s="1456">
        <v>34604.928999999996</v>
      </c>
      <c r="E133" s="2001">
        <v>0</v>
      </c>
      <c r="F133" s="1367">
        <v>4834.0860000000002</v>
      </c>
      <c r="G133" s="2013">
        <v>0</v>
      </c>
      <c r="H133" s="1932">
        <v>0</v>
      </c>
      <c r="I133" s="1367">
        <v>481.91699999999997</v>
      </c>
      <c r="J133" s="1812">
        <v>11727.054534810697</v>
      </c>
      <c r="K133" s="911">
        <v>1019</v>
      </c>
    </row>
    <row r="134" spans="1:11" ht="12.75" customHeight="1" x14ac:dyDescent="0.2">
      <c r="A134" s="51" t="s">
        <v>1667</v>
      </c>
      <c r="B134" s="1730">
        <v>11.534369057899998</v>
      </c>
      <c r="C134" s="1203">
        <f t="shared" si="2"/>
        <v>43.706689324728188</v>
      </c>
      <c r="D134" s="1456">
        <v>25.850999999999999</v>
      </c>
      <c r="E134" s="2001">
        <v>0</v>
      </c>
      <c r="F134" s="1367">
        <v>0</v>
      </c>
      <c r="G134" s="2013">
        <v>0</v>
      </c>
      <c r="H134" s="1932">
        <v>0</v>
      </c>
      <c r="I134" s="1367">
        <v>0</v>
      </c>
      <c r="J134" s="1812">
        <v>17.855689324728193</v>
      </c>
      <c r="K134" s="1777" t="s">
        <v>2147</v>
      </c>
    </row>
    <row r="135" spans="1:11" ht="12.75" customHeight="1" x14ac:dyDescent="0.2">
      <c r="A135" s="51" t="s">
        <v>360</v>
      </c>
      <c r="B135" s="1730">
        <v>42.114125155300002</v>
      </c>
      <c r="C135" s="1203">
        <f t="shared" si="2"/>
        <v>226.97334895602802</v>
      </c>
      <c r="D135" s="1456">
        <v>88.676000000000002</v>
      </c>
      <c r="E135" s="2001">
        <v>0</v>
      </c>
      <c r="F135" s="1367">
        <v>0</v>
      </c>
      <c r="G135" s="2013">
        <v>0</v>
      </c>
      <c r="H135" s="1932">
        <v>0</v>
      </c>
      <c r="I135" s="1367">
        <v>0</v>
      </c>
      <c r="J135" s="1812">
        <v>138.297348956028</v>
      </c>
      <c r="K135" s="911">
        <v>16</v>
      </c>
    </row>
    <row r="136" spans="1:11" ht="12.75" customHeight="1" x14ac:dyDescent="0.2">
      <c r="A136" s="51" t="s">
        <v>1668</v>
      </c>
      <c r="B136" s="1730">
        <v>5199.4170336380002</v>
      </c>
      <c r="C136" s="1203">
        <f t="shared" si="2"/>
        <v>77352.37581052215</v>
      </c>
      <c r="D136" s="1456">
        <v>30993.688999999998</v>
      </c>
      <c r="E136" s="2001">
        <v>0</v>
      </c>
      <c r="F136" s="1367">
        <v>1831.171</v>
      </c>
      <c r="G136" s="2013">
        <v>0</v>
      </c>
      <c r="H136" s="1932">
        <v>109.70299</v>
      </c>
      <c r="I136" s="1367">
        <v>737.93</v>
      </c>
      <c r="J136" s="1812">
        <v>43679.882820522151</v>
      </c>
      <c r="K136" s="911">
        <v>2660</v>
      </c>
    </row>
    <row r="137" spans="1:11" ht="12.75" customHeight="1" x14ac:dyDescent="0.2">
      <c r="A137" s="51" t="s">
        <v>1669</v>
      </c>
      <c r="B137" s="1730">
        <v>404.87237632930004</v>
      </c>
      <c r="C137" s="1203">
        <f t="shared" si="2"/>
        <v>3511.5793764687651</v>
      </c>
      <c r="D137" s="1456">
        <v>1425.664</v>
      </c>
      <c r="E137" s="2001">
        <v>0</v>
      </c>
      <c r="F137" s="1367">
        <v>0</v>
      </c>
      <c r="G137" s="2013">
        <v>0</v>
      </c>
      <c r="H137" s="1932">
        <v>0</v>
      </c>
      <c r="I137" s="1367">
        <v>141.886</v>
      </c>
      <c r="J137" s="1812">
        <v>1944.0293764687649</v>
      </c>
      <c r="K137" s="911">
        <v>138</v>
      </c>
    </row>
    <row r="138" spans="1:11" ht="12.75" customHeight="1" x14ac:dyDescent="0.2">
      <c r="A138" s="51" t="s">
        <v>1670</v>
      </c>
      <c r="B138" s="1730">
        <v>1.9684214209999999</v>
      </c>
      <c r="C138" s="1203">
        <f t="shared" si="2"/>
        <v>30.790996317445831</v>
      </c>
      <c r="D138" s="1456">
        <v>0</v>
      </c>
      <c r="E138" s="2001">
        <v>0</v>
      </c>
      <c r="F138" s="1367">
        <v>0</v>
      </c>
      <c r="G138" s="2013">
        <v>0</v>
      </c>
      <c r="H138" s="1932">
        <v>0</v>
      </c>
      <c r="I138" s="1367">
        <v>0</v>
      </c>
      <c r="J138" s="1812">
        <v>30.790996317445831</v>
      </c>
      <c r="K138" s="1777" t="s">
        <v>2147</v>
      </c>
    </row>
    <row r="139" spans="1:11" ht="12.75" customHeight="1" x14ac:dyDescent="0.2">
      <c r="A139" s="51" t="s">
        <v>1671</v>
      </c>
      <c r="B139" s="1730">
        <v>302.61347755500003</v>
      </c>
      <c r="C139" s="1203">
        <f t="shared" si="2"/>
        <v>3900.1626989289798</v>
      </c>
      <c r="D139" s="1456">
        <v>2335.3220000000001</v>
      </c>
      <c r="E139" s="2001">
        <v>0</v>
      </c>
      <c r="F139" s="1367">
        <v>77.804000000000002</v>
      </c>
      <c r="G139" s="2013">
        <v>0</v>
      </c>
      <c r="H139" s="1932">
        <v>0</v>
      </c>
      <c r="I139" s="1367">
        <v>102.026</v>
      </c>
      <c r="J139" s="1812">
        <v>1385.0106989289798</v>
      </c>
      <c r="K139" s="911">
        <v>142</v>
      </c>
    </row>
    <row r="140" spans="1:11" ht="12.75" customHeight="1" x14ac:dyDescent="0.2">
      <c r="A140" s="51" t="s">
        <v>1672</v>
      </c>
      <c r="B140" s="1730">
        <v>1979.2000562999001</v>
      </c>
      <c r="C140" s="1203">
        <f t="shared" si="2"/>
        <v>17433.297421800384</v>
      </c>
      <c r="D140" s="1456">
        <v>11065.960999999999</v>
      </c>
      <c r="E140" s="2001">
        <v>0</v>
      </c>
      <c r="F140" s="1367">
        <v>1519.451</v>
      </c>
      <c r="G140" s="2013">
        <v>0</v>
      </c>
      <c r="H140" s="1932">
        <v>0</v>
      </c>
      <c r="I140" s="1367">
        <v>15.6</v>
      </c>
      <c r="J140" s="1812">
        <v>4832.285421800384</v>
      </c>
      <c r="K140" s="911">
        <v>494</v>
      </c>
    </row>
    <row r="141" spans="1:11" ht="12.75" customHeight="1" x14ac:dyDescent="0.2">
      <c r="A141" s="51" t="s">
        <v>582</v>
      </c>
      <c r="B141" s="1730">
        <v>189.54803058240003</v>
      </c>
      <c r="C141" s="1203">
        <f t="shared" si="2"/>
        <v>1050.0308604101419</v>
      </c>
      <c r="D141" s="1456">
        <v>446.625</v>
      </c>
      <c r="E141" s="2001">
        <v>0</v>
      </c>
      <c r="F141" s="1367">
        <v>0</v>
      </c>
      <c r="G141" s="2013">
        <v>0</v>
      </c>
      <c r="H141" s="1932">
        <v>0</v>
      </c>
      <c r="I141" s="1367">
        <v>3.6999999999999998E-2</v>
      </c>
      <c r="J141" s="1812">
        <v>603.36886041014202</v>
      </c>
      <c r="K141" s="911">
        <v>83</v>
      </c>
    </row>
    <row r="142" spans="1:11" ht="12.75" customHeight="1" x14ac:dyDescent="0.2">
      <c r="A142" s="51" t="s">
        <v>85</v>
      </c>
      <c r="B142" s="1730">
        <v>3649.8530452617001</v>
      </c>
      <c r="C142" s="1203">
        <f t="shared" si="2"/>
        <v>34841.424774806052</v>
      </c>
      <c r="D142" s="1456">
        <v>18510.994999999999</v>
      </c>
      <c r="E142" s="2001">
        <v>0</v>
      </c>
      <c r="F142" s="1367">
        <v>928.58</v>
      </c>
      <c r="G142" s="2013">
        <v>0</v>
      </c>
      <c r="H142" s="1932">
        <v>0</v>
      </c>
      <c r="I142" s="1367">
        <v>173.65199999999999</v>
      </c>
      <c r="J142" s="1812">
        <v>15228.197774806051</v>
      </c>
      <c r="K142" s="911">
        <v>1421</v>
      </c>
    </row>
    <row r="143" spans="1:11" ht="12.75" customHeight="1" x14ac:dyDescent="0.2">
      <c r="A143" s="51" t="s">
        <v>1673</v>
      </c>
      <c r="B143" s="1730">
        <v>571.15074087760001</v>
      </c>
      <c r="C143" s="1203">
        <f t="shared" si="2"/>
        <v>4946.4780843811877</v>
      </c>
      <c r="D143" s="1456">
        <v>2821.857</v>
      </c>
      <c r="E143" s="2001">
        <v>0</v>
      </c>
      <c r="F143" s="1367">
        <v>115.55500000000001</v>
      </c>
      <c r="G143" s="2013">
        <v>0</v>
      </c>
      <c r="H143" s="1932">
        <v>0</v>
      </c>
      <c r="I143" s="1367">
        <v>6.7309999999999999</v>
      </c>
      <c r="J143" s="1812">
        <v>2002.3350843811875</v>
      </c>
      <c r="K143" s="911">
        <v>215</v>
      </c>
    </row>
    <row r="144" spans="1:11" ht="12.75" customHeight="1" x14ac:dyDescent="0.2">
      <c r="A144" s="51" t="s">
        <v>1674</v>
      </c>
      <c r="B144" s="1730">
        <v>3216.7281202208997</v>
      </c>
      <c r="C144" s="1203">
        <f t="shared" si="2"/>
        <v>58980.594773168457</v>
      </c>
      <c r="D144" s="1456">
        <v>39883.889000000003</v>
      </c>
      <c r="E144" s="2001">
        <v>0</v>
      </c>
      <c r="F144" s="1367">
        <v>3779.424</v>
      </c>
      <c r="G144" s="2013">
        <v>0</v>
      </c>
      <c r="H144" s="1932">
        <v>0</v>
      </c>
      <c r="I144" s="1367">
        <v>170.69300000000001</v>
      </c>
      <c r="J144" s="1812">
        <v>15146.588773168456</v>
      </c>
      <c r="K144" s="911">
        <v>1624</v>
      </c>
    </row>
    <row r="145" spans="1:11" ht="12.75" customHeight="1" x14ac:dyDescent="0.2">
      <c r="A145" s="51" t="s">
        <v>583</v>
      </c>
      <c r="B145" s="1730">
        <v>142.21776146280001</v>
      </c>
      <c r="C145" s="1203">
        <f t="shared" si="2"/>
        <v>1695.9687453801885</v>
      </c>
      <c r="D145" s="1456">
        <v>914.726</v>
      </c>
      <c r="E145" s="2001">
        <v>0</v>
      </c>
      <c r="F145" s="1367">
        <v>138.00299999999999</v>
      </c>
      <c r="G145" s="2013">
        <v>0</v>
      </c>
      <c r="H145" s="1932">
        <v>0</v>
      </c>
      <c r="I145" s="1367">
        <v>7.4649999999999999</v>
      </c>
      <c r="J145" s="1812">
        <v>635.77474538018851</v>
      </c>
      <c r="K145" s="911">
        <v>63</v>
      </c>
    </row>
    <row r="146" spans="1:11" ht="12.75" customHeight="1" x14ac:dyDescent="0.2">
      <c r="A146" s="51" t="s">
        <v>1675</v>
      </c>
      <c r="B146" s="1730">
        <v>1154.5313188721</v>
      </c>
      <c r="C146" s="1203">
        <f t="shared" si="2"/>
        <v>9309.3889575122266</v>
      </c>
      <c r="D146" s="1456">
        <v>5909.1949999999997</v>
      </c>
      <c r="E146" s="2001">
        <v>0</v>
      </c>
      <c r="F146" s="1367">
        <v>194.81</v>
      </c>
      <c r="G146" s="2013">
        <v>0</v>
      </c>
      <c r="H146" s="1932">
        <v>0</v>
      </c>
      <c r="I146" s="1367">
        <v>47.313000000000002</v>
      </c>
      <c r="J146" s="1812">
        <v>3158.0709575122264</v>
      </c>
      <c r="K146" s="911">
        <v>310</v>
      </c>
    </row>
    <row r="147" spans="1:11" ht="12.75" customHeight="1" x14ac:dyDescent="0.2">
      <c r="A147" s="51" t="s">
        <v>88</v>
      </c>
      <c r="B147" s="1730">
        <v>1141.6102149165001</v>
      </c>
      <c r="C147" s="1203">
        <f t="shared" si="2"/>
        <v>8860.1808514335917</v>
      </c>
      <c r="D147" s="1456">
        <v>4339.1880000000001</v>
      </c>
      <c r="E147" s="2001">
        <v>0</v>
      </c>
      <c r="F147" s="1367">
        <v>115.986</v>
      </c>
      <c r="G147" s="2013">
        <v>0</v>
      </c>
      <c r="H147" s="1932">
        <v>0</v>
      </c>
      <c r="I147" s="1367">
        <v>13.132</v>
      </c>
      <c r="J147" s="1812">
        <v>4391.8748514335921</v>
      </c>
      <c r="K147" s="911">
        <v>363</v>
      </c>
    </row>
    <row r="148" spans="1:11" ht="12.75" customHeight="1" x14ac:dyDescent="0.2">
      <c r="A148" s="51" t="s">
        <v>388</v>
      </c>
      <c r="B148" s="1730">
        <v>1477.8430203535002</v>
      </c>
      <c r="C148" s="1203">
        <f t="shared" si="2"/>
        <v>15091.087827354171</v>
      </c>
      <c r="D148" s="1456">
        <v>8341.0319999999992</v>
      </c>
      <c r="E148" s="2001">
        <v>0</v>
      </c>
      <c r="F148" s="1367">
        <v>341.74099999999999</v>
      </c>
      <c r="G148" s="2013">
        <v>0</v>
      </c>
      <c r="H148" s="1932">
        <v>0</v>
      </c>
      <c r="I148" s="1367">
        <v>78.522000000000006</v>
      </c>
      <c r="J148" s="1812">
        <v>6329.792827354172</v>
      </c>
      <c r="K148" s="911">
        <v>478</v>
      </c>
    </row>
    <row r="149" spans="1:11" ht="12.75" customHeight="1" x14ac:dyDescent="0.2">
      <c r="A149" s="51" t="s">
        <v>390</v>
      </c>
      <c r="B149" s="1730">
        <v>4982.0322696068988</v>
      </c>
      <c r="C149" s="1203">
        <f t="shared" si="2"/>
        <v>48775.198066272096</v>
      </c>
      <c r="D149" s="1456">
        <v>25102.778999999999</v>
      </c>
      <c r="E149" s="2001">
        <v>0</v>
      </c>
      <c r="F149" s="1367">
        <v>2677.105</v>
      </c>
      <c r="G149" s="2013">
        <v>0</v>
      </c>
      <c r="H149" s="1932">
        <v>0</v>
      </c>
      <c r="I149" s="1367">
        <v>182.637</v>
      </c>
      <c r="J149" s="1812">
        <v>20812.677066272099</v>
      </c>
      <c r="K149" s="911">
        <v>1428</v>
      </c>
    </row>
    <row r="150" spans="1:11" ht="12.75" customHeight="1" x14ac:dyDescent="0.2">
      <c r="A150" s="51" t="s">
        <v>89</v>
      </c>
      <c r="B150" s="1730">
        <v>1446.0759115727999</v>
      </c>
      <c r="C150" s="1203">
        <f t="shared" si="2"/>
        <v>16300.151981100591</v>
      </c>
      <c r="D150" s="1456">
        <v>6791.2830000000004</v>
      </c>
      <c r="E150" s="2001">
        <v>0</v>
      </c>
      <c r="F150" s="1367">
        <v>184.238</v>
      </c>
      <c r="G150" s="2013">
        <v>0</v>
      </c>
      <c r="H150" s="1932">
        <v>0</v>
      </c>
      <c r="I150" s="1367">
        <v>54.497999999999998</v>
      </c>
      <c r="J150" s="1812">
        <v>9270.1329811005908</v>
      </c>
      <c r="K150" s="911">
        <v>619</v>
      </c>
    </row>
    <row r="151" spans="1:11" ht="12.75" customHeight="1" x14ac:dyDescent="0.2">
      <c r="A151" s="51" t="s">
        <v>1676</v>
      </c>
      <c r="B151" s="1730">
        <v>150.71126767950003</v>
      </c>
      <c r="C151" s="1203">
        <f t="shared" si="2"/>
        <v>760.20498189475802</v>
      </c>
      <c r="D151" s="1456">
        <v>329.17399999999998</v>
      </c>
      <c r="E151" s="2001">
        <v>0</v>
      </c>
      <c r="F151" s="1367">
        <v>0</v>
      </c>
      <c r="G151" s="2013">
        <v>0</v>
      </c>
      <c r="H151" s="1932">
        <v>0</v>
      </c>
      <c r="I151" s="1367">
        <v>23.885999999999999</v>
      </c>
      <c r="J151" s="1812">
        <v>407.14498189475808</v>
      </c>
      <c r="K151" s="911">
        <v>60</v>
      </c>
    </row>
    <row r="152" spans="1:11" ht="12.75" customHeight="1" x14ac:dyDescent="0.2">
      <c r="A152" s="51" t="s">
        <v>1677</v>
      </c>
      <c r="B152" s="1730">
        <v>1024.2343844601</v>
      </c>
      <c r="C152" s="1203">
        <f t="shared" si="2"/>
        <v>5199.4768400127377</v>
      </c>
      <c r="D152" s="1456">
        <v>2415.3130000000001</v>
      </c>
      <c r="E152" s="2001">
        <v>0</v>
      </c>
      <c r="F152" s="1367">
        <v>91.653999999999996</v>
      </c>
      <c r="G152" s="2013">
        <v>0</v>
      </c>
      <c r="H152" s="1932">
        <v>0</v>
      </c>
      <c r="I152" s="1367">
        <v>13.19</v>
      </c>
      <c r="J152" s="1812">
        <v>2679.319840012738</v>
      </c>
      <c r="K152" s="911">
        <v>244</v>
      </c>
    </row>
    <row r="153" spans="1:11" ht="12.75" customHeight="1" x14ac:dyDescent="0.2">
      <c r="A153" s="51" t="s">
        <v>1678</v>
      </c>
      <c r="B153" s="1730">
        <v>2443.9813151449998</v>
      </c>
      <c r="C153" s="1203">
        <f t="shared" si="2"/>
        <v>19638.655237625437</v>
      </c>
      <c r="D153" s="1456">
        <v>10985.971</v>
      </c>
      <c r="E153" s="2001">
        <v>0</v>
      </c>
      <c r="F153" s="1367">
        <v>532.00300000000004</v>
      </c>
      <c r="G153" s="2013">
        <v>0</v>
      </c>
      <c r="H153" s="1932">
        <v>0</v>
      </c>
      <c r="I153" s="1367">
        <v>272.16899999999998</v>
      </c>
      <c r="J153" s="1812">
        <v>7848.5122376254367</v>
      </c>
      <c r="K153" s="911">
        <v>713</v>
      </c>
    </row>
    <row r="154" spans="1:11" ht="12.75" customHeight="1" x14ac:dyDescent="0.2">
      <c r="A154" s="51" t="s">
        <v>1679</v>
      </c>
      <c r="B154" s="1730">
        <v>4.0019810638999997</v>
      </c>
      <c r="C154" s="1203">
        <f t="shared" si="2"/>
        <v>24.426577632180866</v>
      </c>
      <c r="D154" s="1456">
        <v>0</v>
      </c>
      <c r="E154" s="2001">
        <v>0</v>
      </c>
      <c r="F154" s="1367">
        <v>0</v>
      </c>
      <c r="G154" s="2013">
        <v>0</v>
      </c>
      <c r="H154" s="1932">
        <v>0</v>
      </c>
      <c r="I154" s="1367">
        <v>0</v>
      </c>
      <c r="J154" s="1812">
        <v>24.426577632180866</v>
      </c>
      <c r="K154" s="1777" t="s">
        <v>2147</v>
      </c>
    </row>
    <row r="155" spans="1:11" ht="12.75" customHeight="1" x14ac:dyDescent="0.2">
      <c r="A155" s="51" t="s">
        <v>1680</v>
      </c>
      <c r="B155" s="1730">
        <v>15117.034187007001</v>
      </c>
      <c r="C155" s="1203">
        <f t="shared" si="2"/>
        <v>140402.58637876005</v>
      </c>
      <c r="D155" s="1456">
        <v>76691.930999999997</v>
      </c>
      <c r="E155" s="2001">
        <v>0</v>
      </c>
      <c r="F155" s="1367">
        <v>13429.534</v>
      </c>
      <c r="G155" s="2013">
        <v>0</v>
      </c>
      <c r="H155" s="1932">
        <v>0</v>
      </c>
      <c r="I155" s="1367">
        <v>1207.578</v>
      </c>
      <c r="J155" s="1812">
        <v>49073.543378760078</v>
      </c>
      <c r="K155" s="911">
        <v>5712</v>
      </c>
    </row>
    <row r="156" spans="1:11" ht="12.75" customHeight="1" x14ac:dyDescent="0.2">
      <c r="A156" s="51" t="s">
        <v>1681</v>
      </c>
      <c r="B156" s="1730">
        <v>232.96240706090003</v>
      </c>
      <c r="C156" s="1203">
        <f t="shared" si="2"/>
        <v>1094.5474040568033</v>
      </c>
      <c r="D156" s="1456">
        <v>676.35299999999995</v>
      </c>
      <c r="E156" s="2001">
        <v>0</v>
      </c>
      <c r="F156" s="1367">
        <v>0</v>
      </c>
      <c r="G156" s="2013">
        <v>0</v>
      </c>
      <c r="H156" s="1932">
        <v>0</v>
      </c>
      <c r="I156" s="1367">
        <v>24.806999999999999</v>
      </c>
      <c r="J156" s="1812">
        <v>393.38740405680346</v>
      </c>
      <c r="K156" s="911">
        <v>75</v>
      </c>
    </row>
    <row r="157" spans="1:11" ht="12.75" customHeight="1" x14ac:dyDescent="0.2">
      <c r="A157" s="51" t="s">
        <v>2106</v>
      </c>
      <c r="B157" s="1730">
        <v>590.32071794189994</v>
      </c>
      <c r="C157" s="1203">
        <f t="shared" si="2"/>
        <v>4764.3362460002336</v>
      </c>
      <c r="D157" s="1456">
        <v>2400.5859999999998</v>
      </c>
      <c r="E157" s="2001">
        <v>0</v>
      </c>
      <c r="F157" s="1367">
        <v>18.41</v>
      </c>
      <c r="G157" s="2013">
        <v>0</v>
      </c>
      <c r="H157" s="1932">
        <v>0</v>
      </c>
      <c r="I157" s="1367">
        <v>8.2330000000000005</v>
      </c>
      <c r="J157" s="1812">
        <v>2337.1072460002333</v>
      </c>
      <c r="K157" s="911">
        <v>215</v>
      </c>
    </row>
    <row r="158" spans="1:11" ht="12.75" customHeight="1" x14ac:dyDescent="0.2">
      <c r="A158" s="51" t="s">
        <v>2107</v>
      </c>
      <c r="B158" s="1730">
        <v>15331.923559216999</v>
      </c>
      <c r="C158" s="1203">
        <f t="shared" si="2"/>
        <v>317012.09621299576</v>
      </c>
      <c r="D158" s="1456">
        <v>124310.72500000001</v>
      </c>
      <c r="E158" s="2001">
        <v>0</v>
      </c>
      <c r="F158" s="1367">
        <v>16172.325000000001</v>
      </c>
      <c r="G158" s="2013">
        <v>0</v>
      </c>
      <c r="H158" s="1932">
        <v>84860.056989999997</v>
      </c>
      <c r="I158" s="1367">
        <v>1810.6110000000001</v>
      </c>
      <c r="J158" s="1812">
        <v>89858.378222995772</v>
      </c>
      <c r="K158" s="911">
        <v>6631</v>
      </c>
    </row>
    <row r="159" spans="1:11" ht="12.75" customHeight="1" x14ac:dyDescent="0.2">
      <c r="A159" s="51" t="s">
        <v>2108</v>
      </c>
      <c r="B159" s="1730">
        <v>36.885078380199992</v>
      </c>
      <c r="C159" s="1203">
        <f t="shared" si="2"/>
        <v>307.39459157754351</v>
      </c>
      <c r="D159" s="1456">
        <v>63.561999999999998</v>
      </c>
      <c r="E159" s="2001">
        <v>0</v>
      </c>
      <c r="F159" s="1367">
        <v>0</v>
      </c>
      <c r="G159" s="2013">
        <v>0</v>
      </c>
      <c r="H159" s="1932">
        <v>0</v>
      </c>
      <c r="I159" s="1367">
        <v>0</v>
      </c>
      <c r="J159" s="1812">
        <v>243.83259157754352</v>
      </c>
      <c r="K159" s="911">
        <v>27</v>
      </c>
    </row>
    <row r="160" spans="1:11" ht="12.75" customHeight="1" x14ac:dyDescent="0.2">
      <c r="A160" s="51" t="s">
        <v>92</v>
      </c>
      <c r="B160" s="1730">
        <v>799.62076067669989</v>
      </c>
      <c r="C160" s="1203">
        <f t="shared" si="2"/>
        <v>6225.8239809845318</v>
      </c>
      <c r="D160" s="1456">
        <v>2525.451</v>
      </c>
      <c r="E160" s="2001">
        <v>0</v>
      </c>
      <c r="F160" s="1367">
        <v>108.048</v>
      </c>
      <c r="G160" s="2013">
        <v>0</v>
      </c>
      <c r="H160" s="1932">
        <v>0</v>
      </c>
      <c r="I160" s="1367">
        <v>164.44399999999999</v>
      </c>
      <c r="J160" s="1812">
        <v>3427.880980984532</v>
      </c>
      <c r="K160" s="911">
        <v>245</v>
      </c>
    </row>
    <row r="161" spans="1:11" ht="12.75" customHeight="1" x14ac:dyDescent="0.2">
      <c r="A161" s="51" t="s">
        <v>94</v>
      </c>
      <c r="B161" s="1730">
        <v>1034.8583304332999</v>
      </c>
      <c r="C161" s="1203">
        <f t="shared" si="2"/>
        <v>8544.4191581609739</v>
      </c>
      <c r="D161" s="1456">
        <v>3806.6260000000002</v>
      </c>
      <c r="E161" s="2001">
        <v>0</v>
      </c>
      <c r="F161" s="1367">
        <v>33.521999999999998</v>
      </c>
      <c r="G161" s="2013">
        <v>0</v>
      </c>
      <c r="H161" s="1932">
        <v>0</v>
      </c>
      <c r="I161" s="1367">
        <v>82.75</v>
      </c>
      <c r="J161" s="1812">
        <v>4621.5211581609728</v>
      </c>
      <c r="K161" s="911">
        <v>381</v>
      </c>
    </row>
    <row r="162" spans="1:11" ht="12.75" customHeight="1" x14ac:dyDescent="0.2">
      <c r="A162" s="51" t="s">
        <v>392</v>
      </c>
      <c r="B162" s="1730">
        <v>197.37213809310001</v>
      </c>
      <c r="C162" s="1203">
        <f t="shared" si="2"/>
        <v>1555.9695832003181</v>
      </c>
      <c r="D162" s="1456">
        <v>889.52</v>
      </c>
      <c r="E162" s="2001">
        <v>0</v>
      </c>
      <c r="F162" s="1367">
        <v>0</v>
      </c>
      <c r="G162" s="2013">
        <v>0</v>
      </c>
      <c r="H162" s="1932">
        <v>0</v>
      </c>
      <c r="I162" s="1367">
        <v>0.26600000000000001</v>
      </c>
      <c r="J162" s="1812">
        <v>666.18358320031803</v>
      </c>
      <c r="K162" s="911">
        <v>27</v>
      </c>
    </row>
    <row r="163" spans="1:11" ht="12.75" customHeight="1" x14ac:dyDescent="0.2">
      <c r="A163" s="51" t="s">
        <v>589</v>
      </c>
      <c r="B163" s="1730">
        <v>289.85038647890002</v>
      </c>
      <c r="C163" s="1203">
        <f t="shared" si="2"/>
        <v>1589.6442522062853</v>
      </c>
      <c r="D163" s="1456">
        <v>1108.643</v>
      </c>
      <c r="E163" s="2001">
        <v>0</v>
      </c>
      <c r="F163" s="1367">
        <v>36.716999999999999</v>
      </c>
      <c r="G163" s="2013">
        <v>0</v>
      </c>
      <c r="H163" s="1932">
        <v>0</v>
      </c>
      <c r="I163" s="1367">
        <v>6.0590000000000002</v>
      </c>
      <c r="J163" s="1812">
        <v>438.22525220628512</v>
      </c>
      <c r="K163" s="911">
        <v>31</v>
      </c>
    </row>
    <row r="164" spans="1:11" ht="12.75" customHeight="1" x14ac:dyDescent="0.2">
      <c r="A164" s="51" t="s">
        <v>1682</v>
      </c>
      <c r="B164" s="1730">
        <v>2223.9140207332002</v>
      </c>
      <c r="C164" s="1203">
        <f t="shared" si="2"/>
        <v>18314.60167945037</v>
      </c>
      <c r="D164" s="1456">
        <v>9474.8870000000006</v>
      </c>
      <c r="E164" s="2001">
        <v>0</v>
      </c>
      <c r="F164" s="1367">
        <v>582.97</v>
      </c>
      <c r="G164" s="2013">
        <v>0</v>
      </c>
      <c r="H164" s="1932">
        <v>0</v>
      </c>
      <c r="I164" s="1367">
        <v>136.99799999999999</v>
      </c>
      <c r="J164" s="1812">
        <v>8119.7466794503716</v>
      </c>
      <c r="K164" s="911">
        <v>665</v>
      </c>
    </row>
    <row r="165" spans="1:11" ht="12.75" customHeight="1" x14ac:dyDescent="0.2">
      <c r="A165" s="51" t="s">
        <v>1683</v>
      </c>
      <c r="B165" s="1730">
        <v>1251.4826886282001</v>
      </c>
      <c r="C165" s="1203">
        <f t="shared" si="2"/>
        <v>10861.02723427011</v>
      </c>
      <c r="D165" s="1456">
        <v>7230.9409999999998</v>
      </c>
      <c r="E165" s="2001">
        <v>0</v>
      </c>
      <c r="F165" s="1367">
        <v>477.06</v>
      </c>
      <c r="G165" s="2013">
        <v>0</v>
      </c>
      <c r="H165" s="1932">
        <v>0</v>
      </c>
      <c r="I165" s="1367">
        <v>30.266999999999999</v>
      </c>
      <c r="J165" s="1812">
        <v>3122.7592342701091</v>
      </c>
      <c r="K165" s="911">
        <v>375</v>
      </c>
    </row>
    <row r="166" spans="1:11" ht="12.75" customHeight="1" x14ac:dyDescent="0.2">
      <c r="A166" s="51" t="s">
        <v>1346</v>
      </c>
      <c r="B166" s="1730">
        <v>4212.6097663541004</v>
      </c>
      <c r="C166" s="1203">
        <f t="shared" si="2"/>
        <v>48817.663379046971</v>
      </c>
      <c r="D166" s="1456">
        <v>30160.736000000001</v>
      </c>
      <c r="E166" s="2001">
        <v>0</v>
      </c>
      <c r="F166" s="1367">
        <v>2643.5210000000002</v>
      </c>
      <c r="G166" s="2013">
        <v>0</v>
      </c>
      <c r="H166" s="1932">
        <v>0</v>
      </c>
      <c r="I166" s="1367">
        <v>578.36</v>
      </c>
      <c r="J166" s="1812">
        <v>15435.046379046975</v>
      </c>
      <c r="K166" s="911">
        <v>1492</v>
      </c>
    </row>
    <row r="167" spans="1:11" ht="12.75" customHeight="1" x14ac:dyDescent="0.2">
      <c r="A167" s="51" t="s">
        <v>591</v>
      </c>
      <c r="B167" s="1730">
        <v>150.66576603920001</v>
      </c>
      <c r="C167" s="1203">
        <f t="shared" si="2"/>
        <v>2107.3671694661803</v>
      </c>
      <c r="D167" s="1456">
        <v>464.89400000000001</v>
      </c>
      <c r="E167" s="2001">
        <v>0</v>
      </c>
      <c r="F167" s="1367">
        <v>0</v>
      </c>
      <c r="G167" s="2013">
        <v>0</v>
      </c>
      <c r="H167" s="1932">
        <v>0</v>
      </c>
      <c r="I167" s="1367">
        <v>29.87</v>
      </c>
      <c r="J167" s="1812">
        <v>1612.6031694661801</v>
      </c>
      <c r="K167" s="911">
        <v>118</v>
      </c>
    </row>
    <row r="168" spans="1:11" ht="12.75" customHeight="1" x14ac:dyDescent="0.2">
      <c r="A168" s="51" t="s">
        <v>929</v>
      </c>
      <c r="B168" s="1730">
        <v>7592.1445049879994</v>
      </c>
      <c r="C168" s="1203">
        <f t="shared" si="2"/>
        <v>50743.272987622913</v>
      </c>
      <c r="D168" s="1456">
        <v>25104.738000000001</v>
      </c>
      <c r="E168" s="2001">
        <v>0</v>
      </c>
      <c r="F168" s="1367">
        <v>3566.4380000000001</v>
      </c>
      <c r="G168" s="2013">
        <v>0</v>
      </c>
      <c r="H168" s="1932">
        <v>0</v>
      </c>
      <c r="I168" s="1367">
        <v>520.98500000000001</v>
      </c>
      <c r="J168" s="1812">
        <v>21551.111987622917</v>
      </c>
      <c r="K168" s="911">
        <v>2124</v>
      </c>
    </row>
    <row r="169" spans="1:11" ht="12.75" customHeight="1" x14ac:dyDescent="0.2">
      <c r="A169" s="51" t="s">
        <v>1684</v>
      </c>
      <c r="B169" s="1730">
        <v>1748.0835431495002</v>
      </c>
      <c r="C169" s="1203">
        <f t="shared" si="2"/>
        <v>19597.042042164947</v>
      </c>
      <c r="D169" s="1456">
        <v>8957.1689999999999</v>
      </c>
      <c r="E169" s="2001">
        <v>0</v>
      </c>
      <c r="F169" s="1367">
        <v>452.80500000000001</v>
      </c>
      <c r="G169" s="2013">
        <v>0</v>
      </c>
      <c r="H169" s="1932">
        <v>0</v>
      </c>
      <c r="I169" s="1367">
        <v>28.34</v>
      </c>
      <c r="J169" s="1812">
        <v>10158.728042164945</v>
      </c>
      <c r="K169" s="911">
        <v>734</v>
      </c>
    </row>
    <row r="170" spans="1:11" ht="12.75" customHeight="1" x14ac:dyDescent="0.2">
      <c r="A170" s="51" t="s">
        <v>676</v>
      </c>
      <c r="B170" s="1730">
        <v>341.30597196229996</v>
      </c>
      <c r="C170" s="1203">
        <f t="shared" si="2"/>
        <v>3278.7600907389779</v>
      </c>
      <c r="D170" s="1456">
        <v>1623.569</v>
      </c>
      <c r="E170" s="2001">
        <v>0</v>
      </c>
      <c r="F170" s="1367">
        <v>12.544</v>
      </c>
      <c r="G170" s="2013">
        <v>0</v>
      </c>
      <c r="H170" s="1932">
        <v>0</v>
      </c>
      <c r="I170" s="1367">
        <v>16.244</v>
      </c>
      <c r="J170" s="1812">
        <v>1626.4030907389779</v>
      </c>
      <c r="K170" s="911">
        <v>125</v>
      </c>
    </row>
    <row r="171" spans="1:11" ht="12.75" customHeight="1" x14ac:dyDescent="0.2">
      <c r="A171" s="51" t="s">
        <v>481</v>
      </c>
      <c r="B171" s="1730">
        <v>393.61430785529996</v>
      </c>
      <c r="C171" s="1203">
        <f t="shared" si="2"/>
        <v>3156.9728551243225</v>
      </c>
      <c r="D171" s="1456">
        <v>1558.69</v>
      </c>
      <c r="E171" s="2001">
        <v>0</v>
      </c>
      <c r="F171" s="1367">
        <v>0</v>
      </c>
      <c r="G171" s="2013">
        <v>0</v>
      </c>
      <c r="H171" s="1932">
        <v>0</v>
      </c>
      <c r="I171" s="1367">
        <v>83.158000000000001</v>
      </c>
      <c r="J171" s="1812">
        <v>1515.1248551243225</v>
      </c>
      <c r="K171" s="911">
        <v>133</v>
      </c>
    </row>
    <row r="172" spans="1:11" ht="12.75" customHeight="1" x14ac:dyDescent="0.2">
      <c r="A172" s="51" t="s">
        <v>1685</v>
      </c>
      <c r="B172" s="1730">
        <v>1599.3431704229999</v>
      </c>
      <c r="C172" s="1203">
        <f t="shared" si="2"/>
        <v>13268.776236280875</v>
      </c>
      <c r="D172" s="1456">
        <v>8139.5379999999996</v>
      </c>
      <c r="E172" s="2001">
        <v>0</v>
      </c>
      <c r="F172" s="1367">
        <v>186.88800000000001</v>
      </c>
      <c r="G172" s="2013">
        <v>0</v>
      </c>
      <c r="H172" s="1932">
        <v>0</v>
      </c>
      <c r="I172" s="1367">
        <v>281.60899999999998</v>
      </c>
      <c r="J172" s="1812">
        <v>4660.7412362808745</v>
      </c>
      <c r="K172" s="911">
        <v>490</v>
      </c>
    </row>
    <row r="173" spans="1:11" ht="12.75" customHeight="1" x14ac:dyDescent="0.2">
      <c r="A173" s="51" t="s">
        <v>98</v>
      </c>
      <c r="B173" s="1730">
        <v>34732.602172318999</v>
      </c>
      <c r="C173" s="1203">
        <f t="shared" si="2"/>
        <v>250487.11759086751</v>
      </c>
      <c r="D173" s="1456">
        <v>141260.71100000001</v>
      </c>
      <c r="E173" s="2001">
        <v>0</v>
      </c>
      <c r="F173" s="1367">
        <v>22868.544000000002</v>
      </c>
      <c r="G173" s="2013">
        <v>0</v>
      </c>
      <c r="H173" s="1932">
        <v>0</v>
      </c>
      <c r="I173" s="1367">
        <v>2163.0740000000001</v>
      </c>
      <c r="J173" s="1812">
        <v>84194.788590867523</v>
      </c>
      <c r="K173" s="911">
        <v>8958</v>
      </c>
    </row>
    <row r="174" spans="1:11" ht="12.75" customHeight="1" x14ac:dyDescent="0.2">
      <c r="A174" s="51" t="s">
        <v>1273</v>
      </c>
      <c r="B174" s="1730">
        <v>749.92420653279999</v>
      </c>
      <c r="C174" s="1203">
        <f t="shared" si="2"/>
        <v>4843.5619904646483</v>
      </c>
      <c r="D174" s="1456">
        <v>2094.9459999999999</v>
      </c>
      <c r="E174" s="2001">
        <v>0</v>
      </c>
      <c r="F174" s="1367">
        <v>77.894999999999996</v>
      </c>
      <c r="G174" s="2013">
        <v>0</v>
      </c>
      <c r="H174" s="1932">
        <v>0</v>
      </c>
      <c r="I174" s="1367">
        <v>30.219000000000001</v>
      </c>
      <c r="J174" s="1812">
        <v>2640.5019904646488</v>
      </c>
      <c r="K174" s="911">
        <v>209</v>
      </c>
    </row>
    <row r="175" spans="1:11" ht="12.75" customHeight="1" x14ac:dyDescent="0.2">
      <c r="A175" s="51" t="s">
        <v>729</v>
      </c>
      <c r="B175" s="1730">
        <v>1017.9398267155999</v>
      </c>
      <c r="C175" s="1203">
        <f t="shared" si="2"/>
        <v>9997.5047524407055</v>
      </c>
      <c r="D175" s="1456">
        <v>6509.43</v>
      </c>
      <c r="E175" s="2001">
        <v>0</v>
      </c>
      <c r="F175" s="1367">
        <v>124.262</v>
      </c>
      <c r="G175" s="2013">
        <v>0</v>
      </c>
      <c r="H175" s="1932">
        <v>0</v>
      </c>
      <c r="I175" s="1367">
        <v>29.353999999999999</v>
      </c>
      <c r="J175" s="1812">
        <v>3334.4587524407061</v>
      </c>
      <c r="K175" s="911">
        <v>349</v>
      </c>
    </row>
    <row r="176" spans="1:11" ht="12.75" customHeight="1" x14ac:dyDescent="0.2">
      <c r="A176" s="51" t="s">
        <v>1686</v>
      </c>
      <c r="B176" s="1730">
        <v>63.729879551100012</v>
      </c>
      <c r="C176" s="1203">
        <f t="shared" si="2"/>
        <v>1405.5476769033548</v>
      </c>
      <c r="D176" s="1456">
        <v>605.22199999999998</v>
      </c>
      <c r="E176" s="2001">
        <v>0</v>
      </c>
      <c r="F176" s="1367">
        <v>0</v>
      </c>
      <c r="G176" s="2013">
        <v>0</v>
      </c>
      <c r="H176" s="1932">
        <v>0</v>
      </c>
      <c r="I176" s="1367">
        <v>0.35099999999999998</v>
      </c>
      <c r="J176" s="1812">
        <v>799.97467690335486</v>
      </c>
      <c r="K176" s="911">
        <v>93</v>
      </c>
    </row>
    <row r="177" spans="1:11" ht="12.75" customHeight="1" x14ac:dyDescent="0.2">
      <c r="A177" s="51" t="s">
        <v>1687</v>
      </c>
      <c r="B177" s="1730">
        <v>3326.9541125869</v>
      </c>
      <c r="C177" s="1203">
        <f t="shared" si="2"/>
        <v>31281.93828256135</v>
      </c>
      <c r="D177" s="1456">
        <v>18218.069</v>
      </c>
      <c r="E177" s="2001">
        <v>0</v>
      </c>
      <c r="F177" s="1367">
        <v>2531.9349999999999</v>
      </c>
      <c r="G177" s="2013">
        <v>0</v>
      </c>
      <c r="H177" s="1932">
        <v>0</v>
      </c>
      <c r="I177" s="1367">
        <v>171.75700000000001</v>
      </c>
      <c r="J177" s="1812">
        <v>10360.177282561348</v>
      </c>
      <c r="K177" s="911">
        <v>1149</v>
      </c>
    </row>
    <row r="178" spans="1:11" ht="12.75" customHeight="1" x14ac:dyDescent="0.2">
      <c r="A178" s="51" t="s">
        <v>1688</v>
      </c>
      <c r="B178" s="1730">
        <v>2974.4632975725995</v>
      </c>
      <c r="C178" s="1203">
        <f t="shared" si="2"/>
        <v>30326.172698668553</v>
      </c>
      <c r="D178" s="1456">
        <v>15402.109</v>
      </c>
      <c r="E178" s="2001">
        <v>0</v>
      </c>
      <c r="F178" s="1367">
        <v>741.20600000000002</v>
      </c>
      <c r="G178" s="2013">
        <v>0</v>
      </c>
      <c r="H178" s="1932">
        <v>0</v>
      </c>
      <c r="I178" s="1367">
        <v>147.69900000000001</v>
      </c>
      <c r="J178" s="1812">
        <v>14035.158698668554</v>
      </c>
      <c r="K178" s="911">
        <v>1084</v>
      </c>
    </row>
    <row r="179" spans="1:11" ht="12.75" customHeight="1" x14ac:dyDescent="0.2">
      <c r="A179" s="51" t="s">
        <v>163</v>
      </c>
      <c r="B179" s="1730">
        <v>1121.0054841575002</v>
      </c>
      <c r="C179" s="1203">
        <f t="shared" si="2"/>
        <v>7914.0016307580772</v>
      </c>
      <c r="D179" s="1456">
        <v>4306.482</v>
      </c>
      <c r="E179" s="2001">
        <v>0</v>
      </c>
      <c r="F179" s="1367">
        <v>221.066</v>
      </c>
      <c r="G179" s="2013">
        <v>0</v>
      </c>
      <c r="H179" s="1932">
        <v>0</v>
      </c>
      <c r="I179" s="1367">
        <v>7.3639999999999999</v>
      </c>
      <c r="J179" s="1812">
        <v>3379.0896307580783</v>
      </c>
      <c r="K179" s="911">
        <v>380</v>
      </c>
    </row>
    <row r="180" spans="1:11" ht="12.75" customHeight="1" x14ac:dyDescent="0.2">
      <c r="A180" s="51" t="s">
        <v>1689</v>
      </c>
      <c r="B180" s="1730">
        <v>985.49237439680007</v>
      </c>
      <c r="C180" s="1203">
        <f t="shared" si="2"/>
        <v>8717.3856161989843</v>
      </c>
      <c r="D180" s="1456">
        <v>4837.2969999999996</v>
      </c>
      <c r="E180" s="2001">
        <v>0</v>
      </c>
      <c r="F180" s="1367">
        <v>299.82900000000001</v>
      </c>
      <c r="G180" s="2013">
        <v>0</v>
      </c>
      <c r="H180" s="1932">
        <v>0</v>
      </c>
      <c r="I180" s="1367">
        <v>39.334000000000003</v>
      </c>
      <c r="J180" s="1812">
        <v>3540.9256161989847</v>
      </c>
      <c r="K180" s="911">
        <v>300</v>
      </c>
    </row>
    <row r="181" spans="1:11" ht="12.75" customHeight="1" x14ac:dyDescent="0.2">
      <c r="A181" s="51" t="s">
        <v>1690</v>
      </c>
      <c r="B181" s="1730">
        <v>26609.540739853001</v>
      </c>
      <c r="C181" s="1203">
        <f t="shared" si="2"/>
        <v>244948.06207068072</v>
      </c>
      <c r="D181" s="1456">
        <v>143982.495</v>
      </c>
      <c r="E181" s="2001">
        <v>0</v>
      </c>
      <c r="F181" s="1367">
        <v>22969.013999999999</v>
      </c>
      <c r="G181" s="2013">
        <v>0</v>
      </c>
      <c r="H181" s="1932">
        <v>0</v>
      </c>
      <c r="I181" s="1367">
        <v>1335.5</v>
      </c>
      <c r="J181" s="1812">
        <v>76661.053070680719</v>
      </c>
      <c r="K181" s="911">
        <v>7219</v>
      </c>
    </row>
    <row r="182" spans="1:11" ht="12.75" customHeight="1" x14ac:dyDescent="0.2">
      <c r="A182" s="51" t="s">
        <v>1691</v>
      </c>
      <c r="B182" s="1730">
        <v>385.42258494229998</v>
      </c>
      <c r="C182" s="1203">
        <f t="shared" si="2"/>
        <v>1988.0128215456621</v>
      </c>
      <c r="D182" s="1456">
        <v>841.42</v>
      </c>
      <c r="E182" s="2001">
        <v>0</v>
      </c>
      <c r="F182" s="1367">
        <v>30.138000000000002</v>
      </c>
      <c r="G182" s="2013">
        <v>0</v>
      </c>
      <c r="H182" s="1932">
        <v>0</v>
      </c>
      <c r="I182" s="1367">
        <v>0.37</v>
      </c>
      <c r="J182" s="1812">
        <v>1116.084821545662</v>
      </c>
      <c r="K182" s="911">
        <v>105</v>
      </c>
    </row>
    <row r="183" spans="1:11" ht="12.75" customHeight="1" x14ac:dyDescent="0.2">
      <c r="A183" s="51" t="s">
        <v>804</v>
      </c>
      <c r="B183" s="1730">
        <v>128.14969917569999</v>
      </c>
      <c r="C183" s="1203">
        <f t="shared" si="2"/>
        <v>1136.8377484595867</v>
      </c>
      <c r="D183" s="1456">
        <v>738.27800000000002</v>
      </c>
      <c r="E183" s="2001">
        <v>0</v>
      </c>
      <c r="F183" s="1367">
        <v>0</v>
      </c>
      <c r="G183" s="2013">
        <v>0</v>
      </c>
      <c r="H183" s="1932">
        <v>0</v>
      </c>
      <c r="I183" s="1367">
        <v>31.335000000000001</v>
      </c>
      <c r="J183" s="1812">
        <v>367.22474845958675</v>
      </c>
      <c r="K183" s="911">
        <v>35</v>
      </c>
    </row>
    <row r="184" spans="1:11" ht="12.75" customHeight="1" x14ac:dyDescent="0.2">
      <c r="A184" s="51" t="s">
        <v>213</v>
      </c>
      <c r="B184" s="1730">
        <v>6722.5695733980001</v>
      </c>
      <c r="C184" s="1203">
        <f t="shared" si="2"/>
        <v>49061.855963588328</v>
      </c>
      <c r="D184" s="1456">
        <v>30946.330999999998</v>
      </c>
      <c r="E184" s="2001">
        <v>0</v>
      </c>
      <c r="F184" s="1367">
        <v>1756.136</v>
      </c>
      <c r="G184" s="2013">
        <v>0</v>
      </c>
      <c r="H184" s="1932">
        <v>0</v>
      </c>
      <c r="I184" s="1367">
        <v>259.70499999999998</v>
      </c>
      <c r="J184" s="1812">
        <v>16099.683963588328</v>
      </c>
      <c r="K184" s="911">
        <v>1785</v>
      </c>
    </row>
    <row r="185" spans="1:11" ht="12.75" customHeight="1" x14ac:dyDescent="0.2">
      <c r="A185" s="51" t="s">
        <v>1692</v>
      </c>
      <c r="B185" s="1730">
        <v>1999.8874521362002</v>
      </c>
      <c r="C185" s="1203">
        <f t="shared" si="2"/>
        <v>16515.787010209653</v>
      </c>
      <c r="D185" s="1456">
        <v>9213.5910000000003</v>
      </c>
      <c r="E185" s="2001">
        <v>0</v>
      </c>
      <c r="F185" s="1367">
        <v>599.39300000000003</v>
      </c>
      <c r="G185" s="2013">
        <v>0</v>
      </c>
      <c r="H185" s="1932">
        <v>0</v>
      </c>
      <c r="I185" s="1367">
        <v>36.051000000000002</v>
      </c>
      <c r="J185" s="1812">
        <v>6666.7520102096532</v>
      </c>
      <c r="K185" s="911">
        <v>602</v>
      </c>
    </row>
    <row r="186" spans="1:11" ht="12.75" customHeight="1" x14ac:dyDescent="0.2">
      <c r="A186" s="51" t="s">
        <v>1028</v>
      </c>
      <c r="B186" s="1730">
        <v>1548.4919091952002</v>
      </c>
      <c r="C186" s="1203">
        <f t="shared" si="2"/>
        <v>11693.154218946062</v>
      </c>
      <c r="D186" s="1456">
        <v>5922.2759999999998</v>
      </c>
      <c r="E186" s="2001">
        <v>0</v>
      </c>
      <c r="F186" s="1367">
        <v>205.97900000000001</v>
      </c>
      <c r="G186" s="2013">
        <v>0</v>
      </c>
      <c r="H186" s="1932">
        <v>0</v>
      </c>
      <c r="I186" s="1367">
        <v>134.91499999999999</v>
      </c>
      <c r="J186" s="1812">
        <v>5429.9842189460614</v>
      </c>
      <c r="K186" s="911">
        <v>492</v>
      </c>
    </row>
    <row r="187" spans="1:11" ht="12.75" customHeight="1" x14ac:dyDescent="0.2">
      <c r="A187" s="51" t="s">
        <v>1693</v>
      </c>
      <c r="B187" s="1730">
        <v>10261.171326300999</v>
      </c>
      <c r="C187" s="1203">
        <f t="shared" si="2"/>
        <v>75827.218493931723</v>
      </c>
      <c r="D187" s="1456">
        <v>45404.692999999999</v>
      </c>
      <c r="E187" s="2001">
        <v>0</v>
      </c>
      <c r="F187" s="1367">
        <v>6275.3779999999997</v>
      </c>
      <c r="G187" s="2013">
        <v>0</v>
      </c>
      <c r="H187" s="1932">
        <v>0</v>
      </c>
      <c r="I187" s="1367">
        <v>553.125</v>
      </c>
      <c r="J187" s="1812">
        <v>23594.022493931734</v>
      </c>
      <c r="K187" s="911">
        <v>2881</v>
      </c>
    </row>
    <row r="188" spans="1:11" ht="12.75" customHeight="1" x14ac:dyDescent="0.2">
      <c r="A188" s="51" t="s">
        <v>1694</v>
      </c>
      <c r="B188" s="1730">
        <v>311.73767237169994</v>
      </c>
      <c r="C188" s="1203">
        <f t="shared" si="2"/>
        <v>1805.2838360914832</v>
      </c>
      <c r="D188" s="1456">
        <v>878.33199999999999</v>
      </c>
      <c r="E188" s="2001">
        <v>0</v>
      </c>
      <c r="F188" s="1367">
        <v>65.747</v>
      </c>
      <c r="G188" s="2013">
        <v>0</v>
      </c>
      <c r="H188" s="1932">
        <v>0</v>
      </c>
      <c r="I188" s="1367">
        <v>2.0539999999999998</v>
      </c>
      <c r="J188" s="1812">
        <v>859.15083609148326</v>
      </c>
      <c r="K188" s="911">
        <v>103</v>
      </c>
    </row>
    <row r="189" spans="1:11" ht="12.75" customHeight="1" x14ac:dyDescent="0.2">
      <c r="A189" s="51" t="s">
        <v>1695</v>
      </c>
      <c r="B189" s="1730">
        <v>731.32218841750012</v>
      </c>
      <c r="C189" s="1203">
        <f t="shared" si="2"/>
        <v>3800.8829880131125</v>
      </c>
      <c r="D189" s="1456">
        <v>2014.874</v>
      </c>
      <c r="E189" s="2001">
        <v>0</v>
      </c>
      <c r="F189" s="1367">
        <v>80.527000000000001</v>
      </c>
      <c r="G189" s="2013">
        <v>0</v>
      </c>
      <c r="H189" s="1932">
        <v>0</v>
      </c>
      <c r="I189" s="1367">
        <v>46.465000000000003</v>
      </c>
      <c r="J189" s="1812">
        <v>1659.0169880131127</v>
      </c>
      <c r="K189" s="911">
        <v>183</v>
      </c>
    </row>
    <row r="190" spans="1:11" ht="12.75" customHeight="1" x14ac:dyDescent="0.2">
      <c r="A190" s="51" t="s">
        <v>167</v>
      </c>
      <c r="B190" s="1730">
        <v>3765.9636251317997</v>
      </c>
      <c r="C190" s="1203">
        <f t="shared" si="2"/>
        <v>49165.428515880849</v>
      </c>
      <c r="D190" s="1456">
        <v>26627.703000000001</v>
      </c>
      <c r="E190" s="2001">
        <v>0</v>
      </c>
      <c r="F190" s="1367">
        <v>914.29300000000001</v>
      </c>
      <c r="G190" s="2013">
        <v>0</v>
      </c>
      <c r="H190" s="1932">
        <v>0</v>
      </c>
      <c r="I190" s="1367">
        <v>120.137</v>
      </c>
      <c r="J190" s="1812">
        <v>21503.295515880847</v>
      </c>
      <c r="K190" s="911">
        <v>1942</v>
      </c>
    </row>
    <row r="191" spans="1:11" ht="12.75" customHeight="1" x14ac:dyDescent="0.2">
      <c r="A191" s="51" t="s">
        <v>1440</v>
      </c>
      <c r="B191" s="1730">
        <v>6186.1663260290006</v>
      </c>
      <c r="C191" s="1203">
        <f t="shared" si="2"/>
        <v>106258.72202530634</v>
      </c>
      <c r="D191" s="1456">
        <v>30561.01</v>
      </c>
      <c r="E191" s="2001">
        <v>1426.7125100000001</v>
      </c>
      <c r="F191" s="1367">
        <v>2031.7809999999999</v>
      </c>
      <c r="G191" s="2013">
        <v>0</v>
      </c>
      <c r="H191" s="1932">
        <v>801.80355000000009</v>
      </c>
      <c r="I191" s="1367">
        <v>363.96100000000001</v>
      </c>
      <c r="J191" s="1812">
        <v>71073.45396530634</v>
      </c>
      <c r="K191" s="911">
        <v>3333</v>
      </c>
    </row>
    <row r="192" spans="1:11" ht="12.75" customHeight="1" x14ac:dyDescent="0.2">
      <c r="A192" s="51" t="s">
        <v>1696</v>
      </c>
      <c r="B192" s="1730">
        <v>260.36252796310004</v>
      </c>
      <c r="C192" s="1203">
        <f t="shared" si="2"/>
        <v>1606.7988615433844</v>
      </c>
      <c r="D192" s="1456">
        <v>1157.8910000000001</v>
      </c>
      <c r="E192" s="2001">
        <v>0</v>
      </c>
      <c r="F192" s="1367">
        <v>0</v>
      </c>
      <c r="G192" s="2013">
        <v>0</v>
      </c>
      <c r="H192" s="1932">
        <v>0</v>
      </c>
      <c r="I192" s="1367">
        <v>0.215</v>
      </c>
      <c r="J192" s="1812">
        <v>448.69286154338442</v>
      </c>
      <c r="K192" s="911">
        <v>69</v>
      </c>
    </row>
    <row r="193" spans="1:11" ht="12.75" customHeight="1" x14ac:dyDescent="0.2">
      <c r="A193" s="51" t="s">
        <v>1697</v>
      </c>
      <c r="B193" s="1730">
        <v>1140.6424954848999</v>
      </c>
      <c r="C193" s="1203">
        <f t="shared" si="2"/>
        <v>10648.891671350702</v>
      </c>
      <c r="D193" s="1456">
        <v>4939.8779999999997</v>
      </c>
      <c r="E193" s="2001">
        <v>0</v>
      </c>
      <c r="F193" s="1367">
        <v>228.49799999999999</v>
      </c>
      <c r="G193" s="2013">
        <v>0</v>
      </c>
      <c r="H193" s="1932">
        <v>0</v>
      </c>
      <c r="I193" s="1367">
        <v>178.304</v>
      </c>
      <c r="J193" s="1812">
        <v>5302.2116713507039</v>
      </c>
      <c r="K193" s="911">
        <v>432</v>
      </c>
    </row>
    <row r="194" spans="1:11" ht="12.75" customHeight="1" x14ac:dyDescent="0.2">
      <c r="A194" s="51" t="s">
        <v>1698</v>
      </c>
      <c r="B194" s="1730">
        <v>7867.5759562239991</v>
      </c>
      <c r="C194" s="1203">
        <f t="shared" si="2"/>
        <v>95279.54368305867</v>
      </c>
      <c r="D194" s="1456">
        <v>41894.678999999996</v>
      </c>
      <c r="E194" s="2001">
        <v>0</v>
      </c>
      <c r="F194" s="1367">
        <v>4667.701</v>
      </c>
      <c r="G194" s="2013">
        <v>0</v>
      </c>
      <c r="H194" s="1932">
        <v>0</v>
      </c>
      <c r="I194" s="1367">
        <v>584.50300000000004</v>
      </c>
      <c r="J194" s="1812">
        <v>48132.660683058682</v>
      </c>
      <c r="K194" s="911">
        <v>3715</v>
      </c>
    </row>
    <row r="195" spans="1:11" ht="12.75" customHeight="1" x14ac:dyDescent="0.2">
      <c r="A195" s="51" t="s">
        <v>1699</v>
      </c>
      <c r="B195" s="1730">
        <v>113.32823944149999</v>
      </c>
      <c r="C195" s="1203">
        <f t="shared" si="2"/>
        <v>515.64792956821611</v>
      </c>
      <c r="D195" s="1456">
        <v>212.578</v>
      </c>
      <c r="E195" s="2001">
        <v>0</v>
      </c>
      <c r="F195" s="1367">
        <v>0</v>
      </c>
      <c r="G195" s="2013">
        <v>0</v>
      </c>
      <c r="H195" s="1932">
        <v>0</v>
      </c>
      <c r="I195" s="1367">
        <v>0.14599999999999999</v>
      </c>
      <c r="J195" s="1812">
        <v>302.92392956821618</v>
      </c>
      <c r="K195" s="911">
        <v>29</v>
      </c>
    </row>
    <row r="196" spans="1:11" ht="12.75" customHeight="1" x14ac:dyDescent="0.2">
      <c r="A196" s="51" t="s">
        <v>1700</v>
      </c>
      <c r="B196" s="1730">
        <v>355.18666792370004</v>
      </c>
      <c r="C196" s="1203">
        <f t="shared" si="2"/>
        <v>5218.1212636734763</v>
      </c>
      <c r="D196" s="1456">
        <v>1917.527</v>
      </c>
      <c r="E196" s="2001">
        <v>0</v>
      </c>
      <c r="F196" s="1367">
        <v>0</v>
      </c>
      <c r="G196" s="2013">
        <v>0</v>
      </c>
      <c r="H196" s="1932">
        <v>0</v>
      </c>
      <c r="I196" s="1367">
        <v>15.37</v>
      </c>
      <c r="J196" s="1812">
        <v>3285.2242636734768</v>
      </c>
      <c r="K196" s="911">
        <v>196</v>
      </c>
    </row>
    <row r="197" spans="1:11" ht="12.75" customHeight="1" x14ac:dyDescent="0.2">
      <c r="A197" s="51" t="s">
        <v>843</v>
      </c>
      <c r="B197" s="1730">
        <v>931.38959656220004</v>
      </c>
      <c r="C197" s="1203">
        <f t="shared" ref="C197:C257" si="3">SUM(D197:J197)</f>
        <v>9825.4188830937492</v>
      </c>
      <c r="D197" s="1456">
        <v>5403.6369999999997</v>
      </c>
      <c r="E197" s="2001">
        <v>0</v>
      </c>
      <c r="F197" s="1367">
        <v>0</v>
      </c>
      <c r="G197" s="2013">
        <v>0</v>
      </c>
      <c r="H197" s="1932">
        <v>0</v>
      </c>
      <c r="I197" s="1367">
        <v>20.74</v>
      </c>
      <c r="J197" s="1812">
        <v>4401.0418830937506</v>
      </c>
      <c r="K197" s="911">
        <v>376</v>
      </c>
    </row>
    <row r="198" spans="1:11" ht="12.75" customHeight="1" x14ac:dyDescent="0.2">
      <c r="A198" s="51" t="s">
        <v>1701</v>
      </c>
      <c r="B198" s="1730">
        <v>434.1828487363</v>
      </c>
      <c r="C198" s="1203">
        <f t="shared" si="3"/>
        <v>2569.8510857447386</v>
      </c>
      <c r="D198" s="1456">
        <v>1410.7249999999999</v>
      </c>
      <c r="E198" s="2001">
        <v>0</v>
      </c>
      <c r="F198" s="1367">
        <v>0</v>
      </c>
      <c r="G198" s="2013">
        <v>0</v>
      </c>
      <c r="H198" s="1932">
        <v>0</v>
      </c>
      <c r="I198" s="1367">
        <v>0.58899999999999997</v>
      </c>
      <c r="J198" s="1812">
        <v>1158.5370857447388</v>
      </c>
      <c r="K198" s="911">
        <v>145</v>
      </c>
    </row>
    <row r="199" spans="1:11" ht="12.75" customHeight="1" x14ac:dyDescent="0.2">
      <c r="A199" s="51" t="s">
        <v>1702</v>
      </c>
      <c r="B199" s="1730">
        <v>499.91320798179999</v>
      </c>
      <c r="C199" s="1203">
        <f t="shared" si="3"/>
        <v>4677.6911292576387</v>
      </c>
      <c r="D199" s="1456">
        <v>3276.83</v>
      </c>
      <c r="E199" s="2001">
        <v>0</v>
      </c>
      <c r="F199" s="1367">
        <v>0</v>
      </c>
      <c r="G199" s="2013">
        <v>0</v>
      </c>
      <c r="H199" s="1932">
        <v>0</v>
      </c>
      <c r="I199" s="1367">
        <v>12.773</v>
      </c>
      <c r="J199" s="1812">
        <v>1388.0881292576389</v>
      </c>
      <c r="K199" s="911">
        <v>167</v>
      </c>
    </row>
    <row r="200" spans="1:11" ht="12.75" customHeight="1" x14ac:dyDescent="0.2">
      <c r="A200" s="51" t="s">
        <v>1501</v>
      </c>
      <c r="B200" s="1730">
        <v>45.775430040499998</v>
      </c>
      <c r="C200" s="1203">
        <f t="shared" si="3"/>
        <v>164.34619881988556</v>
      </c>
      <c r="D200" s="1456">
        <v>74.198999999999998</v>
      </c>
      <c r="E200" s="2001">
        <v>0</v>
      </c>
      <c r="F200" s="1367">
        <v>0</v>
      </c>
      <c r="G200" s="2013">
        <v>0</v>
      </c>
      <c r="H200" s="1932">
        <v>0</v>
      </c>
      <c r="I200" s="1367">
        <v>0</v>
      </c>
      <c r="J200" s="1812">
        <v>90.147198819885546</v>
      </c>
      <c r="K200" s="1777" t="s">
        <v>2147</v>
      </c>
    </row>
    <row r="201" spans="1:11" ht="12.75" customHeight="1" x14ac:dyDescent="0.2">
      <c r="A201" s="51" t="s">
        <v>808</v>
      </c>
      <c r="B201" s="1730">
        <v>957.82018645879998</v>
      </c>
      <c r="C201" s="1203">
        <f t="shared" si="3"/>
        <v>11307.503478415756</v>
      </c>
      <c r="D201" s="1456">
        <v>5195.8620000000001</v>
      </c>
      <c r="E201" s="2001">
        <v>0</v>
      </c>
      <c r="F201" s="1367">
        <v>172.727</v>
      </c>
      <c r="G201" s="2013">
        <v>0</v>
      </c>
      <c r="H201" s="1932">
        <v>0</v>
      </c>
      <c r="I201" s="1367">
        <v>34.649000000000001</v>
      </c>
      <c r="J201" s="1812">
        <v>5904.2654784157558</v>
      </c>
      <c r="K201" s="911">
        <v>430</v>
      </c>
    </row>
    <row r="202" spans="1:11" ht="12.75" customHeight="1" x14ac:dyDescent="0.2">
      <c r="A202" s="51" t="s">
        <v>1703</v>
      </c>
      <c r="B202" s="1730">
        <v>6133.5201070147987</v>
      </c>
      <c r="C202" s="1203">
        <f t="shared" si="3"/>
        <v>50949.962496508677</v>
      </c>
      <c r="D202" s="1456">
        <v>32188.22</v>
      </c>
      <c r="E202" s="2001">
        <v>0</v>
      </c>
      <c r="F202" s="1367">
        <v>4884.2730000000001</v>
      </c>
      <c r="G202" s="2013">
        <v>0</v>
      </c>
      <c r="H202" s="1932">
        <v>0</v>
      </c>
      <c r="I202" s="1367">
        <v>467.00099999999998</v>
      </c>
      <c r="J202" s="1812">
        <v>13410.46849650868</v>
      </c>
      <c r="K202" s="911">
        <v>1371</v>
      </c>
    </row>
    <row r="203" spans="1:11" ht="12.75" customHeight="1" x14ac:dyDescent="0.2">
      <c r="A203" s="51" t="s">
        <v>1704</v>
      </c>
      <c r="B203" s="1730">
        <v>753.82884205309995</v>
      </c>
      <c r="C203" s="1203">
        <f t="shared" si="3"/>
        <v>6413.8079244504916</v>
      </c>
      <c r="D203" s="1456">
        <v>3862.8180000000002</v>
      </c>
      <c r="E203" s="2001">
        <v>0</v>
      </c>
      <c r="F203" s="1367">
        <v>99.463999999999999</v>
      </c>
      <c r="G203" s="2013">
        <v>0</v>
      </c>
      <c r="H203" s="1932">
        <v>0</v>
      </c>
      <c r="I203" s="1367">
        <v>43.119</v>
      </c>
      <c r="J203" s="1812">
        <v>2408.4069244504913</v>
      </c>
      <c r="K203" s="911">
        <v>231</v>
      </c>
    </row>
    <row r="204" spans="1:11" ht="12.75" customHeight="1" x14ac:dyDescent="0.2">
      <c r="A204" s="51" t="s">
        <v>1705</v>
      </c>
      <c r="B204" s="1730">
        <v>3220.8341391176004</v>
      </c>
      <c r="C204" s="1203">
        <f t="shared" si="3"/>
        <v>22252.552574110632</v>
      </c>
      <c r="D204" s="1456">
        <v>11682.521000000001</v>
      </c>
      <c r="E204" s="2001">
        <v>0</v>
      </c>
      <c r="F204" s="1367">
        <v>741.25199999999995</v>
      </c>
      <c r="G204" s="2013">
        <v>0</v>
      </c>
      <c r="H204" s="1932">
        <v>0</v>
      </c>
      <c r="I204" s="1367">
        <v>105.932</v>
      </c>
      <c r="J204" s="1812">
        <v>9722.8475741106304</v>
      </c>
      <c r="K204" s="911">
        <v>968</v>
      </c>
    </row>
    <row r="205" spans="1:11" ht="12.75" customHeight="1" x14ac:dyDescent="0.2">
      <c r="A205" s="51" t="s">
        <v>844</v>
      </c>
      <c r="B205" s="1730">
        <v>1170.9969146022997</v>
      </c>
      <c r="C205" s="1203">
        <f t="shared" si="3"/>
        <v>9373.3348627416926</v>
      </c>
      <c r="D205" s="1456">
        <v>5369.2879999999996</v>
      </c>
      <c r="E205" s="2001">
        <v>0</v>
      </c>
      <c r="F205" s="1367">
        <v>77.543000000000006</v>
      </c>
      <c r="G205" s="2013">
        <v>0</v>
      </c>
      <c r="H205" s="1932">
        <v>0</v>
      </c>
      <c r="I205" s="1367">
        <v>10.353</v>
      </c>
      <c r="J205" s="1812">
        <v>3916.1508627416924</v>
      </c>
      <c r="K205" s="911">
        <v>431</v>
      </c>
    </row>
    <row r="206" spans="1:11" ht="12.75" customHeight="1" x14ac:dyDescent="0.2">
      <c r="A206" s="51" t="s">
        <v>1706</v>
      </c>
      <c r="B206" s="1730">
        <v>668.10552538479999</v>
      </c>
      <c r="C206" s="1203">
        <f t="shared" si="3"/>
        <v>6465.0357013094945</v>
      </c>
      <c r="D206" s="1456">
        <v>3024.62</v>
      </c>
      <c r="E206" s="2001">
        <v>0</v>
      </c>
      <c r="F206" s="1367">
        <v>0</v>
      </c>
      <c r="G206" s="2013">
        <v>0</v>
      </c>
      <c r="H206" s="1932">
        <v>0</v>
      </c>
      <c r="I206" s="1367">
        <v>2.778</v>
      </c>
      <c r="J206" s="1812">
        <v>3437.6377013094952</v>
      </c>
      <c r="K206" s="911">
        <v>265</v>
      </c>
    </row>
    <row r="207" spans="1:11" ht="12.75" customHeight="1" x14ac:dyDescent="0.2">
      <c r="A207" s="51" t="s">
        <v>1707</v>
      </c>
      <c r="B207" s="1730">
        <v>2335.7955228646997</v>
      </c>
      <c r="C207" s="1203">
        <f t="shared" si="3"/>
        <v>17597.822926632369</v>
      </c>
      <c r="D207" s="1456">
        <v>6364.0709999999999</v>
      </c>
      <c r="E207" s="2001">
        <v>0</v>
      </c>
      <c r="F207" s="1367">
        <v>422.19400000000002</v>
      </c>
      <c r="G207" s="2013">
        <v>0</v>
      </c>
      <c r="H207" s="1932">
        <v>0</v>
      </c>
      <c r="I207" s="1367">
        <v>37.29</v>
      </c>
      <c r="J207" s="1812">
        <v>10774.267926632368</v>
      </c>
      <c r="K207" s="911">
        <v>871</v>
      </c>
    </row>
    <row r="208" spans="1:11" ht="12.75" customHeight="1" x14ac:dyDescent="0.2">
      <c r="A208" s="51" t="s">
        <v>1708</v>
      </c>
      <c r="B208" s="1730">
        <v>5047.1298115492991</v>
      </c>
      <c r="C208" s="1203">
        <f t="shared" si="3"/>
        <v>46809.95458808</v>
      </c>
      <c r="D208" s="1456">
        <v>30276.935000000001</v>
      </c>
      <c r="E208" s="2001">
        <v>0</v>
      </c>
      <c r="F208" s="1367">
        <v>3666.17</v>
      </c>
      <c r="G208" s="2013">
        <v>0</v>
      </c>
      <c r="H208" s="1932">
        <v>0</v>
      </c>
      <c r="I208" s="1367">
        <v>215.834</v>
      </c>
      <c r="J208" s="1812">
        <v>12651.01558807999</v>
      </c>
      <c r="K208" s="911">
        <v>1338</v>
      </c>
    </row>
    <row r="209" spans="1:11" ht="12.75" customHeight="1" x14ac:dyDescent="0.2">
      <c r="A209" s="51" t="s">
        <v>1709</v>
      </c>
      <c r="B209" s="1730">
        <v>360.38951358899999</v>
      </c>
      <c r="C209" s="1203">
        <f t="shared" si="3"/>
        <v>2408.7384248560811</v>
      </c>
      <c r="D209" s="1456">
        <v>1324.0809999999999</v>
      </c>
      <c r="E209" s="2001">
        <v>0</v>
      </c>
      <c r="F209" s="1367">
        <v>0</v>
      </c>
      <c r="G209" s="2013">
        <v>0</v>
      </c>
      <c r="H209" s="1932">
        <v>0</v>
      </c>
      <c r="I209" s="1367">
        <v>20.881</v>
      </c>
      <c r="J209" s="1812">
        <v>1063.7764248560811</v>
      </c>
      <c r="K209" s="911">
        <v>120</v>
      </c>
    </row>
    <row r="210" spans="1:11" ht="12.75" customHeight="1" x14ac:dyDescent="0.2">
      <c r="A210" s="51" t="s">
        <v>1710</v>
      </c>
      <c r="B210" s="1730">
        <v>190.83706375119999</v>
      </c>
      <c r="C210" s="1203">
        <f t="shared" si="3"/>
        <v>815.57409694465878</v>
      </c>
      <c r="D210" s="1456">
        <v>420.82299999999998</v>
      </c>
      <c r="E210" s="2001">
        <v>0</v>
      </c>
      <c r="F210" s="1367">
        <v>0</v>
      </c>
      <c r="G210" s="2013">
        <v>0</v>
      </c>
      <c r="H210" s="1932">
        <v>0</v>
      </c>
      <c r="I210" s="1367">
        <v>0</v>
      </c>
      <c r="J210" s="1812">
        <v>394.75109694465885</v>
      </c>
      <c r="K210" s="911">
        <v>32</v>
      </c>
    </row>
    <row r="211" spans="1:11" ht="12.75" customHeight="1" x14ac:dyDescent="0.2">
      <c r="A211" s="51" t="s">
        <v>1711</v>
      </c>
      <c r="B211" s="1730">
        <v>803.60735331239994</v>
      </c>
      <c r="C211" s="1203">
        <f t="shared" si="3"/>
        <v>7051.8636200691799</v>
      </c>
      <c r="D211" s="1456">
        <v>2792.3829999999998</v>
      </c>
      <c r="E211" s="2001">
        <v>0</v>
      </c>
      <c r="F211" s="1367">
        <v>180.52799999999999</v>
      </c>
      <c r="G211" s="2013">
        <v>0</v>
      </c>
      <c r="H211" s="1932">
        <v>0</v>
      </c>
      <c r="I211" s="1367">
        <v>8.5380000000000003</v>
      </c>
      <c r="J211" s="1812">
        <v>4070.4146200691807</v>
      </c>
      <c r="K211" s="911">
        <v>252</v>
      </c>
    </row>
    <row r="212" spans="1:11" ht="12.75" customHeight="1" x14ac:dyDescent="0.2">
      <c r="A212" s="51" t="s">
        <v>1712</v>
      </c>
      <c r="B212" s="1730">
        <v>209.20345428459999</v>
      </c>
      <c r="C212" s="1203">
        <f t="shared" si="3"/>
        <v>1058.3137573710942</v>
      </c>
      <c r="D212" s="1456">
        <v>713.495</v>
      </c>
      <c r="E212" s="2001">
        <v>0</v>
      </c>
      <c r="F212" s="1367">
        <v>0</v>
      </c>
      <c r="G212" s="2013">
        <v>0</v>
      </c>
      <c r="H212" s="1932">
        <v>0</v>
      </c>
      <c r="I212" s="1367">
        <v>0</v>
      </c>
      <c r="J212" s="1812">
        <v>344.81875737109419</v>
      </c>
      <c r="K212" s="911">
        <v>34</v>
      </c>
    </row>
    <row r="213" spans="1:11" ht="12.75" customHeight="1" x14ac:dyDescent="0.2">
      <c r="A213" s="51" t="s">
        <v>106</v>
      </c>
      <c r="B213" s="1730">
        <v>1433.6464954445003</v>
      </c>
      <c r="C213" s="1203">
        <f t="shared" si="3"/>
        <v>10495.222489316513</v>
      </c>
      <c r="D213" s="1456">
        <v>5157.4189999999999</v>
      </c>
      <c r="E213" s="2001">
        <v>0</v>
      </c>
      <c r="F213" s="1367">
        <v>145.15700000000001</v>
      </c>
      <c r="G213" s="2013">
        <v>0</v>
      </c>
      <c r="H213" s="1932">
        <v>0</v>
      </c>
      <c r="I213" s="1367">
        <v>24.474</v>
      </c>
      <c r="J213" s="1812">
        <v>5168.1724893165128</v>
      </c>
      <c r="K213" s="911">
        <v>411</v>
      </c>
    </row>
    <row r="214" spans="1:11" ht="12.75" customHeight="1" x14ac:dyDescent="0.2">
      <c r="A214" s="51" t="s">
        <v>750</v>
      </c>
      <c r="B214" s="1730">
        <v>134.21757015110001</v>
      </c>
      <c r="C214" s="1203">
        <f t="shared" si="3"/>
        <v>615.04534420329651</v>
      </c>
      <c r="D214" s="1456">
        <v>153.12100000000001</v>
      </c>
      <c r="E214" s="2001">
        <v>0</v>
      </c>
      <c r="F214" s="1367">
        <v>0</v>
      </c>
      <c r="G214" s="2013">
        <v>0</v>
      </c>
      <c r="H214" s="1932">
        <v>0</v>
      </c>
      <c r="I214" s="1367">
        <v>0.16900000000000001</v>
      </c>
      <c r="J214" s="1812">
        <v>461.75534420329643</v>
      </c>
      <c r="K214" s="911">
        <v>47</v>
      </c>
    </row>
    <row r="215" spans="1:11" ht="12.75" customHeight="1" x14ac:dyDescent="0.2">
      <c r="A215" s="51" t="s">
        <v>751</v>
      </c>
      <c r="B215" s="1730">
        <v>14217.652875684002</v>
      </c>
      <c r="C215" s="1203">
        <f t="shared" si="3"/>
        <v>102991.8635802755</v>
      </c>
      <c r="D215" s="1456">
        <v>61463.891000000003</v>
      </c>
      <c r="E215" s="2001">
        <v>0</v>
      </c>
      <c r="F215" s="1367">
        <v>6550.6819999999998</v>
      </c>
      <c r="G215" s="2013">
        <v>0</v>
      </c>
      <c r="H215" s="1932">
        <v>0</v>
      </c>
      <c r="I215" s="1367">
        <v>1018.72</v>
      </c>
      <c r="J215" s="1812">
        <v>33958.570580275489</v>
      </c>
      <c r="K215" s="911">
        <v>4036</v>
      </c>
    </row>
    <row r="216" spans="1:11" ht="12.75" customHeight="1" x14ac:dyDescent="0.2">
      <c r="A216" s="51" t="s">
        <v>1713</v>
      </c>
      <c r="B216" s="1730">
        <v>642.2070811607</v>
      </c>
      <c r="C216" s="1203">
        <f t="shared" si="3"/>
        <v>4795.1064072771424</v>
      </c>
      <c r="D216" s="1456">
        <v>2039.7149999999999</v>
      </c>
      <c r="E216" s="2001">
        <v>0</v>
      </c>
      <c r="F216" s="1367">
        <v>369.24799999999999</v>
      </c>
      <c r="G216" s="2013">
        <v>0</v>
      </c>
      <c r="H216" s="1932">
        <v>0</v>
      </c>
      <c r="I216" s="1367">
        <v>23.936</v>
      </c>
      <c r="J216" s="1812">
        <v>2362.2074072771425</v>
      </c>
      <c r="K216" s="911">
        <v>224</v>
      </c>
    </row>
    <row r="217" spans="1:11" ht="12.75" customHeight="1" x14ac:dyDescent="0.2">
      <c r="A217" s="51" t="s">
        <v>1714</v>
      </c>
      <c r="B217" s="1730">
        <v>743.79055726950003</v>
      </c>
      <c r="C217" s="1203">
        <f t="shared" si="3"/>
        <v>9851.5600892987241</v>
      </c>
      <c r="D217" s="1456">
        <v>6129.1890000000003</v>
      </c>
      <c r="E217" s="2001">
        <v>0</v>
      </c>
      <c r="F217" s="1367">
        <v>195.101</v>
      </c>
      <c r="G217" s="2013">
        <v>0</v>
      </c>
      <c r="H217" s="1932">
        <v>0</v>
      </c>
      <c r="I217" s="1367">
        <v>20.030999999999999</v>
      </c>
      <c r="J217" s="1812">
        <v>3507.2390892987241</v>
      </c>
      <c r="K217" s="911">
        <v>365</v>
      </c>
    </row>
    <row r="218" spans="1:11" ht="12.75" customHeight="1" x14ac:dyDescent="0.2">
      <c r="A218" s="51" t="s">
        <v>496</v>
      </c>
      <c r="B218" s="1730">
        <v>518.63723189870007</v>
      </c>
      <c r="C218" s="1203">
        <f t="shared" si="3"/>
        <v>3601.1016813088481</v>
      </c>
      <c r="D218" s="1456">
        <v>1806.9</v>
      </c>
      <c r="E218" s="2001">
        <v>0</v>
      </c>
      <c r="F218" s="1367">
        <v>31.591000000000001</v>
      </c>
      <c r="G218" s="2013">
        <v>0</v>
      </c>
      <c r="H218" s="1932">
        <v>0</v>
      </c>
      <c r="I218" s="1367">
        <v>10.685</v>
      </c>
      <c r="J218" s="1812">
        <v>1751.9256813088482</v>
      </c>
      <c r="K218" s="911">
        <v>177</v>
      </c>
    </row>
    <row r="219" spans="1:11" ht="12.75" customHeight="1" x14ac:dyDescent="0.2">
      <c r="A219" s="51" t="s">
        <v>1715</v>
      </c>
      <c r="B219" s="1730">
        <v>50.201942705699999</v>
      </c>
      <c r="C219" s="1203">
        <f t="shared" si="3"/>
        <v>455.72466517984998</v>
      </c>
      <c r="D219" s="1456">
        <v>262.00299999999999</v>
      </c>
      <c r="E219" s="2001">
        <v>0</v>
      </c>
      <c r="F219" s="1367">
        <v>0</v>
      </c>
      <c r="G219" s="2013">
        <v>0</v>
      </c>
      <c r="H219" s="1932">
        <v>0</v>
      </c>
      <c r="I219" s="1367">
        <v>0</v>
      </c>
      <c r="J219" s="1812">
        <v>193.72166517984999</v>
      </c>
      <c r="K219" s="911">
        <v>24</v>
      </c>
    </row>
    <row r="220" spans="1:11" ht="12.75" customHeight="1" x14ac:dyDescent="0.2">
      <c r="A220" s="51" t="s">
        <v>1716</v>
      </c>
      <c r="B220" s="1730">
        <v>116.18364636810001</v>
      </c>
      <c r="C220" s="1203">
        <f t="shared" si="3"/>
        <v>652.01404787256683</v>
      </c>
      <c r="D220" s="1456">
        <v>158.83099999999999</v>
      </c>
      <c r="E220" s="2001">
        <v>0</v>
      </c>
      <c r="F220" s="1367">
        <v>24.731999999999999</v>
      </c>
      <c r="G220" s="2013">
        <v>0</v>
      </c>
      <c r="H220" s="1932">
        <v>0</v>
      </c>
      <c r="I220" s="1367">
        <v>0.26200000000000001</v>
      </c>
      <c r="J220" s="1812">
        <v>468.1890478725669</v>
      </c>
      <c r="K220" s="911">
        <v>25</v>
      </c>
    </row>
    <row r="221" spans="1:11" ht="12.75" customHeight="1" x14ac:dyDescent="0.2">
      <c r="A221" s="51" t="s">
        <v>1717</v>
      </c>
      <c r="B221" s="1730">
        <v>184.48222293499998</v>
      </c>
      <c r="C221" s="1203">
        <f t="shared" si="3"/>
        <v>968.47020098638041</v>
      </c>
      <c r="D221" s="1456">
        <v>576.54300000000001</v>
      </c>
      <c r="E221" s="2001">
        <v>0</v>
      </c>
      <c r="F221" s="1367">
        <v>0</v>
      </c>
      <c r="G221" s="2013">
        <v>0</v>
      </c>
      <c r="H221" s="1932">
        <v>0</v>
      </c>
      <c r="I221" s="1367">
        <v>42.63</v>
      </c>
      <c r="J221" s="1812">
        <v>349.29720098638035</v>
      </c>
      <c r="K221" s="911">
        <v>55</v>
      </c>
    </row>
    <row r="222" spans="1:11" ht="12.75" customHeight="1" x14ac:dyDescent="0.2">
      <c r="A222" s="51" t="s">
        <v>1718</v>
      </c>
      <c r="B222" s="1730">
        <v>360.86445810789996</v>
      </c>
      <c r="C222" s="1203">
        <f t="shared" si="3"/>
        <v>3727.6668879123586</v>
      </c>
      <c r="D222" s="1456">
        <v>1743.481</v>
      </c>
      <c r="E222" s="2001">
        <v>0</v>
      </c>
      <c r="F222" s="1367">
        <v>133.33199999999999</v>
      </c>
      <c r="G222" s="2013">
        <v>0</v>
      </c>
      <c r="H222" s="1932">
        <v>0</v>
      </c>
      <c r="I222" s="1367">
        <v>2.6619999999999999</v>
      </c>
      <c r="J222" s="1812">
        <v>1848.1918879123584</v>
      </c>
      <c r="K222" s="911">
        <v>144</v>
      </c>
    </row>
    <row r="223" spans="1:11" ht="12.75" customHeight="1" x14ac:dyDescent="0.2">
      <c r="A223" s="51" t="s">
        <v>1719</v>
      </c>
      <c r="B223" s="1730">
        <v>117718.41475753998</v>
      </c>
      <c r="C223" s="1203">
        <f t="shared" si="3"/>
        <v>872428.72618359362</v>
      </c>
      <c r="D223" s="1456">
        <v>480713.924</v>
      </c>
      <c r="E223" s="2001">
        <v>0</v>
      </c>
      <c r="F223" s="1367">
        <v>108620.655</v>
      </c>
      <c r="G223" s="2013">
        <v>0</v>
      </c>
      <c r="H223" s="1932">
        <v>166.41487000000001</v>
      </c>
      <c r="I223" s="1367">
        <v>6528.1450000000004</v>
      </c>
      <c r="J223" s="1812">
        <v>276399.5873135936</v>
      </c>
      <c r="K223" s="911">
        <v>30567</v>
      </c>
    </row>
    <row r="224" spans="1:11" ht="12.75" customHeight="1" x14ac:dyDescent="0.2">
      <c r="A224" s="51" t="s">
        <v>408</v>
      </c>
      <c r="B224" s="1730">
        <v>12222.582483126003</v>
      </c>
      <c r="C224" s="1203">
        <f t="shared" si="3"/>
        <v>124375.54484656325</v>
      </c>
      <c r="D224" s="1456">
        <v>76838.322</v>
      </c>
      <c r="E224" s="2001">
        <v>0</v>
      </c>
      <c r="F224" s="1367">
        <v>12882.04</v>
      </c>
      <c r="G224" s="2013">
        <v>0</v>
      </c>
      <c r="H224" s="1932">
        <v>0</v>
      </c>
      <c r="I224" s="1367">
        <v>471.024</v>
      </c>
      <c r="J224" s="1812">
        <v>34184.158846563245</v>
      </c>
      <c r="K224" s="911">
        <v>3549</v>
      </c>
    </row>
    <row r="225" spans="1:11" ht="12.75" customHeight="1" x14ac:dyDescent="0.2">
      <c r="A225" s="51" t="s">
        <v>502</v>
      </c>
      <c r="B225" s="1730">
        <v>107.8997602629</v>
      </c>
      <c r="C225" s="1203">
        <f t="shared" si="3"/>
        <v>819.08185934677795</v>
      </c>
      <c r="D225" s="1456">
        <v>451.178</v>
      </c>
      <c r="E225" s="2001">
        <v>0</v>
      </c>
      <c r="F225" s="1367">
        <v>0</v>
      </c>
      <c r="G225" s="2013">
        <v>0</v>
      </c>
      <c r="H225" s="1932">
        <v>0</v>
      </c>
      <c r="I225" s="1367">
        <v>0</v>
      </c>
      <c r="J225" s="1812">
        <v>367.90385934677789</v>
      </c>
      <c r="K225" s="911">
        <v>34</v>
      </c>
    </row>
    <row r="226" spans="1:11" ht="12.75" customHeight="1" x14ac:dyDescent="0.2">
      <c r="A226" s="51" t="s">
        <v>1720</v>
      </c>
      <c r="B226" s="1730">
        <v>459.58792591529999</v>
      </c>
      <c r="C226" s="1203">
        <f t="shared" si="3"/>
        <v>3158.8764830828959</v>
      </c>
      <c r="D226" s="1456">
        <v>1822.3630000000001</v>
      </c>
      <c r="E226" s="2001">
        <v>0</v>
      </c>
      <c r="F226" s="1367">
        <v>28.463000000000001</v>
      </c>
      <c r="G226" s="2013">
        <v>0</v>
      </c>
      <c r="H226" s="1932">
        <v>0</v>
      </c>
      <c r="I226" s="1367">
        <v>33.252000000000002</v>
      </c>
      <c r="J226" s="1812">
        <v>1274.7984830828962</v>
      </c>
      <c r="K226" s="911">
        <v>165</v>
      </c>
    </row>
    <row r="227" spans="1:11" ht="12.75" customHeight="1" x14ac:dyDescent="0.2">
      <c r="A227" s="51" t="s">
        <v>1721</v>
      </c>
      <c r="B227" s="1730">
        <v>118.9977059066</v>
      </c>
      <c r="C227" s="1203">
        <f t="shared" si="3"/>
        <v>814.38730832797819</v>
      </c>
      <c r="D227" s="1456">
        <v>273.03100000000001</v>
      </c>
      <c r="E227" s="2001">
        <v>0</v>
      </c>
      <c r="F227" s="1367">
        <v>0</v>
      </c>
      <c r="G227" s="2013">
        <v>0</v>
      </c>
      <c r="H227" s="1932">
        <v>0</v>
      </c>
      <c r="I227" s="1367">
        <v>0</v>
      </c>
      <c r="J227" s="1812">
        <v>541.35630832797813</v>
      </c>
      <c r="K227" s="911">
        <v>35</v>
      </c>
    </row>
    <row r="228" spans="1:11" ht="12.75" customHeight="1" x14ac:dyDescent="0.2">
      <c r="A228" s="51" t="s">
        <v>1722</v>
      </c>
      <c r="B228" s="1730">
        <v>1580.1853298435001</v>
      </c>
      <c r="C228" s="1203">
        <f t="shared" si="3"/>
        <v>10716.423911519843</v>
      </c>
      <c r="D228" s="1456">
        <v>6113.5990000000002</v>
      </c>
      <c r="E228" s="2001">
        <v>0</v>
      </c>
      <c r="F228" s="1367">
        <v>360.92399999999998</v>
      </c>
      <c r="G228" s="2013">
        <v>0</v>
      </c>
      <c r="H228" s="1932">
        <v>0</v>
      </c>
      <c r="I228" s="1367">
        <v>44.6</v>
      </c>
      <c r="J228" s="1812">
        <v>4197.3009115198438</v>
      </c>
      <c r="K228" s="911">
        <v>419</v>
      </c>
    </row>
    <row r="229" spans="1:11" ht="12.75" customHeight="1" x14ac:dyDescent="0.2">
      <c r="A229" s="51" t="s">
        <v>1723</v>
      </c>
      <c r="B229" s="1730">
        <v>10082.083728666998</v>
      </c>
      <c r="C229" s="1203">
        <f t="shared" si="3"/>
        <v>85172.248652017632</v>
      </c>
      <c r="D229" s="1456">
        <v>48122.326000000001</v>
      </c>
      <c r="E229" s="2001">
        <v>0</v>
      </c>
      <c r="F229" s="1367">
        <v>6778.9939999999997</v>
      </c>
      <c r="G229" s="2013">
        <v>0</v>
      </c>
      <c r="H229" s="1932">
        <v>0</v>
      </c>
      <c r="I229" s="1367">
        <v>488.226</v>
      </c>
      <c r="J229" s="1812">
        <v>29782.702652017626</v>
      </c>
      <c r="K229" s="911">
        <v>2702</v>
      </c>
    </row>
    <row r="230" spans="1:11" ht="12.75" customHeight="1" x14ac:dyDescent="0.2">
      <c r="A230" s="51" t="s">
        <v>1724</v>
      </c>
      <c r="B230" s="1730">
        <v>50907.029457920005</v>
      </c>
      <c r="C230" s="1203">
        <f t="shared" si="3"/>
        <v>1628675.7781930575</v>
      </c>
      <c r="D230" s="1456">
        <v>213965.05900000001</v>
      </c>
      <c r="E230" s="2001">
        <v>1059.18795</v>
      </c>
      <c r="F230" s="1367">
        <v>54788.182000000001</v>
      </c>
      <c r="G230" s="2013">
        <v>1189447.7201399999</v>
      </c>
      <c r="H230" s="1932">
        <v>28342.321969999997</v>
      </c>
      <c r="I230" s="1367">
        <v>4672.8999999999996</v>
      </c>
      <c r="J230" s="1812">
        <v>136400.40713305763</v>
      </c>
      <c r="K230" s="911">
        <v>14434</v>
      </c>
    </row>
    <row r="231" spans="1:11" ht="12.75" customHeight="1" x14ac:dyDescent="0.2">
      <c r="A231" s="51" t="s">
        <v>235</v>
      </c>
      <c r="B231" s="1730">
        <v>1444.1579589547998</v>
      </c>
      <c r="C231" s="1203">
        <f t="shared" si="3"/>
        <v>14272.202507137532</v>
      </c>
      <c r="D231" s="1456">
        <v>6756.46</v>
      </c>
      <c r="E231" s="2001">
        <v>0</v>
      </c>
      <c r="F231" s="1367">
        <v>478.05399999999997</v>
      </c>
      <c r="G231" s="2013">
        <v>0</v>
      </c>
      <c r="H231" s="1932">
        <v>0</v>
      </c>
      <c r="I231" s="1367">
        <v>35.776000000000003</v>
      </c>
      <c r="J231" s="1812">
        <v>7001.912507137532</v>
      </c>
      <c r="K231" s="911">
        <v>556</v>
      </c>
    </row>
    <row r="232" spans="1:11" ht="12.75" customHeight="1" x14ac:dyDescent="0.2">
      <c r="A232" s="51" t="s">
        <v>1725</v>
      </c>
      <c r="B232" s="1730">
        <v>1558.3719599086999</v>
      </c>
      <c r="C232" s="1203">
        <f t="shared" si="3"/>
        <v>15319.782977498478</v>
      </c>
      <c r="D232" s="1456">
        <v>7965.6409999999996</v>
      </c>
      <c r="E232" s="2001">
        <v>0</v>
      </c>
      <c r="F232" s="1367">
        <v>369.07</v>
      </c>
      <c r="G232" s="2013">
        <v>0</v>
      </c>
      <c r="H232" s="1932">
        <v>0</v>
      </c>
      <c r="I232" s="1367">
        <v>115.932</v>
      </c>
      <c r="J232" s="1812">
        <v>6869.1399774984775</v>
      </c>
      <c r="K232" s="911">
        <v>620</v>
      </c>
    </row>
    <row r="233" spans="1:11" ht="12.75" customHeight="1" x14ac:dyDescent="0.2">
      <c r="A233" s="51" t="s">
        <v>1726</v>
      </c>
      <c r="B233" s="1730">
        <v>2943.4732520213997</v>
      </c>
      <c r="C233" s="1203">
        <f t="shared" si="3"/>
        <v>23274.762081084176</v>
      </c>
      <c r="D233" s="1456">
        <v>11737.463</v>
      </c>
      <c r="E233" s="2001">
        <v>0</v>
      </c>
      <c r="F233" s="1367">
        <v>798.55200000000002</v>
      </c>
      <c r="G233" s="2013">
        <v>0</v>
      </c>
      <c r="H233" s="1932">
        <v>0</v>
      </c>
      <c r="I233" s="1367">
        <v>135.65600000000001</v>
      </c>
      <c r="J233" s="1812">
        <v>10603.091081084176</v>
      </c>
      <c r="K233" s="911">
        <v>1067</v>
      </c>
    </row>
    <row r="234" spans="1:11" ht="12.75" customHeight="1" x14ac:dyDescent="0.2">
      <c r="A234" s="51" t="s">
        <v>1727</v>
      </c>
      <c r="B234" s="1730">
        <v>154.38538138089999</v>
      </c>
      <c r="C234" s="1203">
        <f t="shared" si="3"/>
        <v>1361.7610083278446</v>
      </c>
      <c r="D234" s="1456">
        <v>652.81200000000001</v>
      </c>
      <c r="E234" s="2001">
        <v>0</v>
      </c>
      <c r="F234" s="1367">
        <v>43.268000000000001</v>
      </c>
      <c r="G234" s="2013">
        <v>0</v>
      </c>
      <c r="H234" s="1932">
        <v>0</v>
      </c>
      <c r="I234" s="1367">
        <v>10.146000000000001</v>
      </c>
      <c r="J234" s="1812">
        <v>655.53500832784448</v>
      </c>
      <c r="K234" s="911">
        <v>61</v>
      </c>
    </row>
    <row r="235" spans="1:11" ht="12.75" customHeight="1" x14ac:dyDescent="0.2">
      <c r="A235" s="51" t="s">
        <v>1728</v>
      </c>
      <c r="B235" s="1730">
        <v>1133.7210213989001</v>
      </c>
      <c r="C235" s="1203">
        <f t="shared" si="3"/>
        <v>13178.127128981163</v>
      </c>
      <c r="D235" s="1456">
        <v>7753.067</v>
      </c>
      <c r="E235" s="2001">
        <v>0</v>
      </c>
      <c r="F235" s="1367">
        <v>514.16800000000001</v>
      </c>
      <c r="G235" s="2013">
        <v>0</v>
      </c>
      <c r="H235" s="1932">
        <v>0</v>
      </c>
      <c r="I235" s="1367">
        <v>17.669</v>
      </c>
      <c r="J235" s="1812">
        <v>4893.2231289811625</v>
      </c>
      <c r="K235" s="911">
        <v>474</v>
      </c>
    </row>
    <row r="236" spans="1:11" ht="12.75" customHeight="1" x14ac:dyDescent="0.2">
      <c r="A236" s="51" t="s">
        <v>1729</v>
      </c>
      <c r="B236" s="1730">
        <v>3203.1202294143</v>
      </c>
      <c r="C236" s="1203">
        <f t="shared" si="3"/>
        <v>29182.664377472331</v>
      </c>
      <c r="D236" s="1456">
        <v>19846.440999999999</v>
      </c>
      <c r="E236" s="2001">
        <v>0</v>
      </c>
      <c r="F236" s="1367">
        <v>1507.732</v>
      </c>
      <c r="G236" s="2013">
        <v>0</v>
      </c>
      <c r="H236" s="1932">
        <v>0</v>
      </c>
      <c r="I236" s="1367">
        <v>99.736000000000004</v>
      </c>
      <c r="J236" s="1812">
        <v>7728.7553774723319</v>
      </c>
      <c r="K236" s="911">
        <v>922</v>
      </c>
    </row>
    <row r="237" spans="1:11" ht="12.75" customHeight="1" x14ac:dyDescent="0.2">
      <c r="A237" s="51" t="s">
        <v>1730</v>
      </c>
      <c r="B237" s="1730">
        <v>4035.6124549765</v>
      </c>
      <c r="C237" s="1203">
        <f t="shared" si="3"/>
        <v>32718.578075318008</v>
      </c>
      <c r="D237" s="1456">
        <v>17280.045999999998</v>
      </c>
      <c r="E237" s="2001">
        <v>0</v>
      </c>
      <c r="F237" s="1367">
        <v>1120.49</v>
      </c>
      <c r="G237" s="2013">
        <v>0</v>
      </c>
      <c r="H237" s="1932">
        <v>0</v>
      </c>
      <c r="I237" s="1367">
        <v>232.63499999999999</v>
      </c>
      <c r="J237" s="1812">
        <v>14085.407075318011</v>
      </c>
      <c r="K237" s="911">
        <v>1243</v>
      </c>
    </row>
    <row r="238" spans="1:11" ht="12.75" customHeight="1" x14ac:dyDescent="0.2">
      <c r="A238" s="51" t="s">
        <v>1731</v>
      </c>
      <c r="B238" s="1730">
        <v>6240.6891460209999</v>
      </c>
      <c r="C238" s="1203">
        <f t="shared" si="3"/>
        <v>46948.119140841678</v>
      </c>
      <c r="D238" s="1456">
        <v>29879.808000000001</v>
      </c>
      <c r="E238" s="2001">
        <v>0</v>
      </c>
      <c r="F238" s="1367">
        <v>2085.0940000000001</v>
      </c>
      <c r="G238" s="2013">
        <v>0</v>
      </c>
      <c r="H238" s="1932">
        <v>0</v>
      </c>
      <c r="I238" s="1367">
        <v>244.99199999999999</v>
      </c>
      <c r="J238" s="1812">
        <v>14738.225140841681</v>
      </c>
      <c r="K238" s="911">
        <v>1666</v>
      </c>
    </row>
    <row r="239" spans="1:11" ht="12.75" customHeight="1" x14ac:dyDescent="0.2">
      <c r="A239" s="51" t="s">
        <v>111</v>
      </c>
      <c r="B239" s="1730">
        <v>3597.2866585302008</v>
      </c>
      <c r="C239" s="1203">
        <f t="shared" si="3"/>
        <v>27678.183621120621</v>
      </c>
      <c r="D239" s="1456">
        <v>14375.145</v>
      </c>
      <c r="E239" s="2001">
        <v>0</v>
      </c>
      <c r="F239" s="1367">
        <v>3711.4960000000001</v>
      </c>
      <c r="G239" s="2013">
        <v>0</v>
      </c>
      <c r="H239" s="1932">
        <v>0</v>
      </c>
      <c r="I239" s="1367">
        <v>187.71899999999999</v>
      </c>
      <c r="J239" s="1812">
        <v>9403.8236211206204</v>
      </c>
      <c r="K239" s="911">
        <v>895</v>
      </c>
    </row>
    <row r="240" spans="1:11" ht="12.75" customHeight="1" x14ac:dyDescent="0.2">
      <c r="A240" s="51" t="s">
        <v>1732</v>
      </c>
      <c r="B240" s="1730">
        <v>2142.2696640055001</v>
      </c>
      <c r="C240" s="1203">
        <f t="shared" si="3"/>
        <v>13860.454761732046</v>
      </c>
      <c r="D240" s="1456">
        <v>5288.0020000000004</v>
      </c>
      <c r="E240" s="2001">
        <v>0</v>
      </c>
      <c r="F240" s="1367">
        <v>853.04100000000005</v>
      </c>
      <c r="G240" s="2013">
        <v>0</v>
      </c>
      <c r="H240" s="1932">
        <v>0</v>
      </c>
      <c r="I240" s="1367">
        <v>58.152999999999999</v>
      </c>
      <c r="J240" s="1812">
        <v>7661.2587617320441</v>
      </c>
      <c r="K240" s="911">
        <v>649</v>
      </c>
    </row>
    <row r="241" spans="1:11" ht="12.75" customHeight="1" x14ac:dyDescent="0.2">
      <c r="A241" s="51" t="s">
        <v>1325</v>
      </c>
      <c r="B241" s="1730">
        <v>679.2046755435</v>
      </c>
      <c r="C241" s="1203">
        <f t="shared" si="3"/>
        <v>4058.7186760681761</v>
      </c>
      <c r="D241" s="1456">
        <v>2305.0189999999998</v>
      </c>
      <c r="E241" s="2001">
        <v>0</v>
      </c>
      <c r="F241" s="1367">
        <v>127.938</v>
      </c>
      <c r="G241" s="2013">
        <v>0</v>
      </c>
      <c r="H241" s="1932">
        <v>0</v>
      </c>
      <c r="I241" s="1367">
        <v>123.626</v>
      </c>
      <c r="J241" s="1812">
        <v>1502.1356760681758</v>
      </c>
      <c r="K241" s="911">
        <v>175</v>
      </c>
    </row>
    <row r="242" spans="1:11" ht="12.75" customHeight="1" x14ac:dyDescent="0.2">
      <c r="A242" s="51" t="s">
        <v>2073</v>
      </c>
      <c r="B242" s="1730">
        <v>1982.5973378073004</v>
      </c>
      <c r="C242" s="1203">
        <f t="shared" si="3"/>
        <v>15826.76792876024</v>
      </c>
      <c r="D242" s="1456">
        <v>8931.768</v>
      </c>
      <c r="E242" s="2001">
        <v>0</v>
      </c>
      <c r="F242" s="1367">
        <v>696.66499999999996</v>
      </c>
      <c r="G242" s="2013">
        <v>0</v>
      </c>
      <c r="H242" s="1932">
        <v>0</v>
      </c>
      <c r="I242" s="1367">
        <v>393.93599999999998</v>
      </c>
      <c r="J242" s="1812">
        <v>5804.3989287602408</v>
      </c>
      <c r="K242" s="911">
        <v>599</v>
      </c>
    </row>
    <row r="243" spans="1:11" ht="12.75" customHeight="1" x14ac:dyDescent="0.2">
      <c r="A243" s="51" t="s">
        <v>1733</v>
      </c>
      <c r="B243" s="1730">
        <v>5645.7732069811009</v>
      </c>
      <c r="C243" s="1203">
        <f t="shared" si="3"/>
        <v>72584.184002474707</v>
      </c>
      <c r="D243" s="1456">
        <v>42219.593000000001</v>
      </c>
      <c r="E243" s="2001">
        <v>0</v>
      </c>
      <c r="F243" s="1367">
        <v>3588.538</v>
      </c>
      <c r="G243" s="2013">
        <v>0</v>
      </c>
      <c r="H243" s="1932">
        <v>0</v>
      </c>
      <c r="I243" s="1367">
        <v>305.76799999999997</v>
      </c>
      <c r="J243" s="1812">
        <v>26470.285002474717</v>
      </c>
      <c r="K243" s="911">
        <v>2714</v>
      </c>
    </row>
    <row r="244" spans="1:11" ht="12.75" customHeight="1" x14ac:dyDescent="0.2">
      <c r="A244" s="51" t="s">
        <v>1734</v>
      </c>
      <c r="B244" s="1730">
        <v>1876.3680004391003</v>
      </c>
      <c r="C244" s="1203">
        <f t="shared" si="3"/>
        <v>16734.466135064133</v>
      </c>
      <c r="D244" s="1456">
        <v>8469.2099999999991</v>
      </c>
      <c r="E244" s="2001">
        <v>0</v>
      </c>
      <c r="F244" s="1367">
        <v>428.803</v>
      </c>
      <c r="G244" s="2013">
        <v>0</v>
      </c>
      <c r="H244" s="1932">
        <v>0</v>
      </c>
      <c r="I244" s="1367">
        <v>73.897000000000006</v>
      </c>
      <c r="J244" s="1812">
        <v>7762.556135064131</v>
      </c>
      <c r="K244" s="911">
        <v>622</v>
      </c>
    </row>
    <row r="245" spans="1:11" ht="12.75" customHeight="1" x14ac:dyDescent="0.2">
      <c r="A245" s="51" t="s">
        <v>516</v>
      </c>
      <c r="B245" s="1730">
        <v>261.36192408940002</v>
      </c>
      <c r="C245" s="1203">
        <f t="shared" si="3"/>
        <v>3656.2347163729237</v>
      </c>
      <c r="D245" s="1456">
        <v>1173.047</v>
      </c>
      <c r="E245" s="2001">
        <v>0</v>
      </c>
      <c r="F245" s="1367">
        <v>41.317999999999998</v>
      </c>
      <c r="G245" s="2013">
        <v>0</v>
      </c>
      <c r="H245" s="1932">
        <v>0</v>
      </c>
      <c r="I245" s="1367">
        <v>0</v>
      </c>
      <c r="J245" s="1812">
        <v>2441.8697163729239</v>
      </c>
      <c r="K245" s="911">
        <v>138</v>
      </c>
    </row>
    <row r="246" spans="1:11" ht="12.75" customHeight="1" x14ac:dyDescent="0.2">
      <c r="A246" s="51" t="s">
        <v>759</v>
      </c>
      <c r="B246" s="1730">
        <v>12113.574638572001</v>
      </c>
      <c r="C246" s="1203">
        <f t="shared" si="3"/>
        <v>103058.20887275375</v>
      </c>
      <c r="D246" s="1456">
        <v>76084.953999999998</v>
      </c>
      <c r="E246" s="2001">
        <v>0</v>
      </c>
      <c r="F246" s="1367">
        <v>9406.7749999999996</v>
      </c>
      <c r="G246" s="2013">
        <v>0</v>
      </c>
      <c r="H246" s="1932">
        <v>0</v>
      </c>
      <c r="I246" s="1367">
        <v>699.34299999999996</v>
      </c>
      <c r="J246" s="1812">
        <v>16867.136872753756</v>
      </c>
      <c r="K246" s="911">
        <v>2848</v>
      </c>
    </row>
    <row r="247" spans="1:11" ht="12.75" customHeight="1" x14ac:dyDescent="0.2">
      <c r="A247" s="51" t="s">
        <v>1735</v>
      </c>
      <c r="B247" s="1730">
        <v>728.67146042850015</v>
      </c>
      <c r="C247" s="1203">
        <f t="shared" si="3"/>
        <v>5292.252509000582</v>
      </c>
      <c r="D247" s="1456">
        <v>3774.9229999999998</v>
      </c>
      <c r="E247" s="2001">
        <v>0</v>
      </c>
      <c r="F247" s="1367">
        <v>144.679</v>
      </c>
      <c r="G247" s="2013">
        <v>0</v>
      </c>
      <c r="H247" s="1932">
        <v>0</v>
      </c>
      <c r="I247" s="1367">
        <v>10.512</v>
      </c>
      <c r="J247" s="1812">
        <v>1362.1385090005824</v>
      </c>
      <c r="K247" s="911">
        <v>188</v>
      </c>
    </row>
    <row r="248" spans="1:11" ht="12.75" customHeight="1" x14ac:dyDescent="0.2">
      <c r="A248" s="51" t="s">
        <v>1736</v>
      </c>
      <c r="B248" s="1730">
        <v>741.27342961000011</v>
      </c>
      <c r="C248" s="1203">
        <f t="shared" si="3"/>
        <v>9855.5464779215545</v>
      </c>
      <c r="D248" s="1456">
        <v>5292.9340000000002</v>
      </c>
      <c r="E248" s="2001">
        <v>0</v>
      </c>
      <c r="F248" s="1367">
        <v>250.49</v>
      </c>
      <c r="G248" s="2013">
        <v>0</v>
      </c>
      <c r="H248" s="1932">
        <v>0</v>
      </c>
      <c r="I248" s="1367">
        <v>48.308999999999997</v>
      </c>
      <c r="J248" s="1812">
        <v>4263.8134779215552</v>
      </c>
      <c r="K248" s="911">
        <v>312</v>
      </c>
    </row>
    <row r="249" spans="1:11" ht="12.75" customHeight="1" x14ac:dyDescent="0.2">
      <c r="A249" s="51" t="s">
        <v>608</v>
      </c>
      <c r="B249" s="1730">
        <v>37573.398518642003</v>
      </c>
      <c r="C249" s="1203">
        <f t="shared" si="3"/>
        <v>302900.46220280346</v>
      </c>
      <c r="D249" s="1456">
        <v>185838.024</v>
      </c>
      <c r="E249" s="2001">
        <v>0</v>
      </c>
      <c r="F249" s="1367">
        <v>33463.142999999996</v>
      </c>
      <c r="G249" s="2013">
        <v>0</v>
      </c>
      <c r="H249" s="1932">
        <v>0</v>
      </c>
      <c r="I249" s="1367">
        <v>3128.614</v>
      </c>
      <c r="J249" s="1812">
        <v>80470.681202803447</v>
      </c>
      <c r="K249" s="911">
        <v>9798</v>
      </c>
    </row>
    <row r="250" spans="1:11" ht="12.75" customHeight="1" x14ac:dyDescent="0.2">
      <c r="A250" s="51" t="s">
        <v>760</v>
      </c>
      <c r="B250" s="1730">
        <v>4447.1208326720007</v>
      </c>
      <c r="C250" s="1203">
        <f t="shared" si="3"/>
        <v>55086.672778085456</v>
      </c>
      <c r="D250" s="1456">
        <v>35210.582000000002</v>
      </c>
      <c r="E250" s="2001">
        <v>0</v>
      </c>
      <c r="F250" s="1367">
        <v>3913.7069999999999</v>
      </c>
      <c r="G250" s="2013">
        <v>0</v>
      </c>
      <c r="H250" s="1932">
        <v>0</v>
      </c>
      <c r="I250" s="1367">
        <v>97.388999999999996</v>
      </c>
      <c r="J250" s="1812">
        <v>15864.994778085453</v>
      </c>
      <c r="K250" s="911">
        <v>1697</v>
      </c>
    </row>
    <row r="251" spans="1:11" ht="12.75" customHeight="1" x14ac:dyDescent="0.2">
      <c r="A251" s="51" t="s">
        <v>1737</v>
      </c>
      <c r="B251" s="1730">
        <v>359.98790227550006</v>
      </c>
      <c r="C251" s="1203">
        <f t="shared" si="3"/>
        <v>1632.4378399983821</v>
      </c>
      <c r="D251" s="1456">
        <v>853.01</v>
      </c>
      <c r="E251" s="2001">
        <v>0</v>
      </c>
      <c r="F251" s="1367">
        <v>0</v>
      </c>
      <c r="G251" s="2013">
        <v>0</v>
      </c>
      <c r="H251" s="1932">
        <v>0</v>
      </c>
      <c r="I251" s="1367">
        <v>1.8620000000000001</v>
      </c>
      <c r="J251" s="1812">
        <v>777.56583999838199</v>
      </c>
      <c r="K251" s="911">
        <v>86</v>
      </c>
    </row>
    <row r="252" spans="1:11" ht="12.75" customHeight="1" x14ac:dyDescent="0.2">
      <c r="A252" s="51" t="s">
        <v>1738</v>
      </c>
      <c r="B252" s="1730">
        <v>4620.7647505790001</v>
      </c>
      <c r="C252" s="1203">
        <f t="shared" si="3"/>
        <v>33214.734766093869</v>
      </c>
      <c r="D252" s="1456">
        <v>18353.992999999999</v>
      </c>
      <c r="E252" s="2001">
        <v>0</v>
      </c>
      <c r="F252" s="1367">
        <v>2159.1799999999998</v>
      </c>
      <c r="G252" s="2013">
        <v>0</v>
      </c>
      <c r="H252" s="1932">
        <v>0</v>
      </c>
      <c r="I252" s="1367">
        <v>331.11399999999998</v>
      </c>
      <c r="J252" s="1812">
        <v>12370.447766093866</v>
      </c>
      <c r="K252" s="911">
        <v>1339</v>
      </c>
    </row>
    <row r="253" spans="1:11" ht="12.75" customHeight="1" x14ac:dyDescent="0.2">
      <c r="A253" s="51" t="s">
        <v>1360</v>
      </c>
      <c r="B253" s="1730">
        <v>4274.2446716949999</v>
      </c>
      <c r="C253" s="1203">
        <f t="shared" si="3"/>
        <v>32936.7184698938</v>
      </c>
      <c r="D253" s="1456">
        <v>19681.288</v>
      </c>
      <c r="E253" s="2001">
        <v>0</v>
      </c>
      <c r="F253" s="1367">
        <v>879.44</v>
      </c>
      <c r="G253" s="2013">
        <v>0</v>
      </c>
      <c r="H253" s="1932">
        <v>0</v>
      </c>
      <c r="I253" s="1367">
        <v>197.00399999999999</v>
      </c>
      <c r="J253" s="1812">
        <v>12178.9864698938</v>
      </c>
      <c r="K253" s="911">
        <v>1255</v>
      </c>
    </row>
    <row r="254" spans="1:11" ht="12.75" customHeight="1" x14ac:dyDescent="0.2">
      <c r="A254" s="51" t="s">
        <v>1739</v>
      </c>
      <c r="B254" s="1730">
        <v>207.10354516850001</v>
      </c>
      <c r="C254" s="1203">
        <f t="shared" si="3"/>
        <v>1373.9222927061417</v>
      </c>
      <c r="D254" s="1456">
        <v>895.91200000000003</v>
      </c>
      <c r="E254" s="2001">
        <v>0</v>
      </c>
      <c r="F254" s="1367">
        <v>19.907</v>
      </c>
      <c r="G254" s="2013">
        <v>0</v>
      </c>
      <c r="H254" s="1932">
        <v>0</v>
      </c>
      <c r="I254" s="1367">
        <v>18.420999999999999</v>
      </c>
      <c r="J254" s="1812">
        <v>439.68229270614148</v>
      </c>
      <c r="K254" s="911">
        <v>65</v>
      </c>
    </row>
    <row r="255" spans="1:11" ht="12.75" customHeight="1" x14ac:dyDescent="0.2">
      <c r="A255" s="51" t="s">
        <v>1740</v>
      </c>
      <c r="B255" s="1730">
        <v>1367.0794418401999</v>
      </c>
      <c r="C255" s="1203">
        <f t="shared" si="3"/>
        <v>7064.4044919672997</v>
      </c>
      <c r="D255" s="1456">
        <v>4431.9859999999999</v>
      </c>
      <c r="E255" s="2001">
        <v>0</v>
      </c>
      <c r="F255" s="1367">
        <v>142.76</v>
      </c>
      <c r="G255" s="2013">
        <v>0</v>
      </c>
      <c r="H255" s="1932">
        <v>0</v>
      </c>
      <c r="I255" s="1367">
        <v>65.786000000000001</v>
      </c>
      <c r="J255" s="1812">
        <v>2423.8724919673</v>
      </c>
      <c r="K255" s="911">
        <v>239</v>
      </c>
    </row>
    <row r="256" spans="1:11" ht="12.75" customHeight="1" x14ac:dyDescent="0.2">
      <c r="A256" s="51" t="s">
        <v>1741</v>
      </c>
      <c r="B256" s="1730">
        <v>338.91599288290007</v>
      </c>
      <c r="C256" s="1203">
        <f t="shared" si="3"/>
        <v>3508.2310884491881</v>
      </c>
      <c r="D256" s="1456">
        <v>2154.87</v>
      </c>
      <c r="E256" s="2001">
        <v>0</v>
      </c>
      <c r="F256" s="1367">
        <v>0</v>
      </c>
      <c r="G256" s="2013">
        <v>0</v>
      </c>
      <c r="H256" s="1932">
        <v>0</v>
      </c>
      <c r="I256" s="1367">
        <v>1.0369999999999999</v>
      </c>
      <c r="J256" s="1812">
        <v>1352.3240884491884</v>
      </c>
      <c r="K256" s="911">
        <v>162</v>
      </c>
    </row>
    <row r="257" spans="1:13" ht="12.75" customHeight="1" x14ac:dyDescent="0.2">
      <c r="A257" s="51" t="s">
        <v>1742</v>
      </c>
      <c r="B257" s="1730">
        <v>313.5061651126</v>
      </c>
      <c r="C257" s="1203">
        <f t="shared" si="3"/>
        <v>2796.0210108159504</v>
      </c>
      <c r="D257" s="1456">
        <v>1580.7529999999999</v>
      </c>
      <c r="E257" s="2001">
        <v>0</v>
      </c>
      <c r="F257" s="1367">
        <v>78.444999999999993</v>
      </c>
      <c r="G257" s="2013">
        <v>0</v>
      </c>
      <c r="H257" s="1932">
        <v>0</v>
      </c>
      <c r="I257" s="1367">
        <v>10.256</v>
      </c>
      <c r="J257" s="1812">
        <v>1126.5670108159504</v>
      </c>
      <c r="K257" s="911">
        <v>111</v>
      </c>
    </row>
    <row r="258" spans="1:13" ht="12.75" customHeight="1" x14ac:dyDescent="0.2">
      <c r="A258" s="255"/>
      <c r="B258" s="256"/>
      <c r="C258" s="1026"/>
      <c r="D258" s="1026"/>
      <c r="E258" s="1026"/>
      <c r="F258" s="1026"/>
      <c r="G258" s="1026"/>
      <c r="H258" s="1026"/>
      <c r="I258" s="1026"/>
      <c r="J258" s="1027"/>
      <c r="K258" s="803"/>
    </row>
    <row r="259" spans="1:13" ht="12.75" customHeight="1" x14ac:dyDescent="0.2">
      <c r="A259" s="257" t="s">
        <v>2058</v>
      </c>
      <c r="B259" s="258">
        <f>SUM(B4:B257)</f>
        <v>1574021.0729194144</v>
      </c>
      <c r="C259" s="1368">
        <f t="shared" ref="C259:J259" si="4">SUM(C4:C257)</f>
        <v>17079858.304455131</v>
      </c>
      <c r="D259" s="1368">
        <f t="shared" si="4"/>
        <v>8573040.0200000014</v>
      </c>
      <c r="E259" s="1368">
        <f t="shared" si="4"/>
        <v>20874.289970000002</v>
      </c>
      <c r="F259" s="1368">
        <f t="shared" si="4"/>
        <v>1433568.9769999997</v>
      </c>
      <c r="G259" s="1368">
        <f t="shared" si="4"/>
        <v>1189447.7201399999</v>
      </c>
      <c r="H259" s="1368">
        <f t="shared" si="4"/>
        <v>226764.14708</v>
      </c>
      <c r="I259" s="1667">
        <f t="shared" si="4"/>
        <v>105309.57499999998</v>
      </c>
      <c r="J259" s="1370">
        <f t="shared" si="4"/>
        <v>5530853.5752651282</v>
      </c>
      <c r="K259" s="1016">
        <v>502257</v>
      </c>
    </row>
    <row r="260" spans="1:13" ht="12.75" customHeight="1" thickBot="1" x14ac:dyDescent="0.25">
      <c r="A260" s="881"/>
      <c r="B260" s="882"/>
      <c r="C260" s="1031"/>
      <c r="D260" s="1371"/>
      <c r="E260" s="1371"/>
      <c r="F260" s="1371"/>
      <c r="G260" s="1371"/>
      <c r="H260" s="1371"/>
      <c r="I260" s="1371"/>
      <c r="J260" s="1372"/>
      <c r="K260" s="883"/>
    </row>
    <row r="261" spans="1:13" ht="12.75" customHeight="1" x14ac:dyDescent="0.2">
      <c r="A261" s="107" t="s">
        <v>284</v>
      </c>
      <c r="B261" s="1733">
        <v>46608.221460958623</v>
      </c>
      <c r="C261" s="1203">
        <f>SUM(D261:J261)</f>
        <v>366692.52843573404</v>
      </c>
      <c r="D261" s="1456">
        <v>209247.65636448344</v>
      </c>
      <c r="E261" s="1955">
        <v>0</v>
      </c>
      <c r="F261" s="1023">
        <v>18399.523339307168</v>
      </c>
      <c r="G261" s="2010">
        <v>0</v>
      </c>
      <c r="H261" s="1908">
        <v>0</v>
      </c>
      <c r="I261" s="1022">
        <v>2616.6779839028527</v>
      </c>
      <c r="J261" s="1812">
        <v>136428.67074804057</v>
      </c>
      <c r="K261" s="884">
        <v>14560</v>
      </c>
    </row>
    <row r="262" spans="1:13" ht="12.75" customHeight="1" x14ac:dyDescent="0.2">
      <c r="A262" s="107" t="s">
        <v>285</v>
      </c>
      <c r="B262" s="1733">
        <v>35444.224080713233</v>
      </c>
      <c r="C262" s="1203">
        <f t="shared" ref="C262:C296" si="5">SUM(D262:J262)</f>
        <v>284793.91659177316</v>
      </c>
      <c r="D262" s="1456">
        <v>147358.48953408844</v>
      </c>
      <c r="E262" s="1955">
        <v>0</v>
      </c>
      <c r="F262" s="1023">
        <v>30647.053184141085</v>
      </c>
      <c r="G262" s="2010">
        <v>0</v>
      </c>
      <c r="H262" s="1908">
        <v>0</v>
      </c>
      <c r="I262" s="1022">
        <v>2466.429062980199</v>
      </c>
      <c r="J262" s="1812">
        <v>104321.94481056344</v>
      </c>
      <c r="K262" s="884">
        <v>8984</v>
      </c>
    </row>
    <row r="263" spans="1:13" ht="12.75" customHeight="1" x14ac:dyDescent="0.2">
      <c r="A263" s="107" t="s">
        <v>286</v>
      </c>
      <c r="B263" s="1733">
        <v>39587.150162017613</v>
      </c>
      <c r="C263" s="1203">
        <f t="shared" si="5"/>
        <v>229097.87702664721</v>
      </c>
      <c r="D263" s="1456">
        <v>132047.50507503294</v>
      </c>
      <c r="E263" s="1955">
        <v>445.04177000000004</v>
      </c>
      <c r="F263" s="1023">
        <v>26463.998838897816</v>
      </c>
      <c r="G263" s="2013">
        <v>0</v>
      </c>
      <c r="H263" s="1908">
        <v>0</v>
      </c>
      <c r="I263" s="1022">
        <v>2640.7795471078634</v>
      </c>
      <c r="J263" s="1812">
        <v>67500.551795608553</v>
      </c>
      <c r="K263" s="884">
        <v>7425</v>
      </c>
    </row>
    <row r="264" spans="1:13" ht="12.75" customHeight="1" x14ac:dyDescent="0.2">
      <c r="A264" s="107" t="s">
        <v>287</v>
      </c>
      <c r="B264" s="1733">
        <v>55381.734339755712</v>
      </c>
      <c r="C264" s="1203">
        <f t="shared" si="5"/>
        <v>522066.59041910403</v>
      </c>
      <c r="D264" s="1456">
        <v>273534.17050004902</v>
      </c>
      <c r="E264" s="1955">
        <v>37.11</v>
      </c>
      <c r="F264" s="1023">
        <v>22723.466865858478</v>
      </c>
      <c r="G264" s="2013">
        <v>0</v>
      </c>
      <c r="H264" s="1908">
        <v>0</v>
      </c>
      <c r="I264" s="1022">
        <v>3258.4895531034504</v>
      </c>
      <c r="J264" s="1812">
        <v>222513.3535000931</v>
      </c>
      <c r="K264" s="884">
        <v>19110</v>
      </c>
    </row>
    <row r="265" spans="1:13" ht="12.75" customHeight="1" x14ac:dyDescent="0.2">
      <c r="A265" s="107" t="s">
        <v>288</v>
      </c>
      <c r="B265" s="1733">
        <v>40776.963479998572</v>
      </c>
      <c r="C265" s="1203">
        <f t="shared" si="5"/>
        <v>365872.23451285891</v>
      </c>
      <c r="D265" s="1456">
        <v>184350.51172761331</v>
      </c>
      <c r="E265" s="1955">
        <v>16.513349999999999</v>
      </c>
      <c r="F265" s="1023">
        <v>21921.631064824163</v>
      </c>
      <c r="G265" s="2013">
        <v>0</v>
      </c>
      <c r="H265" s="1908">
        <v>0</v>
      </c>
      <c r="I265" s="1022">
        <v>3091.3952183476108</v>
      </c>
      <c r="J265" s="1812">
        <v>156492.18315207382</v>
      </c>
      <c r="K265" s="884">
        <v>12753</v>
      </c>
    </row>
    <row r="266" spans="1:13" ht="12.75" customHeight="1" x14ac:dyDescent="0.2">
      <c r="A266" s="107" t="s">
        <v>289</v>
      </c>
      <c r="B266" s="1733">
        <v>47307.344290460023</v>
      </c>
      <c r="C266" s="1203">
        <f t="shared" si="5"/>
        <v>395468.58079717262</v>
      </c>
      <c r="D266" s="1456">
        <v>208163.3929102468</v>
      </c>
      <c r="E266" s="1955">
        <v>1812.04918</v>
      </c>
      <c r="F266" s="1023">
        <v>39385.458841687723</v>
      </c>
      <c r="G266" s="2013">
        <v>0</v>
      </c>
      <c r="H266" s="1908">
        <v>0</v>
      </c>
      <c r="I266" s="1022">
        <v>2762.4603363967426</v>
      </c>
      <c r="J266" s="1812">
        <v>143345.21952884135</v>
      </c>
      <c r="K266" s="884">
        <v>14244</v>
      </c>
    </row>
    <row r="267" spans="1:13" ht="12.75" customHeight="1" x14ac:dyDescent="0.2">
      <c r="A267" s="107" t="s">
        <v>290</v>
      </c>
      <c r="B267" s="1733">
        <v>28871.708296148434</v>
      </c>
      <c r="C267" s="1203">
        <f t="shared" si="5"/>
        <v>213475.01526137081</v>
      </c>
      <c r="D267" s="1456">
        <v>120033.41687212444</v>
      </c>
      <c r="E267" s="1955">
        <v>0</v>
      </c>
      <c r="F267" s="1023">
        <v>24964.089428340598</v>
      </c>
      <c r="G267" s="2013">
        <v>0</v>
      </c>
      <c r="H267" s="1908">
        <v>0</v>
      </c>
      <c r="I267" s="1022">
        <v>2009.0726285148255</v>
      </c>
      <c r="J267" s="1812">
        <v>66468.436332390978</v>
      </c>
      <c r="K267" s="884">
        <v>5979</v>
      </c>
    </row>
    <row r="268" spans="1:13" ht="12.75" customHeight="1" x14ac:dyDescent="0.2">
      <c r="A268" s="107" t="s">
        <v>291</v>
      </c>
      <c r="B268" s="1733">
        <v>51066.800739721046</v>
      </c>
      <c r="C268" s="1203">
        <f t="shared" si="5"/>
        <v>385955.49096296652</v>
      </c>
      <c r="D268" s="1456">
        <v>208870.29436970051</v>
      </c>
      <c r="E268" s="1955">
        <v>0</v>
      </c>
      <c r="F268" s="1023">
        <v>32219.938249140527</v>
      </c>
      <c r="G268" s="2013">
        <v>0</v>
      </c>
      <c r="H268" s="1908">
        <v>0</v>
      </c>
      <c r="I268" s="1022">
        <v>2988.7556256897105</v>
      </c>
      <c r="J268" s="1812">
        <v>141876.50271843575</v>
      </c>
      <c r="K268" s="884">
        <v>14154</v>
      </c>
    </row>
    <row r="269" spans="1:13" ht="12.75" customHeight="1" x14ac:dyDescent="0.2">
      <c r="A269" s="107" t="s">
        <v>292</v>
      </c>
      <c r="B269" s="1733">
        <v>26398.089473730332</v>
      </c>
      <c r="C269" s="1203">
        <f t="shared" si="5"/>
        <v>392465.43065976293</v>
      </c>
      <c r="D269" s="1456">
        <v>113397.98480838693</v>
      </c>
      <c r="E269" s="1955">
        <v>2637.8739100000003</v>
      </c>
      <c r="F269" s="1023">
        <v>21322.674545329846</v>
      </c>
      <c r="G269" s="2013">
        <v>0</v>
      </c>
      <c r="H269" s="1908">
        <v>84308.02012999999</v>
      </c>
      <c r="I269" s="1022">
        <v>1802.9641443325741</v>
      </c>
      <c r="J269" s="1812">
        <v>168995.91312171365</v>
      </c>
      <c r="K269" s="884">
        <v>9251</v>
      </c>
    </row>
    <row r="270" spans="1:13" ht="12.75" customHeight="1" x14ac:dyDescent="0.2">
      <c r="A270" s="107" t="s">
        <v>293</v>
      </c>
      <c r="B270" s="1733">
        <v>40511.962787691024</v>
      </c>
      <c r="C270" s="1203">
        <f t="shared" si="5"/>
        <v>312874.63304918725</v>
      </c>
      <c r="D270" s="1456">
        <v>169151.71437935138</v>
      </c>
      <c r="E270" s="1955">
        <v>0</v>
      </c>
      <c r="F270" s="1023">
        <v>31043.545831818999</v>
      </c>
      <c r="G270" s="2013">
        <v>0</v>
      </c>
      <c r="H270" s="1908">
        <v>0</v>
      </c>
      <c r="I270" s="1022">
        <v>3234.898967499601</v>
      </c>
      <c r="J270" s="1812">
        <v>109444.47387051728</v>
      </c>
      <c r="K270" s="884">
        <v>11562</v>
      </c>
    </row>
    <row r="271" spans="1:13" ht="12.75" customHeight="1" x14ac:dyDescent="0.2">
      <c r="A271" s="107" t="s">
        <v>294</v>
      </c>
      <c r="B271" s="1733">
        <v>48727.630305111554</v>
      </c>
      <c r="C271" s="1203">
        <f t="shared" si="5"/>
        <v>379394.51521468087</v>
      </c>
      <c r="D271" s="1456">
        <v>202916.01412380114</v>
      </c>
      <c r="E271" s="1955">
        <v>23.440470000000001</v>
      </c>
      <c r="F271" s="1023">
        <v>18805.736967240082</v>
      </c>
      <c r="G271" s="2013">
        <v>0</v>
      </c>
      <c r="H271" s="1908">
        <v>0</v>
      </c>
      <c r="I271" s="1022">
        <v>2559.2766357834421</v>
      </c>
      <c r="J271" s="1812">
        <v>155090.04701785621</v>
      </c>
      <c r="K271" s="884">
        <v>14781</v>
      </c>
      <c r="M271" s="16"/>
    </row>
    <row r="272" spans="1:13" ht="12.75" customHeight="1" x14ac:dyDescent="0.2">
      <c r="A272" s="107" t="s">
        <v>295</v>
      </c>
      <c r="B272" s="1733">
        <v>55941.982326395824</v>
      </c>
      <c r="C272" s="1203">
        <f t="shared" si="5"/>
        <v>411736.99297459028</v>
      </c>
      <c r="D272" s="1456">
        <v>231753.49417137483</v>
      </c>
      <c r="E272" s="1955">
        <v>0</v>
      </c>
      <c r="F272" s="1023">
        <v>47637.728375400919</v>
      </c>
      <c r="G272" s="2013">
        <v>0</v>
      </c>
      <c r="H272" s="1908">
        <v>0</v>
      </c>
      <c r="I272" s="1022">
        <v>3114.4169653111958</v>
      </c>
      <c r="J272" s="1812">
        <v>129231.35346250332</v>
      </c>
      <c r="K272" s="884">
        <v>14717</v>
      </c>
    </row>
    <row r="273" spans="1:13" ht="12.75" customHeight="1" x14ac:dyDescent="0.2">
      <c r="A273" s="107" t="s">
        <v>296</v>
      </c>
      <c r="B273" s="1733">
        <v>45401.887062688118</v>
      </c>
      <c r="C273" s="1203">
        <f t="shared" si="5"/>
        <v>447378.0075221135</v>
      </c>
      <c r="D273" s="1456">
        <v>218363.71159730438</v>
      </c>
      <c r="E273" s="1955">
        <v>1426.7125100000001</v>
      </c>
      <c r="F273" s="1023">
        <v>19600.170843137996</v>
      </c>
      <c r="G273" s="2013">
        <v>0</v>
      </c>
      <c r="H273" s="1908">
        <v>801.80355000000009</v>
      </c>
      <c r="I273" s="1022">
        <v>2955.5977332536249</v>
      </c>
      <c r="J273" s="1812">
        <v>204230.01128841747</v>
      </c>
      <c r="K273" s="884">
        <v>16162</v>
      </c>
      <c r="M273" s="16"/>
    </row>
    <row r="274" spans="1:13" ht="12.75" customHeight="1" x14ac:dyDescent="0.2">
      <c r="A274" s="107" t="s">
        <v>297</v>
      </c>
      <c r="B274" s="1733">
        <v>48949.681957122957</v>
      </c>
      <c r="C274" s="1203">
        <f t="shared" si="5"/>
        <v>383130.25247912575</v>
      </c>
      <c r="D274" s="1456">
        <v>208511.00238765372</v>
      </c>
      <c r="E274" s="1955">
        <v>228.67627999999999</v>
      </c>
      <c r="F274" s="1023">
        <v>29248.447324908593</v>
      </c>
      <c r="G274" s="2013">
        <v>0</v>
      </c>
      <c r="H274" s="1908">
        <v>0</v>
      </c>
      <c r="I274" s="1022">
        <v>2664.4507851040494</v>
      </c>
      <c r="J274" s="1812">
        <v>142477.6757014594</v>
      </c>
      <c r="K274" s="884">
        <v>13716</v>
      </c>
    </row>
    <row r="275" spans="1:13" ht="12.75" customHeight="1" x14ac:dyDescent="0.2">
      <c r="A275" s="107" t="s">
        <v>298</v>
      </c>
      <c r="B275" s="1733">
        <v>31307.981149822019</v>
      </c>
      <c r="C275" s="1203">
        <f t="shared" si="5"/>
        <v>435858.43483798695</v>
      </c>
      <c r="D275" s="1456">
        <v>261933.57310446035</v>
      </c>
      <c r="E275" s="1955">
        <v>0</v>
      </c>
      <c r="F275" s="1023">
        <v>36743.357100673413</v>
      </c>
      <c r="G275" s="2013">
        <v>0</v>
      </c>
      <c r="H275" s="1908">
        <v>0</v>
      </c>
      <c r="I275" s="1022">
        <v>2329.1477469192191</v>
      </c>
      <c r="J275" s="1812">
        <v>134852.35688593393</v>
      </c>
      <c r="K275" s="884">
        <v>13091</v>
      </c>
    </row>
    <row r="276" spans="1:13" ht="12.75" customHeight="1" x14ac:dyDescent="0.2">
      <c r="A276" s="107" t="s">
        <v>299</v>
      </c>
      <c r="B276" s="1733">
        <v>56432.274664119977</v>
      </c>
      <c r="C276" s="1203">
        <f t="shared" si="5"/>
        <v>748540.49676193041</v>
      </c>
      <c r="D276" s="1456">
        <v>400140.79961083143</v>
      </c>
      <c r="E276" s="1955">
        <v>87.897360000000006</v>
      </c>
      <c r="F276" s="1023">
        <v>101222.02456087216</v>
      </c>
      <c r="G276" s="2013">
        <v>0</v>
      </c>
      <c r="H276" s="1908">
        <v>2733.4008599999997</v>
      </c>
      <c r="I276" s="1022">
        <v>2755.9782471525186</v>
      </c>
      <c r="J276" s="1812">
        <v>241600.39612307423</v>
      </c>
      <c r="K276" s="884">
        <v>23252</v>
      </c>
    </row>
    <row r="277" spans="1:13" ht="12.75" customHeight="1" x14ac:dyDescent="0.2">
      <c r="A277" s="107" t="s">
        <v>300</v>
      </c>
      <c r="B277" s="1733">
        <v>41296.092464943984</v>
      </c>
      <c r="C277" s="1203">
        <f t="shared" si="5"/>
        <v>559900.38594989129</v>
      </c>
      <c r="D277" s="1456">
        <v>248002.02038804366</v>
      </c>
      <c r="E277" s="1955">
        <v>-2.0350000000000001</v>
      </c>
      <c r="F277" s="1023">
        <v>41823.256631696197</v>
      </c>
      <c r="G277" s="2013">
        <v>0</v>
      </c>
      <c r="H277" s="1908">
        <v>83507.939050000001</v>
      </c>
      <c r="I277" s="1022">
        <v>3681.7305427447163</v>
      </c>
      <c r="J277" s="1812">
        <v>182887.47433740672</v>
      </c>
      <c r="K277" s="884">
        <v>15178</v>
      </c>
    </row>
    <row r="278" spans="1:13" ht="12.75" customHeight="1" x14ac:dyDescent="0.2">
      <c r="A278" s="107" t="s">
        <v>301</v>
      </c>
      <c r="B278" s="1733">
        <v>27453.395755604564</v>
      </c>
      <c r="C278" s="1203">
        <f t="shared" si="5"/>
        <v>322492.6601164462</v>
      </c>
      <c r="D278" s="1456">
        <v>114136.81738144673</v>
      </c>
      <c r="E278" s="1955">
        <v>1334.66201</v>
      </c>
      <c r="F278" s="1023">
        <v>23737.737293707902</v>
      </c>
      <c r="G278" s="2013">
        <v>0</v>
      </c>
      <c r="H278" s="1908">
        <v>4309.1815099999994</v>
      </c>
      <c r="I278" s="1022">
        <v>1910.3776405128117</v>
      </c>
      <c r="J278" s="1812">
        <v>177063.88428077876</v>
      </c>
      <c r="K278" s="884">
        <v>10648</v>
      </c>
    </row>
    <row r="279" spans="1:13" ht="12.75" customHeight="1" x14ac:dyDescent="0.2">
      <c r="A279" s="107" t="s">
        <v>302</v>
      </c>
      <c r="B279" s="1733">
        <v>41009.622989752701</v>
      </c>
      <c r="C279" s="1203">
        <f t="shared" si="5"/>
        <v>391124.12076183676</v>
      </c>
      <c r="D279" s="1456">
        <v>211328.45326634101</v>
      </c>
      <c r="E279" s="1955">
        <v>5109.76242</v>
      </c>
      <c r="F279" s="1023">
        <v>29971.62606192672</v>
      </c>
      <c r="G279" s="2013">
        <v>0</v>
      </c>
      <c r="H279" s="1908">
        <v>969.14094000000011</v>
      </c>
      <c r="I279" s="1022">
        <v>2236.7839877947858</v>
      </c>
      <c r="J279" s="1812">
        <v>141508.35408577419</v>
      </c>
      <c r="K279" s="884">
        <v>14297</v>
      </c>
    </row>
    <row r="280" spans="1:13" ht="12.75" customHeight="1" x14ac:dyDescent="0.2">
      <c r="A280" s="107" t="s">
        <v>303</v>
      </c>
      <c r="B280" s="1733">
        <v>60123.43310765874</v>
      </c>
      <c r="C280" s="1203">
        <f t="shared" si="5"/>
        <v>817976.60262269469</v>
      </c>
      <c r="D280" s="1456">
        <v>474773.25455983408</v>
      </c>
      <c r="E280" s="1955">
        <v>0</v>
      </c>
      <c r="F280" s="1023">
        <v>92815.907882390224</v>
      </c>
      <c r="G280" s="2013">
        <v>0</v>
      </c>
      <c r="H280" s="1908">
        <v>0</v>
      </c>
      <c r="I280" s="1022">
        <v>4471.2272050015417</v>
      </c>
      <c r="J280" s="1812">
        <v>245916.21297546884</v>
      </c>
      <c r="K280" s="884">
        <v>21331</v>
      </c>
    </row>
    <row r="281" spans="1:13" ht="12.75" customHeight="1" x14ac:dyDescent="0.2">
      <c r="A281" s="107" t="s">
        <v>304</v>
      </c>
      <c r="B281" s="1733">
        <v>67250.419579179041</v>
      </c>
      <c r="C281" s="1203">
        <f t="shared" si="5"/>
        <v>2011474.6547010611</v>
      </c>
      <c r="D281" s="1456">
        <v>486726.15487721027</v>
      </c>
      <c r="E281" s="1955">
        <v>5130.9905699999999</v>
      </c>
      <c r="F281" s="1023">
        <v>81289.935521493564</v>
      </c>
      <c r="G281" s="2013">
        <v>1189447.7201399999</v>
      </c>
      <c r="H281" s="1908">
        <v>34031.452829999995</v>
      </c>
      <c r="I281" s="1022">
        <v>6320.7923022888226</v>
      </c>
      <c r="J281" s="1812">
        <v>208527.60846006859</v>
      </c>
      <c r="K281" s="884">
        <v>20202</v>
      </c>
    </row>
    <row r="282" spans="1:13" ht="12.75" customHeight="1" x14ac:dyDescent="0.2">
      <c r="A282" s="107" t="s">
        <v>305</v>
      </c>
      <c r="B282" s="1733">
        <v>35812.587969354987</v>
      </c>
      <c r="C282" s="1203">
        <f t="shared" si="5"/>
        <v>304849.28494126338</v>
      </c>
      <c r="D282" s="1456">
        <v>169074.79824185555</v>
      </c>
      <c r="E282" s="1955">
        <v>0</v>
      </c>
      <c r="F282" s="1023">
        <v>26827.793130998267</v>
      </c>
      <c r="G282" s="2013">
        <v>0</v>
      </c>
      <c r="H282" s="1908">
        <v>0</v>
      </c>
      <c r="I282" s="1022">
        <v>2211.7641180264836</v>
      </c>
      <c r="J282" s="1812">
        <v>106734.92945038306</v>
      </c>
      <c r="K282" s="884">
        <v>9615</v>
      </c>
    </row>
    <row r="283" spans="1:13" ht="12.75" customHeight="1" x14ac:dyDescent="0.2">
      <c r="A283" s="107" t="s">
        <v>306</v>
      </c>
      <c r="B283" s="1733">
        <v>47390.653253567238</v>
      </c>
      <c r="C283" s="1203">
        <f t="shared" si="5"/>
        <v>546745.15164036443</v>
      </c>
      <c r="D283" s="1456">
        <v>331244.27861985151</v>
      </c>
      <c r="E283" s="1955">
        <v>0</v>
      </c>
      <c r="F283" s="1023">
        <v>54123.72033667496</v>
      </c>
      <c r="G283" s="2013">
        <v>0</v>
      </c>
      <c r="H283" s="1908">
        <v>0</v>
      </c>
      <c r="I283" s="1022">
        <v>3449.5027653335014</v>
      </c>
      <c r="J283" s="1812">
        <v>157927.64991850444</v>
      </c>
      <c r="K283" s="884">
        <v>17186</v>
      </c>
      <c r="M283" s="16"/>
    </row>
    <row r="284" spans="1:13" ht="12.75" customHeight="1" x14ac:dyDescent="0.2">
      <c r="A284" s="107" t="s">
        <v>307</v>
      </c>
      <c r="B284" s="1733">
        <v>37386.279190571498</v>
      </c>
      <c r="C284" s="1203">
        <f t="shared" si="5"/>
        <v>264492.94636640098</v>
      </c>
      <c r="D284" s="1456">
        <v>157153.85775532306</v>
      </c>
      <c r="E284" s="1955">
        <v>2.7629000000000001</v>
      </c>
      <c r="F284" s="1023">
        <v>34177.426272055549</v>
      </c>
      <c r="G284" s="2013">
        <v>0</v>
      </c>
      <c r="H284" s="1908">
        <v>0</v>
      </c>
      <c r="I284" s="1022">
        <v>2641.5701112206648</v>
      </c>
      <c r="J284" s="1812">
        <v>70517.329327801708</v>
      </c>
      <c r="K284" s="884">
        <v>7254</v>
      </c>
    </row>
    <row r="285" spans="1:13" ht="12.75" customHeight="1" x14ac:dyDescent="0.2">
      <c r="A285" s="107" t="s">
        <v>308</v>
      </c>
      <c r="B285" s="1733">
        <v>65810.379781993426</v>
      </c>
      <c r="C285" s="1203">
        <f t="shared" si="5"/>
        <v>711536.64794592327</v>
      </c>
      <c r="D285" s="1456">
        <v>433142.79887768801</v>
      </c>
      <c r="E285" s="1955">
        <v>-6.9459999999999997</v>
      </c>
      <c r="F285" s="1023">
        <v>70176.765567371796</v>
      </c>
      <c r="G285" s="2013">
        <v>0</v>
      </c>
      <c r="H285" s="1908">
        <v>0</v>
      </c>
      <c r="I285" s="1022">
        <v>4556.7213026652325</v>
      </c>
      <c r="J285" s="1812">
        <v>203667.30819819821</v>
      </c>
      <c r="K285" s="884">
        <v>21809</v>
      </c>
    </row>
    <row r="286" spans="1:13" ht="12.75" customHeight="1" x14ac:dyDescent="0.2">
      <c r="A286" s="107" t="s">
        <v>310</v>
      </c>
      <c r="B286" s="1733">
        <v>46884.011961501375</v>
      </c>
      <c r="C286" s="1203">
        <f t="shared" si="5"/>
        <v>316543.13471382554</v>
      </c>
      <c r="D286" s="1456">
        <v>187313.15288566606</v>
      </c>
      <c r="E286" s="1955">
        <v>140.42779000000002</v>
      </c>
      <c r="F286" s="1023">
        <v>46381.674782609036</v>
      </c>
      <c r="G286" s="2013">
        <v>0</v>
      </c>
      <c r="H286" s="1908">
        <v>0</v>
      </c>
      <c r="I286" s="1022">
        <v>3607.1889401824396</v>
      </c>
      <c r="J286" s="1812">
        <v>79100.690315368032</v>
      </c>
      <c r="K286" s="884">
        <v>10654</v>
      </c>
    </row>
    <row r="287" spans="1:13" ht="12.75" customHeight="1" x14ac:dyDescent="0.2">
      <c r="A287" s="107" t="s">
        <v>311</v>
      </c>
      <c r="B287" s="1733">
        <v>51707.038736329909</v>
      </c>
      <c r="C287" s="1203">
        <f t="shared" si="5"/>
        <v>453400.36046527169</v>
      </c>
      <c r="D287" s="1456">
        <v>269205.44176457333</v>
      </c>
      <c r="E287" s="1955">
        <v>0</v>
      </c>
      <c r="F287" s="1023">
        <v>31796.470086199486</v>
      </c>
      <c r="G287" s="2013">
        <v>0</v>
      </c>
      <c r="H287" s="1908">
        <v>0</v>
      </c>
      <c r="I287" s="1022">
        <v>2618.194268152587</v>
      </c>
      <c r="J287" s="1812">
        <v>149780.25434634631</v>
      </c>
      <c r="K287" s="884">
        <v>14439</v>
      </c>
    </row>
    <row r="288" spans="1:13" ht="12.75" customHeight="1" x14ac:dyDescent="0.2">
      <c r="A288" s="107" t="s">
        <v>312</v>
      </c>
      <c r="B288" s="1733">
        <v>38833.09523751268</v>
      </c>
      <c r="C288" s="1203">
        <f t="shared" si="5"/>
        <v>507137.00503492984</v>
      </c>
      <c r="D288" s="1456">
        <v>300148.87787050853</v>
      </c>
      <c r="E288" s="1955">
        <v>0</v>
      </c>
      <c r="F288" s="1023">
        <v>45457.050571906664</v>
      </c>
      <c r="G288" s="2013">
        <v>0</v>
      </c>
      <c r="H288" s="1908">
        <v>0</v>
      </c>
      <c r="I288" s="1022">
        <v>2447.2200740836352</v>
      </c>
      <c r="J288" s="1812">
        <v>159083.85651843096</v>
      </c>
      <c r="K288" s="884">
        <v>16581</v>
      </c>
      <c r="M288" s="16"/>
    </row>
    <row r="289" spans="1:13" ht="12.75" customHeight="1" x14ac:dyDescent="0.2">
      <c r="A289" s="107" t="s">
        <v>313</v>
      </c>
      <c r="B289" s="1733">
        <v>17840.640511276302</v>
      </c>
      <c r="C289" s="1203">
        <f t="shared" si="5"/>
        <v>185671.00404735652</v>
      </c>
      <c r="D289" s="1456">
        <v>74172.023968578913</v>
      </c>
      <c r="E289" s="1955">
        <v>25.608000000000001</v>
      </c>
      <c r="F289" s="1023">
        <v>15426.012919429231</v>
      </c>
      <c r="G289" s="2013">
        <v>0</v>
      </c>
      <c r="H289" s="1908">
        <v>0</v>
      </c>
      <c r="I289" s="1022">
        <v>1241.4624780328479</v>
      </c>
      <c r="J289" s="1812">
        <v>94805.896681315542</v>
      </c>
      <c r="K289" s="884">
        <v>5744</v>
      </c>
    </row>
    <row r="290" spans="1:13" ht="12.75" customHeight="1" x14ac:dyDescent="0.2">
      <c r="A290" s="107" t="s">
        <v>314</v>
      </c>
      <c r="B290" s="1733">
        <v>31239.126271740821</v>
      </c>
      <c r="C290" s="1203">
        <f t="shared" si="5"/>
        <v>426866.11172514298</v>
      </c>
      <c r="D290" s="1456">
        <v>139666.39863218655</v>
      </c>
      <c r="E290" s="1955">
        <v>2286.26863</v>
      </c>
      <c r="F290" s="1023">
        <v>26747.831291507115</v>
      </c>
      <c r="G290" s="2013">
        <v>0</v>
      </c>
      <c r="H290" s="1908">
        <v>8491.6444699999993</v>
      </c>
      <c r="I290" s="1022">
        <v>2607.162091682962</v>
      </c>
      <c r="J290" s="1812">
        <v>247066.80660976635</v>
      </c>
      <c r="K290" s="884">
        <v>14110</v>
      </c>
    </row>
    <row r="291" spans="1:13" ht="12.75" customHeight="1" x14ac:dyDescent="0.2">
      <c r="A291" s="107" t="s">
        <v>315</v>
      </c>
      <c r="B291" s="1733">
        <v>89530.825435446211</v>
      </c>
      <c r="C291" s="1203">
        <f t="shared" si="5"/>
        <v>1182984.9723983104</v>
      </c>
      <c r="D291" s="1456">
        <v>705670.4212970098</v>
      </c>
      <c r="E291" s="1955">
        <v>0</v>
      </c>
      <c r="F291" s="1023">
        <v>133087.46621723595</v>
      </c>
      <c r="G291" s="2013">
        <v>0</v>
      </c>
      <c r="H291" s="1908">
        <v>4166.9247599999999</v>
      </c>
      <c r="I291" s="1022">
        <v>6279.3809712982729</v>
      </c>
      <c r="J291" s="1812">
        <v>333780.77915276651</v>
      </c>
      <c r="K291" s="884">
        <v>33157</v>
      </c>
    </row>
    <row r="292" spans="1:13" ht="12.75" customHeight="1" x14ac:dyDescent="0.2">
      <c r="A292" s="107" t="s">
        <v>316</v>
      </c>
      <c r="B292" s="1733">
        <v>32874.473785570604</v>
      </c>
      <c r="C292" s="1203">
        <f t="shared" si="5"/>
        <v>255354.6467160013</v>
      </c>
      <c r="D292" s="1456">
        <v>143495.66821196961</v>
      </c>
      <c r="E292" s="1955">
        <v>99.497500000000002</v>
      </c>
      <c r="F292" s="1023">
        <v>27572.246046890821</v>
      </c>
      <c r="G292" s="2013">
        <v>0</v>
      </c>
      <c r="H292" s="1908">
        <v>0</v>
      </c>
      <c r="I292" s="1022">
        <v>2692.2676886496793</v>
      </c>
      <c r="J292" s="1812">
        <v>81494.967268491193</v>
      </c>
      <c r="K292" s="884">
        <v>7154</v>
      </c>
    </row>
    <row r="293" spans="1:13" ht="12.75" customHeight="1" x14ac:dyDescent="0.2">
      <c r="A293" s="489" t="s">
        <v>317</v>
      </c>
      <c r="B293" s="1733">
        <v>18903.177665509917</v>
      </c>
      <c r="C293" s="1203">
        <f t="shared" si="5"/>
        <v>185969.21523806552</v>
      </c>
      <c r="D293" s="1456">
        <v>80170.503231429029</v>
      </c>
      <c r="E293" s="1955">
        <v>37.976320000000001</v>
      </c>
      <c r="F293" s="1023">
        <v>16931.078789379633</v>
      </c>
      <c r="G293" s="2013">
        <v>0</v>
      </c>
      <c r="H293" s="1908">
        <v>0</v>
      </c>
      <c r="I293" s="1022">
        <v>1263.5834905192764</v>
      </c>
      <c r="J293" s="1812">
        <v>87566.073406737589</v>
      </c>
      <c r="K293" s="884">
        <v>6747</v>
      </c>
      <c r="M293" s="16"/>
    </row>
    <row r="294" spans="1:13" ht="12.75" customHeight="1" x14ac:dyDescent="0.2">
      <c r="A294" s="489" t="s">
        <v>318</v>
      </c>
      <c r="B294" s="1733">
        <v>29513.220569498917</v>
      </c>
      <c r="C294" s="1203">
        <f t="shared" si="5"/>
        <v>364366.25842372951</v>
      </c>
      <c r="D294" s="1456">
        <v>203589.66117435528</v>
      </c>
      <c r="E294" s="1955">
        <v>0</v>
      </c>
      <c r="F294" s="1023">
        <v>18551.42093041975</v>
      </c>
      <c r="G294" s="2013">
        <v>0</v>
      </c>
      <c r="H294" s="1908">
        <v>926.14109999999994</v>
      </c>
      <c r="I294" s="1022">
        <v>1485.7734240100579</v>
      </c>
      <c r="J294" s="1812">
        <v>139813.26179494441</v>
      </c>
      <c r="K294" s="884">
        <v>12011</v>
      </c>
      <c r="M294" s="16"/>
    </row>
    <row r="295" spans="1:13" ht="12.75" customHeight="1" x14ac:dyDescent="0.2">
      <c r="A295" s="489" t="s">
        <v>319</v>
      </c>
      <c r="B295" s="1733">
        <v>47238.826485064739</v>
      </c>
      <c r="C295" s="1203">
        <f t="shared" si="5"/>
        <v>603112.01936585933</v>
      </c>
      <c r="D295" s="1456">
        <v>340516.0726881742</v>
      </c>
      <c r="E295" s="1955">
        <v>0</v>
      </c>
      <c r="F295" s="1023">
        <v>68010.724568822901</v>
      </c>
      <c r="G295" s="2013">
        <v>0</v>
      </c>
      <c r="H295" s="1022">
        <v>2518.4978799999999</v>
      </c>
      <c r="I295" s="1022">
        <v>3852.9497030122143</v>
      </c>
      <c r="J295" s="1812">
        <v>188213.77452585011</v>
      </c>
      <c r="K295" s="884">
        <v>17191</v>
      </c>
    </row>
    <row r="296" spans="1:13" ht="12.75" customHeight="1" x14ac:dyDescent="0.2">
      <c r="A296" s="489" t="s">
        <v>320</v>
      </c>
      <c r="B296" s="1733">
        <v>47208.135591918166</v>
      </c>
      <c r="C296" s="1203">
        <f t="shared" si="5"/>
        <v>393060.12377375056</v>
      </c>
      <c r="D296" s="1456">
        <v>213735.63277145178</v>
      </c>
      <c r="E296" s="1955">
        <v>0</v>
      </c>
      <c r="F296" s="1023">
        <v>26313.986735704744</v>
      </c>
      <c r="G296" s="2013">
        <v>0</v>
      </c>
      <c r="H296" s="1373">
        <v>0</v>
      </c>
      <c r="I296" s="1022">
        <v>2483.1307133879905</v>
      </c>
      <c r="J296" s="1812">
        <v>150527.37355320604</v>
      </c>
      <c r="K296" s="884">
        <v>13208</v>
      </c>
    </row>
    <row r="297" spans="1:13" ht="12.75" customHeight="1" x14ac:dyDescent="0.2">
      <c r="A297" s="255"/>
      <c r="B297" s="256"/>
      <c r="C297" s="1026"/>
      <c r="D297" s="1026"/>
      <c r="E297" s="1026"/>
      <c r="F297" s="1026"/>
      <c r="G297" s="1026"/>
      <c r="H297" s="1026"/>
      <c r="I297" s="1026"/>
      <c r="J297" s="1653"/>
      <c r="K297" s="907"/>
    </row>
    <row r="298" spans="1:13" ht="12.75" customHeight="1" x14ac:dyDescent="0.2">
      <c r="A298" s="257" t="s">
        <v>2058</v>
      </c>
      <c r="B298" s="258">
        <f>SUM(B261:B296)</f>
        <v>1574021.0729204502</v>
      </c>
      <c r="C298" s="1368">
        <f t="shared" ref="C298:K298" si="6">SUM(C261:C296)</f>
        <v>17079858.304455128</v>
      </c>
      <c r="D298" s="1368">
        <f t="shared" si="6"/>
        <v>8573040.0200000014</v>
      </c>
      <c r="E298" s="1368">
        <f t="shared" si="6"/>
        <v>20874.289970000005</v>
      </c>
      <c r="F298" s="1368">
        <f t="shared" si="6"/>
        <v>1433568.977</v>
      </c>
      <c r="G298" s="1368">
        <f t="shared" si="6"/>
        <v>1189447.7201399999</v>
      </c>
      <c r="H298" s="1368">
        <f t="shared" si="6"/>
        <v>226764.14708</v>
      </c>
      <c r="I298" s="1369">
        <f t="shared" si="6"/>
        <v>105309.57499999998</v>
      </c>
      <c r="J298" s="1370">
        <f t="shared" si="6"/>
        <v>5530853.575265131</v>
      </c>
      <c r="K298" s="1016">
        <f t="shared" si="6"/>
        <v>502257</v>
      </c>
    </row>
    <row r="299" spans="1:13" ht="12.75" thickBot="1" x14ac:dyDescent="0.25">
      <c r="A299" s="259"/>
      <c r="B299" s="260"/>
      <c r="C299" s="261"/>
      <c r="D299" s="133"/>
      <c r="E299" s="261"/>
      <c r="F299" s="261"/>
      <c r="G299" s="261"/>
      <c r="H299" s="261"/>
      <c r="I299" s="261"/>
      <c r="J299" s="651"/>
      <c r="K299" s="804"/>
    </row>
    <row r="300" spans="1:13" x14ac:dyDescent="0.2">
      <c r="A300" s="666"/>
      <c r="B300" s="667"/>
      <c r="C300" s="668"/>
      <c r="D300" s="668"/>
      <c r="E300" s="668"/>
      <c r="F300" s="668"/>
      <c r="G300" s="668"/>
      <c r="H300" s="668"/>
      <c r="I300" s="668"/>
      <c r="J300" s="668"/>
      <c r="K300" s="676"/>
    </row>
    <row r="301" spans="1:13" x14ac:dyDescent="0.2">
      <c r="A301" s="670" t="s">
        <v>2063</v>
      </c>
      <c r="B301" s="609"/>
      <c r="C301" s="272"/>
      <c r="D301" s="272"/>
      <c r="E301" s="272"/>
      <c r="F301" s="272"/>
      <c r="G301" s="272"/>
      <c r="H301" s="272"/>
      <c r="I301" s="272"/>
      <c r="J301" s="272"/>
      <c r="K301" s="677"/>
    </row>
    <row r="302" spans="1:13" ht="12" customHeight="1" x14ac:dyDescent="0.2">
      <c r="A302" s="2037" t="s">
        <v>2146</v>
      </c>
      <c r="B302" s="2035"/>
      <c r="C302" s="2035"/>
      <c r="D302" s="2035"/>
      <c r="E302" s="2035"/>
      <c r="F302" s="2035"/>
      <c r="G302" s="2035"/>
      <c r="H302" s="2035"/>
      <c r="I302" s="2036"/>
      <c r="J302" s="2037"/>
      <c r="K302" s="2036"/>
    </row>
    <row r="303" spans="1:13" ht="36" customHeight="1" x14ac:dyDescent="0.2">
      <c r="A303" s="2034" t="s">
        <v>2084</v>
      </c>
      <c r="B303" s="2035"/>
      <c r="C303" s="2035"/>
      <c r="D303" s="2035"/>
      <c r="E303" s="2035"/>
      <c r="F303" s="2035"/>
      <c r="G303" s="2035"/>
      <c r="H303" s="2035"/>
      <c r="I303" s="2035"/>
      <c r="J303" s="2035"/>
      <c r="K303" s="2036"/>
    </row>
    <row r="304" spans="1:13" ht="13.5" customHeight="1" x14ac:dyDescent="0.2">
      <c r="A304" s="2037" t="s">
        <v>1247</v>
      </c>
      <c r="B304" s="2035"/>
      <c r="C304" s="2035"/>
      <c r="D304" s="2035"/>
      <c r="E304" s="2035"/>
      <c r="F304" s="2035"/>
      <c r="G304" s="2035"/>
      <c r="H304" s="2035"/>
      <c r="I304" s="2035"/>
      <c r="J304" s="2035"/>
      <c r="K304" s="2036"/>
    </row>
    <row r="305" spans="1:15" ht="36" customHeight="1" x14ac:dyDescent="0.2">
      <c r="A305" s="2034" t="s">
        <v>2109</v>
      </c>
      <c r="B305" s="2035"/>
      <c r="C305" s="2035"/>
      <c r="D305" s="2035"/>
      <c r="E305" s="2035"/>
      <c r="F305" s="2035"/>
      <c r="G305" s="2035"/>
      <c r="H305" s="2035"/>
      <c r="I305" s="2036"/>
      <c r="J305" s="2037"/>
      <c r="K305" s="2036"/>
      <c r="N305" s="17"/>
    </row>
    <row r="306" spans="1:15" ht="12" customHeight="1" x14ac:dyDescent="0.2">
      <c r="A306" s="2037" t="s">
        <v>2079</v>
      </c>
      <c r="B306" s="2035"/>
      <c r="C306" s="2035"/>
      <c r="D306" s="2035"/>
      <c r="E306" s="2035"/>
      <c r="F306" s="2035"/>
      <c r="G306" s="2035"/>
      <c r="H306" s="2035"/>
      <c r="I306" s="2035"/>
      <c r="J306" s="2035"/>
      <c r="K306" s="2036"/>
      <c r="L306" s="15"/>
      <c r="M306" s="15"/>
      <c r="N306" s="15"/>
      <c r="O306" s="15"/>
    </row>
    <row r="307" spans="1:15" ht="24" customHeight="1" x14ac:dyDescent="0.2">
      <c r="A307" s="2034" t="s">
        <v>2088</v>
      </c>
      <c r="B307" s="2035"/>
      <c r="C307" s="2035"/>
      <c r="D307" s="2035"/>
      <c r="E307" s="2035"/>
      <c r="F307" s="2035"/>
      <c r="G307" s="2035"/>
      <c r="H307" s="2035"/>
      <c r="I307" s="2035"/>
      <c r="J307" s="2035"/>
      <c r="K307" s="2036"/>
    </row>
    <row r="308" spans="1:15" ht="24" customHeight="1" x14ac:dyDescent="0.2">
      <c r="A308" s="2066" t="s">
        <v>1248</v>
      </c>
      <c r="B308" s="2067"/>
      <c r="C308" s="2067"/>
      <c r="D308" s="2067"/>
      <c r="E308" s="2067"/>
      <c r="F308" s="2067"/>
      <c r="G308" s="2067"/>
      <c r="H308" s="2067"/>
      <c r="I308" s="2067"/>
      <c r="J308" s="2067"/>
      <c r="K308" s="2068"/>
    </row>
    <row r="309" spans="1:15" ht="12.75" customHeight="1" x14ac:dyDescent="0.2">
      <c r="A309" s="2037" t="s">
        <v>2129</v>
      </c>
      <c r="B309" s="2035"/>
      <c r="C309" s="2035"/>
      <c r="D309" s="2035"/>
      <c r="E309" s="2035"/>
      <c r="F309" s="2035"/>
      <c r="G309" s="2035"/>
      <c r="H309" s="2035"/>
      <c r="I309" s="2035"/>
      <c r="J309" s="2035"/>
      <c r="K309" s="2036"/>
    </row>
    <row r="310" spans="1:15" ht="12.75" thickBot="1" x14ac:dyDescent="0.25">
      <c r="A310" s="2038" t="s">
        <v>2133</v>
      </c>
      <c r="B310" s="2039"/>
      <c r="C310" s="2039"/>
      <c r="D310" s="2039"/>
      <c r="E310" s="2039"/>
      <c r="F310" s="2039"/>
      <c r="G310" s="2039"/>
      <c r="H310" s="2039"/>
      <c r="I310" s="2039"/>
      <c r="J310" s="2039"/>
      <c r="K310" s="2040"/>
    </row>
    <row r="312" spans="1:15" x14ac:dyDescent="0.2">
      <c r="B312" s="112"/>
      <c r="C312" s="112"/>
      <c r="D312" s="112"/>
      <c r="E312" s="112"/>
      <c r="F312" s="112"/>
      <c r="G312" s="112"/>
      <c r="H312" s="112"/>
      <c r="I312" s="112"/>
      <c r="J312" s="112"/>
      <c r="K312" s="112"/>
    </row>
    <row r="313" spans="1:15" x14ac:dyDescent="0.2">
      <c r="A313" s="46"/>
      <c r="B313" s="112"/>
      <c r="C313" s="137"/>
      <c r="D313" s="138"/>
      <c r="E313" s="138"/>
      <c r="F313" s="138"/>
      <c r="G313" s="138"/>
      <c r="H313" s="138"/>
      <c r="I313" s="138"/>
      <c r="J313" s="137"/>
      <c r="K313" s="574"/>
    </row>
    <row r="314" spans="1:15" x14ac:dyDescent="0.2">
      <c r="D314" s="16"/>
      <c r="E314" s="16"/>
      <c r="F314" s="16"/>
    </row>
    <row r="315" spans="1:15" x14ac:dyDescent="0.2">
      <c r="D315" s="1768"/>
      <c r="E315" s="1768"/>
      <c r="F315" s="1768"/>
    </row>
    <row r="317" spans="1:15" x14ac:dyDescent="0.2">
      <c r="D317" s="16"/>
      <c r="E317" s="16"/>
      <c r="F317" s="16"/>
    </row>
    <row r="318" spans="1:15" x14ac:dyDescent="0.2">
      <c r="D318" s="16"/>
      <c r="E318" s="16"/>
      <c r="F318" s="16"/>
    </row>
    <row r="319" spans="1:15" x14ac:dyDescent="0.2">
      <c r="D319" s="16"/>
      <c r="E319" s="16"/>
      <c r="F319" s="16"/>
    </row>
    <row r="320" spans="1:15" x14ac:dyDescent="0.2">
      <c r="D320" s="16"/>
      <c r="E320" s="16"/>
      <c r="F320" s="16"/>
    </row>
    <row r="321" spans="4:6" x14ac:dyDescent="0.2">
      <c r="D321" s="16"/>
      <c r="E321" s="16"/>
      <c r="F321" s="16"/>
    </row>
    <row r="322" spans="4:6" x14ac:dyDescent="0.2">
      <c r="D322" s="16"/>
      <c r="E322" s="16"/>
      <c r="F322" s="16"/>
    </row>
    <row r="323" spans="4:6" x14ac:dyDescent="0.2">
      <c r="D323" s="16"/>
      <c r="E323" s="16"/>
      <c r="F323" s="16"/>
    </row>
    <row r="324" spans="4:6" x14ac:dyDescent="0.2">
      <c r="D324" s="16"/>
      <c r="E324" s="16"/>
      <c r="F324" s="16"/>
    </row>
    <row r="325" spans="4:6" x14ac:dyDescent="0.2">
      <c r="D325" s="16"/>
      <c r="E325" s="16"/>
      <c r="F325" s="16"/>
    </row>
    <row r="326" spans="4:6" x14ac:dyDescent="0.2">
      <c r="D326" s="16"/>
      <c r="E326" s="16"/>
      <c r="F326" s="16"/>
    </row>
    <row r="327" spans="4:6" x14ac:dyDescent="0.2">
      <c r="D327" s="16"/>
      <c r="E327" s="16"/>
      <c r="F327" s="16"/>
    </row>
    <row r="328" spans="4:6" x14ac:dyDescent="0.2">
      <c r="D328" s="16"/>
      <c r="E328" s="16"/>
      <c r="F328" s="16"/>
    </row>
    <row r="329" spans="4:6" x14ac:dyDescent="0.2">
      <c r="D329" s="16"/>
      <c r="E329" s="16"/>
      <c r="F329" s="16"/>
    </row>
    <row r="330" spans="4:6" x14ac:dyDescent="0.2">
      <c r="D330" s="16"/>
      <c r="E330" s="16"/>
      <c r="F330" s="16"/>
    </row>
    <row r="331" spans="4:6" x14ac:dyDescent="0.2">
      <c r="D331" s="16"/>
      <c r="E331" s="16"/>
      <c r="F331" s="16"/>
    </row>
    <row r="332" spans="4:6" x14ac:dyDescent="0.2">
      <c r="D332" s="16"/>
      <c r="E332" s="16"/>
      <c r="F332" s="16"/>
    </row>
    <row r="333" spans="4:6" x14ac:dyDescent="0.2">
      <c r="D333" s="16"/>
      <c r="E333" s="16"/>
      <c r="F333" s="16"/>
    </row>
    <row r="334" spans="4:6" x14ac:dyDescent="0.2">
      <c r="D334" s="16"/>
      <c r="E334" s="16"/>
      <c r="F334" s="16"/>
    </row>
    <row r="335" spans="4:6" x14ac:dyDescent="0.2">
      <c r="D335" s="16"/>
      <c r="E335" s="16"/>
      <c r="F335" s="16"/>
    </row>
    <row r="336" spans="4:6" x14ac:dyDescent="0.2">
      <c r="D336" s="16"/>
      <c r="E336" s="16"/>
      <c r="F336" s="16"/>
    </row>
    <row r="337" spans="4:6" x14ac:dyDescent="0.2">
      <c r="D337" s="16"/>
      <c r="E337" s="16"/>
      <c r="F337" s="16"/>
    </row>
    <row r="338" spans="4:6" x14ac:dyDescent="0.2">
      <c r="D338" s="16"/>
      <c r="E338" s="16"/>
      <c r="F338" s="16"/>
    </row>
    <row r="339" spans="4:6" x14ac:dyDescent="0.2">
      <c r="D339" s="16"/>
      <c r="E339" s="16"/>
      <c r="F339" s="16"/>
    </row>
    <row r="340" spans="4:6" x14ac:dyDescent="0.2">
      <c r="D340" s="16"/>
      <c r="E340" s="16"/>
      <c r="F340" s="16"/>
    </row>
    <row r="341" spans="4:6" x14ac:dyDescent="0.2">
      <c r="D341" s="16"/>
      <c r="E341" s="16"/>
      <c r="F341" s="16"/>
    </row>
    <row r="342" spans="4:6" x14ac:dyDescent="0.2">
      <c r="D342" s="16"/>
      <c r="E342" s="16"/>
      <c r="F342" s="16"/>
    </row>
    <row r="343" spans="4:6" x14ac:dyDescent="0.2">
      <c r="D343" s="16"/>
      <c r="E343" s="16"/>
      <c r="F343" s="16"/>
    </row>
    <row r="344" spans="4:6" x14ac:dyDescent="0.2">
      <c r="D344" s="16"/>
      <c r="E344" s="16"/>
      <c r="F344" s="16"/>
    </row>
    <row r="345" spans="4:6" x14ac:dyDescent="0.2">
      <c r="D345" s="16"/>
      <c r="E345" s="16"/>
      <c r="F345" s="16"/>
    </row>
    <row r="346" spans="4:6" x14ac:dyDescent="0.2">
      <c r="D346" s="16"/>
      <c r="E346" s="16"/>
      <c r="F346" s="16"/>
    </row>
    <row r="347" spans="4:6" x14ac:dyDescent="0.2">
      <c r="D347" s="16"/>
      <c r="E347" s="16"/>
      <c r="F347" s="16"/>
    </row>
    <row r="348" spans="4:6" x14ac:dyDescent="0.2">
      <c r="D348" s="16"/>
      <c r="E348" s="16"/>
      <c r="F348" s="16"/>
    </row>
    <row r="349" spans="4:6" x14ac:dyDescent="0.2">
      <c r="D349" s="16"/>
      <c r="E349" s="16"/>
      <c r="F349" s="16"/>
    </row>
    <row r="350" spans="4:6" x14ac:dyDescent="0.2">
      <c r="D350" s="16"/>
      <c r="E350" s="16"/>
      <c r="F350" s="16"/>
    </row>
    <row r="351" spans="4:6" x14ac:dyDescent="0.2">
      <c r="D351" s="16"/>
      <c r="E351" s="16"/>
      <c r="F351" s="16"/>
    </row>
    <row r="352" spans="4:6" x14ac:dyDescent="0.2">
      <c r="D352" s="16"/>
      <c r="E352" s="16"/>
      <c r="F352" s="16"/>
    </row>
  </sheetData>
  <mergeCells count="11">
    <mergeCell ref="A1:K1"/>
    <mergeCell ref="A2:K2"/>
    <mergeCell ref="A302:K302"/>
    <mergeCell ref="A303:K303"/>
    <mergeCell ref="A310:K310"/>
    <mergeCell ref="A307:K307"/>
    <mergeCell ref="A308:K308"/>
    <mergeCell ref="A304:K304"/>
    <mergeCell ref="A305:K305"/>
    <mergeCell ref="A306:K306"/>
    <mergeCell ref="A309:K309"/>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299" max="10"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O72"/>
  <sheetViews>
    <sheetView zoomScaleNormal="100" workbookViewId="0">
      <selection activeCell="A500" sqref="A500"/>
    </sheetView>
  </sheetViews>
  <sheetFormatPr defaultColWidth="15.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33" width="8.85546875" style="2" customWidth="1"/>
    <col min="34" max="16384" width="15.85546875" style="2"/>
  </cols>
  <sheetData>
    <row r="1" spans="1:11" x14ac:dyDescent="0.2">
      <c r="A1" s="2056" t="s">
        <v>2144</v>
      </c>
      <c r="B1" s="2057"/>
      <c r="C1" s="2057"/>
      <c r="D1" s="2057"/>
      <c r="E1" s="2057"/>
      <c r="F1" s="2057"/>
      <c r="G1" s="2057"/>
      <c r="H1" s="2057"/>
      <c r="I1" s="2057"/>
      <c r="J1" s="2057"/>
      <c r="K1" s="2058"/>
    </row>
    <row r="2" spans="1:11" ht="12.75"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1364</v>
      </c>
      <c r="B4" s="1730">
        <v>327.62770733190001</v>
      </c>
      <c r="C4" s="1203">
        <f>SUM(D4:J4)</f>
        <v>1480.4344604712439</v>
      </c>
      <c r="D4" s="1456">
        <v>734.07600000000002</v>
      </c>
      <c r="E4" s="2002">
        <v>0</v>
      </c>
      <c r="F4" s="1374">
        <v>12.46</v>
      </c>
      <c r="G4" s="1374">
        <v>0</v>
      </c>
      <c r="H4" s="1933">
        <v>0</v>
      </c>
      <c r="I4" s="1492">
        <v>38.804000000000002</v>
      </c>
      <c r="J4" s="1809">
        <v>695.09446047124391</v>
      </c>
      <c r="K4" s="910">
        <v>82</v>
      </c>
    </row>
    <row r="5" spans="1:11" ht="12.75" customHeight="1" x14ac:dyDescent="0.2">
      <c r="A5" s="3" t="s">
        <v>1743</v>
      </c>
      <c r="B5" s="1730">
        <v>2576.8443321230002</v>
      </c>
      <c r="C5" s="1203">
        <f t="shared" ref="C5:C32" si="0">SUM(D5:J5)</f>
        <v>17708.304200203969</v>
      </c>
      <c r="D5" s="1456">
        <v>8671.7029999999995</v>
      </c>
      <c r="E5" s="2002">
        <v>0</v>
      </c>
      <c r="F5" s="1374">
        <v>797.19600000000003</v>
      </c>
      <c r="G5" s="1374">
        <v>0</v>
      </c>
      <c r="H5" s="1933">
        <v>0</v>
      </c>
      <c r="I5" s="1493">
        <v>80.52</v>
      </c>
      <c r="J5" s="1809">
        <v>8158.8852002039703</v>
      </c>
      <c r="K5" s="911">
        <v>692</v>
      </c>
    </row>
    <row r="6" spans="1:11" ht="12.75" customHeight="1" x14ac:dyDescent="0.2">
      <c r="A6" s="3" t="s">
        <v>1744</v>
      </c>
      <c r="B6" s="1730">
        <v>3650.1538793590003</v>
      </c>
      <c r="C6" s="1203">
        <f t="shared" si="0"/>
        <v>26839.011876124408</v>
      </c>
      <c r="D6" s="1456">
        <v>13467.967000000001</v>
      </c>
      <c r="E6" s="2002">
        <v>0</v>
      </c>
      <c r="F6" s="1374">
        <v>4544.9369999999999</v>
      </c>
      <c r="G6" s="1374">
        <v>0</v>
      </c>
      <c r="H6" s="1933">
        <v>0</v>
      </c>
      <c r="I6" s="1493">
        <v>390.19299999999998</v>
      </c>
      <c r="J6" s="1809">
        <v>8435.9148761244087</v>
      </c>
      <c r="K6" s="911">
        <v>909</v>
      </c>
    </row>
    <row r="7" spans="1:11" ht="12.75" customHeight="1" x14ac:dyDescent="0.2">
      <c r="A7" s="3" t="s">
        <v>1080</v>
      </c>
      <c r="B7" s="1730">
        <v>1285.9589378600001</v>
      </c>
      <c r="C7" s="1203">
        <f t="shared" si="0"/>
        <v>10206.16317241198</v>
      </c>
      <c r="D7" s="1456">
        <v>4836.8710000000001</v>
      </c>
      <c r="E7" s="2002">
        <v>0</v>
      </c>
      <c r="F7" s="1374">
        <v>129.45599999999999</v>
      </c>
      <c r="G7" s="1374">
        <v>0</v>
      </c>
      <c r="H7" s="1933">
        <v>0</v>
      </c>
      <c r="I7" s="1493">
        <v>40.902000000000001</v>
      </c>
      <c r="J7" s="1809">
        <v>5198.9341724119786</v>
      </c>
      <c r="K7" s="911">
        <v>408</v>
      </c>
    </row>
    <row r="8" spans="1:11" ht="12.75" customHeight="1" x14ac:dyDescent="0.2">
      <c r="A8" s="3" t="s">
        <v>1745</v>
      </c>
      <c r="B8" s="1730">
        <v>84.524378561700004</v>
      </c>
      <c r="C8" s="1203">
        <f t="shared" si="0"/>
        <v>908.43699114351807</v>
      </c>
      <c r="D8" s="1456">
        <v>265.77100000000002</v>
      </c>
      <c r="E8" s="2002">
        <v>0</v>
      </c>
      <c r="F8" s="1374">
        <v>0</v>
      </c>
      <c r="G8" s="1374">
        <v>0</v>
      </c>
      <c r="H8" s="1933">
        <v>0</v>
      </c>
      <c r="I8" s="1493">
        <v>0</v>
      </c>
      <c r="J8" s="1809">
        <v>642.66599114351811</v>
      </c>
      <c r="K8" s="911">
        <v>40</v>
      </c>
    </row>
    <row r="9" spans="1:11" ht="12.75" customHeight="1" x14ac:dyDescent="0.2">
      <c r="A9" s="3" t="s">
        <v>662</v>
      </c>
      <c r="B9" s="1730">
        <v>18922.336539993998</v>
      </c>
      <c r="C9" s="1203">
        <f t="shared" si="0"/>
        <v>154710.09543177334</v>
      </c>
      <c r="D9" s="1456">
        <v>87258.918000000005</v>
      </c>
      <c r="E9" s="2002">
        <v>0</v>
      </c>
      <c r="F9" s="1374">
        <v>15248.669</v>
      </c>
      <c r="G9" s="1374">
        <v>0</v>
      </c>
      <c r="H9" s="1933">
        <v>0</v>
      </c>
      <c r="I9" s="1493">
        <v>1077.0450000000001</v>
      </c>
      <c r="J9" s="1809">
        <v>51125.463431773351</v>
      </c>
      <c r="K9" s="911">
        <v>4569</v>
      </c>
    </row>
    <row r="10" spans="1:11" ht="12.75" customHeight="1" x14ac:dyDescent="0.2">
      <c r="A10" s="3" t="s">
        <v>1746</v>
      </c>
      <c r="B10" s="1730">
        <v>919.9124093669999</v>
      </c>
      <c r="C10" s="1203">
        <f t="shared" si="0"/>
        <v>8846.1682053505392</v>
      </c>
      <c r="D10" s="1456">
        <v>3159.0509999999999</v>
      </c>
      <c r="E10" s="2002">
        <v>0</v>
      </c>
      <c r="F10" s="1374">
        <v>16.795999999999999</v>
      </c>
      <c r="G10" s="1374">
        <v>0</v>
      </c>
      <c r="H10" s="1933">
        <v>0</v>
      </c>
      <c r="I10" s="1493">
        <v>87.745000000000005</v>
      </c>
      <c r="J10" s="1809">
        <v>5582.5762053505405</v>
      </c>
      <c r="K10" s="911">
        <v>352</v>
      </c>
    </row>
    <row r="11" spans="1:11" ht="12.75" customHeight="1" x14ac:dyDescent="0.2">
      <c r="A11" s="3" t="s">
        <v>1747</v>
      </c>
      <c r="B11" s="1730">
        <v>407.59438261109995</v>
      </c>
      <c r="C11" s="1203">
        <f t="shared" si="0"/>
        <v>3242.6944930819936</v>
      </c>
      <c r="D11" s="1456">
        <v>1105.1310000000001</v>
      </c>
      <c r="E11" s="2002">
        <v>0</v>
      </c>
      <c r="F11" s="1374">
        <v>35.386000000000003</v>
      </c>
      <c r="G11" s="1374">
        <v>0</v>
      </c>
      <c r="H11" s="1933">
        <v>0</v>
      </c>
      <c r="I11" s="1493">
        <v>30.385999999999999</v>
      </c>
      <c r="J11" s="1809">
        <v>2071.7914930819934</v>
      </c>
      <c r="K11" s="911">
        <v>159</v>
      </c>
    </row>
    <row r="12" spans="1:11" ht="12.75" customHeight="1" x14ac:dyDescent="0.2">
      <c r="A12" s="3" t="s">
        <v>264</v>
      </c>
      <c r="B12" s="1730">
        <v>345.52666907270003</v>
      </c>
      <c r="C12" s="1203">
        <f t="shared" si="0"/>
        <v>1644.7638036316444</v>
      </c>
      <c r="D12" s="1456">
        <v>958.62199999999996</v>
      </c>
      <c r="E12" s="2002">
        <v>0</v>
      </c>
      <c r="F12" s="1374">
        <v>27.471</v>
      </c>
      <c r="G12" s="1374">
        <v>0</v>
      </c>
      <c r="H12" s="1933">
        <v>0</v>
      </c>
      <c r="I12" s="1493">
        <v>0.99299999999999999</v>
      </c>
      <c r="J12" s="1809">
        <v>657.67780363164445</v>
      </c>
      <c r="K12" s="911">
        <v>91</v>
      </c>
    </row>
    <row r="13" spans="1:11" ht="12.75" customHeight="1" x14ac:dyDescent="0.2">
      <c r="A13" s="3" t="s">
        <v>266</v>
      </c>
      <c r="B13" s="1730">
        <v>596.00377545789991</v>
      </c>
      <c r="C13" s="1203">
        <f t="shared" si="0"/>
        <v>4714.1847798195649</v>
      </c>
      <c r="D13" s="1456">
        <v>1905.557</v>
      </c>
      <c r="E13" s="2002">
        <v>0</v>
      </c>
      <c r="F13" s="1374">
        <v>55.795000000000002</v>
      </c>
      <c r="G13" s="1374">
        <v>0</v>
      </c>
      <c r="H13" s="1933">
        <v>0</v>
      </c>
      <c r="I13" s="1493">
        <v>108.196</v>
      </c>
      <c r="J13" s="1809">
        <v>2644.6367798195647</v>
      </c>
      <c r="K13" s="911">
        <v>216</v>
      </c>
    </row>
    <row r="14" spans="1:11" ht="12.75" customHeight="1" x14ac:dyDescent="0.2">
      <c r="A14" s="3" t="s">
        <v>914</v>
      </c>
      <c r="B14" s="1730">
        <v>2727.4412018667995</v>
      </c>
      <c r="C14" s="1203">
        <f t="shared" si="0"/>
        <v>28596.908531606769</v>
      </c>
      <c r="D14" s="1456">
        <v>11549.016</v>
      </c>
      <c r="E14" s="2002">
        <v>0</v>
      </c>
      <c r="F14" s="1374">
        <v>9635.1779999999999</v>
      </c>
      <c r="G14" s="1374">
        <v>0</v>
      </c>
      <c r="H14" s="1933">
        <v>0</v>
      </c>
      <c r="I14" s="1493">
        <v>118.935</v>
      </c>
      <c r="J14" s="1809">
        <v>7293.7795316067686</v>
      </c>
      <c r="K14" s="911">
        <v>771</v>
      </c>
    </row>
    <row r="15" spans="1:11" ht="12.75" customHeight="1" x14ac:dyDescent="0.2">
      <c r="A15" s="3" t="s">
        <v>1748</v>
      </c>
      <c r="B15" s="1730">
        <v>451.29318967009999</v>
      </c>
      <c r="C15" s="1203">
        <f t="shared" si="0"/>
        <v>3855.5795348336869</v>
      </c>
      <c r="D15" s="1456">
        <v>1778.261</v>
      </c>
      <c r="E15" s="2002">
        <v>0</v>
      </c>
      <c r="F15" s="1374">
        <v>140.03299999999999</v>
      </c>
      <c r="G15" s="1374">
        <v>0</v>
      </c>
      <c r="H15" s="1933">
        <v>0</v>
      </c>
      <c r="I15" s="1493">
        <v>28.312999999999999</v>
      </c>
      <c r="J15" s="1809">
        <v>1908.9725348336872</v>
      </c>
      <c r="K15" s="911">
        <v>147</v>
      </c>
    </row>
    <row r="16" spans="1:11" ht="12.75" customHeight="1" x14ac:dyDescent="0.2">
      <c r="A16" s="3" t="s">
        <v>579</v>
      </c>
      <c r="B16" s="1730">
        <v>584.61456149599996</v>
      </c>
      <c r="C16" s="1203">
        <f t="shared" si="0"/>
        <v>4544.6539788229129</v>
      </c>
      <c r="D16" s="1456">
        <v>2436.1709999999998</v>
      </c>
      <c r="E16" s="2002">
        <v>0</v>
      </c>
      <c r="F16" s="1374">
        <v>66.468000000000004</v>
      </c>
      <c r="G16" s="1374">
        <v>0</v>
      </c>
      <c r="H16" s="1933">
        <v>0</v>
      </c>
      <c r="I16" s="1493">
        <v>10.521000000000001</v>
      </c>
      <c r="J16" s="1809">
        <v>2031.4939788229128</v>
      </c>
      <c r="K16" s="911">
        <v>164</v>
      </c>
    </row>
    <row r="17" spans="1:11" ht="12.75" customHeight="1" x14ac:dyDescent="0.2">
      <c r="A17" s="3" t="s">
        <v>1749</v>
      </c>
      <c r="B17" s="1730">
        <v>598.49272275459998</v>
      </c>
      <c r="C17" s="1203">
        <f t="shared" si="0"/>
        <v>2947.9597107477966</v>
      </c>
      <c r="D17" s="1456">
        <v>1767.5060000000001</v>
      </c>
      <c r="E17" s="2002">
        <v>0</v>
      </c>
      <c r="F17" s="1374">
        <v>0</v>
      </c>
      <c r="G17" s="1374">
        <v>0</v>
      </c>
      <c r="H17" s="1933">
        <v>0</v>
      </c>
      <c r="I17" s="1493">
        <v>19.751000000000001</v>
      </c>
      <c r="J17" s="1809">
        <v>1160.7027107477968</v>
      </c>
      <c r="K17" s="911">
        <v>126</v>
      </c>
    </row>
    <row r="18" spans="1:11" ht="12.75" customHeight="1" x14ac:dyDescent="0.2">
      <c r="A18" s="3" t="s">
        <v>99</v>
      </c>
      <c r="B18" s="1730">
        <v>554.51289483369987</v>
      </c>
      <c r="C18" s="1203">
        <f t="shared" si="0"/>
        <v>5014.2001719572372</v>
      </c>
      <c r="D18" s="1456">
        <v>2747.6959999999999</v>
      </c>
      <c r="E18" s="2002">
        <v>0</v>
      </c>
      <c r="F18" s="1374">
        <v>446.29500000000002</v>
      </c>
      <c r="G18" s="1374">
        <v>0</v>
      </c>
      <c r="H18" s="1933">
        <v>0</v>
      </c>
      <c r="I18" s="1493">
        <v>60.274000000000001</v>
      </c>
      <c r="J18" s="1809">
        <v>1759.9351719572373</v>
      </c>
      <c r="K18" s="911">
        <v>137</v>
      </c>
    </row>
    <row r="19" spans="1:11" ht="12.75" customHeight="1" x14ac:dyDescent="0.2">
      <c r="A19" s="3" t="s">
        <v>1750</v>
      </c>
      <c r="B19" s="1730">
        <v>135.62798906759997</v>
      </c>
      <c r="C19" s="1203">
        <f t="shared" si="0"/>
        <v>732.69235194847533</v>
      </c>
      <c r="D19" s="1456">
        <v>344.37</v>
      </c>
      <c r="E19" s="2002">
        <v>0</v>
      </c>
      <c r="F19" s="1374">
        <v>0</v>
      </c>
      <c r="G19" s="1374">
        <v>0</v>
      </c>
      <c r="H19" s="1933">
        <v>0</v>
      </c>
      <c r="I19" s="1493">
        <v>10.028</v>
      </c>
      <c r="J19" s="1809">
        <v>378.29435194847531</v>
      </c>
      <c r="K19" s="911">
        <v>33</v>
      </c>
    </row>
    <row r="20" spans="1:11" ht="12.75" customHeight="1" x14ac:dyDescent="0.2">
      <c r="A20" s="3" t="s">
        <v>1751</v>
      </c>
      <c r="B20" s="1730">
        <v>130.51910770399999</v>
      </c>
      <c r="C20" s="1203">
        <f t="shared" si="0"/>
        <v>628.63241381440457</v>
      </c>
      <c r="D20" s="1456">
        <v>344.18799999999999</v>
      </c>
      <c r="E20" s="2002">
        <v>0</v>
      </c>
      <c r="F20" s="1374">
        <v>0</v>
      </c>
      <c r="G20" s="1374">
        <v>0</v>
      </c>
      <c r="H20" s="1933">
        <v>0</v>
      </c>
      <c r="I20" s="1493">
        <v>4.1529999999999996</v>
      </c>
      <c r="J20" s="1809">
        <v>280.29141381440462</v>
      </c>
      <c r="K20" s="911">
        <v>27</v>
      </c>
    </row>
    <row r="21" spans="1:11" ht="12.75" customHeight="1" x14ac:dyDescent="0.2">
      <c r="A21" s="3" t="s">
        <v>1752</v>
      </c>
      <c r="B21" s="1730">
        <v>42872.31332786</v>
      </c>
      <c r="C21" s="1203">
        <f t="shared" si="0"/>
        <v>533879.19889486837</v>
      </c>
      <c r="D21" s="1456">
        <v>156354.20300000001</v>
      </c>
      <c r="E21" s="2002">
        <v>6238.4102899999998</v>
      </c>
      <c r="F21" s="1374">
        <v>29202.761999999999</v>
      </c>
      <c r="G21" s="1374">
        <v>0</v>
      </c>
      <c r="H21" s="1933">
        <v>77368.569559999989</v>
      </c>
      <c r="I21" s="1493">
        <v>3674.19</v>
      </c>
      <c r="J21" s="1809">
        <v>261041.06404486834</v>
      </c>
      <c r="K21" s="911">
        <v>13917</v>
      </c>
    </row>
    <row r="22" spans="1:11" ht="12.75" customHeight="1" x14ac:dyDescent="0.2">
      <c r="A22" s="3" t="s">
        <v>346</v>
      </c>
      <c r="B22" s="1730">
        <v>568.1194526682001</v>
      </c>
      <c r="C22" s="1203">
        <f t="shared" si="0"/>
        <v>3713.9430882243396</v>
      </c>
      <c r="D22" s="1456">
        <v>1451.2950000000001</v>
      </c>
      <c r="E22" s="2002">
        <v>0</v>
      </c>
      <c r="F22" s="1374">
        <v>59.183999999999997</v>
      </c>
      <c r="G22" s="1374">
        <v>0</v>
      </c>
      <c r="H22" s="1933">
        <v>0</v>
      </c>
      <c r="I22" s="1493">
        <v>32.494999999999997</v>
      </c>
      <c r="J22" s="1809">
        <v>2170.9690882243394</v>
      </c>
      <c r="K22" s="911">
        <v>259</v>
      </c>
    </row>
    <row r="23" spans="1:11" ht="12.75" customHeight="1" x14ac:dyDescent="0.2">
      <c r="A23" s="3" t="s">
        <v>1753</v>
      </c>
      <c r="B23" s="1730">
        <v>1304.8146776287001</v>
      </c>
      <c r="C23" s="1203">
        <f t="shared" si="0"/>
        <v>9896.0469644632813</v>
      </c>
      <c r="D23" s="1456">
        <v>4470.8890000000001</v>
      </c>
      <c r="E23" s="2002">
        <v>0</v>
      </c>
      <c r="F23" s="1374">
        <v>225.19200000000001</v>
      </c>
      <c r="G23" s="1374">
        <v>0</v>
      </c>
      <c r="H23" s="1933">
        <v>0</v>
      </c>
      <c r="I23" s="1493">
        <v>38.633000000000003</v>
      </c>
      <c r="J23" s="1809">
        <v>5161.3329644632813</v>
      </c>
      <c r="K23" s="911">
        <v>393</v>
      </c>
    </row>
    <row r="24" spans="1:11" ht="12.75" customHeight="1" x14ac:dyDescent="0.2">
      <c r="A24" s="3" t="s">
        <v>176</v>
      </c>
      <c r="B24" s="1730">
        <v>1328.6802171069999</v>
      </c>
      <c r="C24" s="1203">
        <f t="shared" si="0"/>
        <v>8421.9855214479649</v>
      </c>
      <c r="D24" s="1456">
        <v>4249.6859999999997</v>
      </c>
      <c r="E24" s="2002">
        <v>0</v>
      </c>
      <c r="F24" s="1374">
        <v>144.11000000000001</v>
      </c>
      <c r="G24" s="1374">
        <v>0</v>
      </c>
      <c r="H24" s="1933">
        <v>0</v>
      </c>
      <c r="I24" s="1493">
        <v>6.3360000000000003</v>
      </c>
      <c r="J24" s="1809">
        <v>4021.8535214479648</v>
      </c>
      <c r="K24" s="911">
        <v>318</v>
      </c>
    </row>
    <row r="25" spans="1:11" ht="12.75" customHeight="1" x14ac:dyDescent="0.2">
      <c r="A25" s="3" t="s">
        <v>349</v>
      </c>
      <c r="B25" s="1730">
        <v>1710.1525799922997</v>
      </c>
      <c r="C25" s="1203">
        <f t="shared" si="0"/>
        <v>8713.4027701656451</v>
      </c>
      <c r="D25" s="1456">
        <v>4332.3860000000004</v>
      </c>
      <c r="E25" s="2002">
        <v>0</v>
      </c>
      <c r="F25" s="1374">
        <v>551.42999999999995</v>
      </c>
      <c r="G25" s="1374">
        <v>0</v>
      </c>
      <c r="H25" s="1933">
        <v>0</v>
      </c>
      <c r="I25" s="1493">
        <v>80.125</v>
      </c>
      <c r="J25" s="1809">
        <v>3749.4617701656452</v>
      </c>
      <c r="K25" s="911">
        <v>315</v>
      </c>
    </row>
    <row r="26" spans="1:11" ht="12.75" customHeight="1" x14ac:dyDescent="0.2">
      <c r="A26" s="3" t="s">
        <v>1754</v>
      </c>
      <c r="B26" s="1730">
        <v>4100.6471731287002</v>
      </c>
      <c r="C26" s="1203">
        <f t="shared" si="0"/>
        <v>34825.555626228321</v>
      </c>
      <c r="D26" s="1456">
        <v>16786.452000000001</v>
      </c>
      <c r="E26" s="2002">
        <v>0</v>
      </c>
      <c r="F26" s="1374">
        <v>2125.2579999999998</v>
      </c>
      <c r="G26" s="1374">
        <v>0</v>
      </c>
      <c r="H26" s="1933">
        <v>0</v>
      </c>
      <c r="I26" s="1493">
        <v>72.244</v>
      </c>
      <c r="J26" s="1809">
        <v>15841.601626228321</v>
      </c>
      <c r="K26" s="911">
        <v>1173</v>
      </c>
    </row>
    <row r="27" spans="1:11" ht="12.75" customHeight="1" x14ac:dyDescent="0.2">
      <c r="A27" s="3" t="s">
        <v>1755</v>
      </c>
      <c r="B27" s="1730">
        <v>1620.2435492100001</v>
      </c>
      <c r="C27" s="1203">
        <f t="shared" si="0"/>
        <v>10531.582884874882</v>
      </c>
      <c r="D27" s="1456">
        <v>4206.8670000000002</v>
      </c>
      <c r="E27" s="2002">
        <v>0</v>
      </c>
      <c r="F27" s="1374">
        <v>255.81100000000001</v>
      </c>
      <c r="G27" s="1374">
        <v>0</v>
      </c>
      <c r="H27" s="1933">
        <v>0</v>
      </c>
      <c r="I27" s="1493">
        <v>62.628999999999998</v>
      </c>
      <c r="J27" s="1809">
        <v>6006.2758848748836</v>
      </c>
      <c r="K27" s="911">
        <v>551</v>
      </c>
    </row>
    <row r="28" spans="1:11" ht="12.75" customHeight="1" x14ac:dyDescent="0.2">
      <c r="A28" s="3" t="s">
        <v>2059</v>
      </c>
      <c r="B28" s="1730">
        <v>17224.250393543</v>
      </c>
      <c r="C28" s="1203">
        <f t="shared" si="0"/>
        <v>109292.37824421469</v>
      </c>
      <c r="D28" s="1456">
        <v>54334.317999999999</v>
      </c>
      <c r="E28" s="2002">
        <v>0</v>
      </c>
      <c r="F28" s="1374">
        <v>12205.460999999999</v>
      </c>
      <c r="G28" s="1374">
        <v>0</v>
      </c>
      <c r="H28" s="1933">
        <v>0</v>
      </c>
      <c r="I28" s="1493">
        <v>1506.0530000000001</v>
      </c>
      <c r="J28" s="1809">
        <v>41246.546244214696</v>
      </c>
      <c r="K28" s="911">
        <v>3706</v>
      </c>
    </row>
    <row r="29" spans="1:11" ht="12.75" customHeight="1" x14ac:dyDescent="0.2">
      <c r="A29" s="3" t="s">
        <v>1756</v>
      </c>
      <c r="B29" s="1730">
        <v>1032.5155581821</v>
      </c>
      <c r="C29" s="1203">
        <f t="shared" si="0"/>
        <v>6484.0189532697732</v>
      </c>
      <c r="D29" s="1456">
        <v>2724.8150000000001</v>
      </c>
      <c r="E29" s="2002">
        <v>0</v>
      </c>
      <c r="F29" s="1374">
        <v>459.036</v>
      </c>
      <c r="G29" s="1374">
        <v>0</v>
      </c>
      <c r="H29" s="1933">
        <v>0</v>
      </c>
      <c r="I29" s="1493">
        <v>98.046999999999997</v>
      </c>
      <c r="J29" s="1809">
        <v>3202.1209532697731</v>
      </c>
      <c r="K29" s="911">
        <v>280</v>
      </c>
    </row>
    <row r="30" spans="1:11" ht="12.75" customHeight="1" x14ac:dyDescent="0.2">
      <c r="A30" s="3" t="s">
        <v>2073</v>
      </c>
      <c r="B30" s="1730">
        <v>9615.4354323650005</v>
      </c>
      <c r="C30" s="1203">
        <f t="shared" si="0"/>
        <v>73974.859341194475</v>
      </c>
      <c r="D30" s="1456">
        <v>43587.472999999998</v>
      </c>
      <c r="E30" s="2002">
        <v>0</v>
      </c>
      <c r="F30" s="1374">
        <v>5856.5860000000002</v>
      </c>
      <c r="G30" s="1374">
        <v>0</v>
      </c>
      <c r="H30" s="1933">
        <v>0</v>
      </c>
      <c r="I30" s="1493">
        <v>577.03099999999995</v>
      </c>
      <c r="J30" s="1809">
        <v>23953.769341194471</v>
      </c>
      <c r="K30" s="911">
        <v>3144</v>
      </c>
    </row>
    <row r="31" spans="1:11" ht="12.75" customHeight="1" x14ac:dyDescent="0.2">
      <c r="A31" s="3" t="s">
        <v>514</v>
      </c>
      <c r="B31" s="1730">
        <v>111.053572221</v>
      </c>
      <c r="C31" s="1203">
        <f t="shared" si="0"/>
        <v>699.25947000574865</v>
      </c>
      <c r="D31" s="1456">
        <v>209.38499999999999</v>
      </c>
      <c r="E31" s="2002">
        <v>0</v>
      </c>
      <c r="F31" s="1374">
        <v>16.058</v>
      </c>
      <c r="G31" s="1374">
        <v>0</v>
      </c>
      <c r="H31" s="1933">
        <v>0</v>
      </c>
      <c r="I31" s="1493">
        <v>32.691000000000003</v>
      </c>
      <c r="J31" s="1809">
        <v>441.1254700057487</v>
      </c>
      <c r="K31" s="911">
        <v>35</v>
      </c>
    </row>
    <row r="32" spans="1:11" ht="12.75" customHeight="1" x14ac:dyDescent="0.2">
      <c r="A32" s="3" t="s">
        <v>1757</v>
      </c>
      <c r="B32" s="1730">
        <v>16783.619717647001</v>
      </c>
      <c r="C32" s="1203">
        <f t="shared" si="0"/>
        <v>124716.55755894032</v>
      </c>
      <c r="D32" s="1456">
        <v>68879.770999999993</v>
      </c>
      <c r="E32" s="2002">
        <v>0</v>
      </c>
      <c r="F32" s="1374">
        <v>10437.978999999999</v>
      </c>
      <c r="G32" s="1374">
        <v>0</v>
      </c>
      <c r="H32" s="1933">
        <v>0</v>
      </c>
      <c r="I32" s="1493">
        <v>605.78700000000003</v>
      </c>
      <c r="J32" s="1809">
        <v>44793.020558940312</v>
      </c>
      <c r="K32" s="911">
        <v>4060</v>
      </c>
    </row>
    <row r="33" spans="1:14" ht="12.75" customHeight="1" x14ac:dyDescent="0.2">
      <c r="A33" s="652"/>
      <c r="B33" s="653"/>
      <c r="C33" s="1026"/>
      <c r="D33" s="1026"/>
      <c r="E33" s="1026"/>
      <c r="F33" s="1026"/>
      <c r="G33" s="1026"/>
      <c r="H33" s="1026"/>
      <c r="I33" s="1243"/>
      <c r="J33" s="1027"/>
      <c r="K33" s="906"/>
    </row>
    <row r="34" spans="1:14" ht="12.75" customHeight="1" x14ac:dyDescent="0.2">
      <c r="A34" s="654" t="s">
        <v>2060</v>
      </c>
      <c r="B34" s="655">
        <f>SUM(B4:B32)</f>
        <v>132570.83033068411</v>
      </c>
      <c r="C34" s="1375">
        <f t="shared" ref="C34:K34" si="1">SUM(C4:C32)</f>
        <v>1201769.6734256416</v>
      </c>
      <c r="D34" s="1375">
        <f t="shared" si="1"/>
        <v>504918.41500000004</v>
      </c>
      <c r="E34" s="1375">
        <f t="shared" si="1"/>
        <v>6238.4102899999998</v>
      </c>
      <c r="F34" s="1375">
        <f t="shared" si="1"/>
        <v>92695.006999999983</v>
      </c>
      <c r="G34" s="1375">
        <f t="shared" si="1"/>
        <v>0</v>
      </c>
      <c r="H34" s="1375">
        <f t="shared" si="1"/>
        <v>77368.569559999989</v>
      </c>
      <c r="I34" s="1376">
        <f t="shared" si="1"/>
        <v>8893.0199999999986</v>
      </c>
      <c r="J34" s="1377">
        <f t="shared" si="1"/>
        <v>511656.25157564128</v>
      </c>
      <c r="K34" s="1017">
        <f t="shared" si="1"/>
        <v>37074</v>
      </c>
    </row>
    <row r="35" spans="1:14" ht="12.75" customHeight="1" thickBot="1" x14ac:dyDescent="0.25">
      <c r="A35" s="656"/>
      <c r="B35" s="657"/>
      <c r="C35" s="1031"/>
      <c r="D35" s="1378"/>
      <c r="E35" s="1378"/>
      <c r="F35" s="1378"/>
      <c r="G35" s="1378"/>
      <c r="H35" s="1378"/>
      <c r="I35" s="1494"/>
      <c r="J35" s="1379"/>
      <c r="K35" s="805"/>
    </row>
    <row r="36" spans="1:14" ht="12.75" customHeight="1" x14ac:dyDescent="0.2">
      <c r="A36" s="158" t="s">
        <v>284</v>
      </c>
      <c r="B36" s="1733">
        <v>41933.354005432557</v>
      </c>
      <c r="C36" s="1203">
        <f>SUM(D36:J36)</f>
        <v>313411.06161904021</v>
      </c>
      <c r="D36" s="1456">
        <v>170187.43456070073</v>
      </c>
      <c r="E36" s="1956">
        <v>0</v>
      </c>
      <c r="F36" s="1024">
        <v>28254.149206758189</v>
      </c>
      <c r="G36" s="1023">
        <v>0</v>
      </c>
      <c r="H36" s="1909">
        <v>0</v>
      </c>
      <c r="I36" s="1465">
        <v>2162.7668491202003</v>
      </c>
      <c r="J36" s="1809">
        <v>112806.71100246106</v>
      </c>
      <c r="K36" s="911">
        <v>10406</v>
      </c>
    </row>
    <row r="37" spans="1:14" ht="12.75" customHeight="1" x14ac:dyDescent="0.2">
      <c r="A37" s="107" t="s">
        <v>285</v>
      </c>
      <c r="B37" s="1733">
        <v>36356.387587352037</v>
      </c>
      <c r="C37" s="1203">
        <f>SUM(D37:J37)</f>
        <v>439865.27081289928</v>
      </c>
      <c r="D37" s="1456">
        <v>147441.17330160952</v>
      </c>
      <c r="E37" s="1956">
        <v>6238.4102899999998</v>
      </c>
      <c r="F37" s="1023">
        <v>29355.494766116572</v>
      </c>
      <c r="G37" s="1023">
        <v>0</v>
      </c>
      <c r="H37" s="1909">
        <v>77368.569559999989</v>
      </c>
      <c r="I37" s="1478">
        <v>2114.7816171341656</v>
      </c>
      <c r="J37" s="1809">
        <v>177346.84127803904</v>
      </c>
      <c r="K37" s="911">
        <v>11420</v>
      </c>
      <c r="M37" s="16"/>
    </row>
    <row r="38" spans="1:14" ht="12.75" customHeight="1" x14ac:dyDescent="0.2">
      <c r="A38" s="107" t="s">
        <v>286</v>
      </c>
      <c r="B38" s="1733">
        <v>25954.796461600163</v>
      </c>
      <c r="C38" s="1203">
        <f>SUM(D38:J38)</f>
        <v>182657.35202578627</v>
      </c>
      <c r="D38" s="1456">
        <v>85634.671150304683</v>
      </c>
      <c r="E38" s="1956">
        <v>0</v>
      </c>
      <c r="F38" s="1023">
        <v>16150.784094179417</v>
      </c>
      <c r="G38" s="1023">
        <v>0</v>
      </c>
      <c r="H38" s="1909">
        <v>0</v>
      </c>
      <c r="I38" s="1478">
        <v>2225.1720240985437</v>
      </c>
      <c r="J38" s="1809">
        <v>78646.724757203629</v>
      </c>
      <c r="K38" s="911">
        <v>6240</v>
      </c>
      <c r="M38" s="16"/>
    </row>
    <row r="39" spans="1:14" ht="12.75" customHeight="1" x14ac:dyDescent="0.2">
      <c r="A39" s="489" t="s">
        <v>287</v>
      </c>
      <c r="B39" s="1733">
        <v>28326.29227637306</v>
      </c>
      <c r="C39" s="1203">
        <f>SUM(D39:J39)</f>
        <v>265835.98896791553</v>
      </c>
      <c r="D39" s="1456">
        <v>101655.1359873851</v>
      </c>
      <c r="E39" s="1022">
        <v>0</v>
      </c>
      <c r="F39" s="1023">
        <v>18934.578932945824</v>
      </c>
      <c r="G39" s="1023">
        <v>0</v>
      </c>
      <c r="H39" s="1380">
        <v>0</v>
      </c>
      <c r="I39" s="1478">
        <v>2390.29950964709</v>
      </c>
      <c r="J39" s="1809">
        <v>142855.97453793752</v>
      </c>
      <c r="K39" s="911">
        <v>9008</v>
      </c>
      <c r="M39" s="16"/>
    </row>
    <row r="40" spans="1:14" ht="12.75" customHeight="1" x14ac:dyDescent="0.2">
      <c r="A40" s="652"/>
      <c r="B40" s="653"/>
      <c r="C40" s="1026"/>
      <c r="D40" s="1026"/>
      <c r="E40" s="1026"/>
      <c r="F40" s="1026"/>
      <c r="G40" s="1026"/>
      <c r="H40" s="1026"/>
      <c r="I40" s="1243"/>
      <c r="J40" s="1027"/>
      <c r="K40" s="906"/>
      <c r="M40" s="1768"/>
    </row>
    <row r="41" spans="1:14" ht="12.75" customHeight="1" x14ac:dyDescent="0.2">
      <c r="A41" s="654" t="s">
        <v>2060</v>
      </c>
      <c r="B41" s="660">
        <f>SUM(B36:B39)</f>
        <v>132570.83033075783</v>
      </c>
      <c r="C41" s="1381">
        <f t="shared" ref="C41:K41" si="2">SUM(C36:C39)</f>
        <v>1201769.6734256414</v>
      </c>
      <c r="D41" s="1381">
        <f t="shared" si="2"/>
        <v>504918.41500000004</v>
      </c>
      <c r="E41" s="1381">
        <f t="shared" si="2"/>
        <v>6238.4102899999998</v>
      </c>
      <c r="F41" s="1381">
        <f t="shared" si="2"/>
        <v>92695.006999999998</v>
      </c>
      <c r="G41" s="1381">
        <f t="shared" si="2"/>
        <v>0</v>
      </c>
      <c r="H41" s="1381">
        <f t="shared" si="2"/>
        <v>77368.569559999989</v>
      </c>
      <c r="I41" s="1376">
        <f t="shared" si="2"/>
        <v>8893.0199999999986</v>
      </c>
      <c r="J41" s="1377">
        <f t="shared" si="2"/>
        <v>511656.25157564122</v>
      </c>
      <c r="K41" s="1017">
        <f t="shared" si="2"/>
        <v>37074</v>
      </c>
    </row>
    <row r="42" spans="1:14" ht="12.75" thickBot="1" x14ac:dyDescent="0.25">
      <c r="A42" s="656"/>
      <c r="B42" s="657"/>
      <c r="C42" s="658"/>
      <c r="D42" s="658"/>
      <c r="E42" s="658"/>
      <c r="F42" s="658"/>
      <c r="G42" s="658"/>
      <c r="H42" s="658"/>
      <c r="I42" s="1495"/>
      <c r="J42" s="659"/>
      <c r="K42" s="805"/>
      <c r="M42" s="16"/>
    </row>
    <row r="43" spans="1:14" x14ac:dyDescent="0.2">
      <c r="A43" s="666"/>
      <c r="B43" s="667"/>
      <c r="C43" s="668"/>
      <c r="D43" s="668"/>
      <c r="E43" s="668"/>
      <c r="F43" s="668"/>
      <c r="G43" s="668"/>
      <c r="H43" s="668"/>
      <c r="I43" s="668"/>
      <c r="J43" s="668"/>
      <c r="K43" s="676"/>
      <c r="M43" s="16"/>
    </row>
    <row r="44" spans="1:14" x14ac:dyDescent="0.2">
      <c r="A44" s="670" t="s">
        <v>2063</v>
      </c>
      <c r="B44" s="609"/>
      <c r="C44" s="272"/>
      <c r="D44" s="272"/>
      <c r="E44" s="272"/>
      <c r="F44" s="272"/>
      <c r="G44" s="272"/>
      <c r="H44" s="272"/>
      <c r="I44" s="1699"/>
      <c r="J44" s="1699"/>
      <c r="K44" s="677"/>
      <c r="M44" s="16"/>
    </row>
    <row r="45" spans="1:14" ht="12" customHeight="1" x14ac:dyDescent="0.2">
      <c r="A45" s="2037" t="s">
        <v>2146</v>
      </c>
      <c r="B45" s="2035"/>
      <c r="C45" s="2035"/>
      <c r="D45" s="2035"/>
      <c r="E45" s="2035"/>
      <c r="F45" s="2035"/>
      <c r="G45" s="2035"/>
      <c r="H45" s="2035"/>
      <c r="I45" s="2036"/>
      <c r="J45" s="2037"/>
      <c r="K45" s="2036"/>
      <c r="M45" s="16"/>
    </row>
    <row r="46" spans="1:14" ht="36" customHeight="1" x14ac:dyDescent="0.2">
      <c r="A46" s="2034" t="s">
        <v>2084</v>
      </c>
      <c r="B46" s="2035"/>
      <c r="C46" s="2035"/>
      <c r="D46" s="2035"/>
      <c r="E46" s="2035"/>
      <c r="F46" s="2035"/>
      <c r="G46" s="2035"/>
      <c r="H46" s="2035"/>
      <c r="I46" s="2036"/>
      <c r="J46" s="2037"/>
      <c r="K46" s="2036"/>
    </row>
    <row r="47" spans="1:14" x14ac:dyDescent="0.2">
      <c r="A47" s="2037" t="s">
        <v>1247</v>
      </c>
      <c r="B47" s="2035"/>
      <c r="C47" s="2035"/>
      <c r="D47" s="2035"/>
      <c r="E47" s="2035"/>
      <c r="F47" s="2035"/>
      <c r="G47" s="2035"/>
      <c r="H47" s="2035"/>
      <c r="I47" s="2036"/>
      <c r="J47" s="2037"/>
      <c r="K47" s="2036"/>
    </row>
    <row r="48" spans="1:14" ht="36" customHeight="1" x14ac:dyDescent="0.2">
      <c r="A48" s="2034" t="s">
        <v>2109</v>
      </c>
      <c r="B48" s="2035"/>
      <c r="C48" s="2035"/>
      <c r="D48" s="2035"/>
      <c r="E48" s="2035"/>
      <c r="F48" s="2035"/>
      <c r="G48" s="2035"/>
      <c r="H48" s="2035"/>
      <c r="I48" s="2036"/>
      <c r="J48" s="2037"/>
      <c r="K48" s="2036"/>
      <c r="N48" s="17"/>
    </row>
    <row r="49" spans="1:15" ht="12" customHeight="1" x14ac:dyDescent="0.2">
      <c r="A49" s="2037" t="s">
        <v>2079</v>
      </c>
      <c r="B49" s="2035"/>
      <c r="C49" s="2035"/>
      <c r="D49" s="2035"/>
      <c r="E49" s="2035"/>
      <c r="F49" s="2035"/>
      <c r="G49" s="2035"/>
      <c r="H49" s="2035"/>
      <c r="I49" s="2036"/>
      <c r="J49" s="2037"/>
      <c r="K49" s="2036"/>
      <c r="L49" s="15"/>
      <c r="M49" s="15"/>
      <c r="N49" s="15"/>
      <c r="O49" s="15"/>
    </row>
    <row r="50" spans="1:15" ht="24" customHeight="1" x14ac:dyDescent="0.2">
      <c r="A50" s="2034" t="s">
        <v>2088</v>
      </c>
      <c r="B50" s="2035"/>
      <c r="C50" s="2035"/>
      <c r="D50" s="2035"/>
      <c r="E50" s="2035"/>
      <c r="F50" s="2035"/>
      <c r="G50" s="2035"/>
      <c r="H50" s="2035"/>
      <c r="I50" s="2036"/>
      <c r="J50" s="2037"/>
      <c r="K50" s="2036"/>
    </row>
    <row r="51" spans="1:15" ht="26.1" customHeight="1" x14ac:dyDescent="0.2">
      <c r="A51" s="2034" t="s">
        <v>1248</v>
      </c>
      <c r="B51" s="2035"/>
      <c r="C51" s="2035"/>
      <c r="D51" s="2035"/>
      <c r="E51" s="2035"/>
      <c r="F51" s="2035"/>
      <c r="G51" s="2035"/>
      <c r="H51" s="2035"/>
      <c r="I51" s="2036"/>
      <c r="J51" s="2037"/>
      <c r="K51" s="2036"/>
    </row>
    <row r="52" spans="1:15" ht="12.75" thickBot="1" x14ac:dyDescent="0.25">
      <c r="A52" s="2038" t="s">
        <v>2129</v>
      </c>
      <c r="B52" s="2039"/>
      <c r="C52" s="2039"/>
      <c r="D52" s="2039"/>
      <c r="E52" s="2039"/>
      <c r="F52" s="2039"/>
      <c r="G52" s="2039"/>
      <c r="H52" s="2039"/>
      <c r="I52" s="2040"/>
      <c r="J52" s="2038"/>
      <c r="K52" s="2040"/>
    </row>
    <row r="53" spans="1:15" x14ac:dyDescent="0.2">
      <c r="A53" s="249"/>
      <c r="B53" s="250" t="s">
        <v>1901</v>
      </c>
      <c r="C53" s="661"/>
      <c r="D53" s="662"/>
      <c r="E53" s="662"/>
      <c r="F53" s="662"/>
      <c r="G53" s="662"/>
      <c r="H53" s="662"/>
      <c r="I53" s="1668"/>
      <c r="J53" s="1668"/>
      <c r="K53" s="806"/>
    </row>
    <row r="54" spans="1:15" x14ac:dyDescent="0.2">
      <c r="B54" s="112"/>
      <c r="C54" s="112"/>
      <c r="D54" s="112"/>
      <c r="E54" s="112"/>
      <c r="F54" s="112"/>
      <c r="G54" s="112"/>
      <c r="H54" s="112"/>
      <c r="I54" s="112"/>
      <c r="J54" s="112"/>
      <c r="K54" s="112"/>
    </row>
    <row r="55" spans="1:15" x14ac:dyDescent="0.2">
      <c r="A55" s="46"/>
      <c r="B55" s="112"/>
      <c r="C55" s="310"/>
      <c r="D55" s="311"/>
      <c r="E55" s="311"/>
      <c r="F55" s="311"/>
      <c r="G55" s="311"/>
      <c r="H55" s="311"/>
      <c r="I55" s="311"/>
      <c r="J55" s="412"/>
      <c r="K55" s="574"/>
    </row>
    <row r="56" spans="1:15" x14ac:dyDescent="0.2">
      <c r="I56" s="19"/>
      <c r="J56" s="19"/>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1:K1"/>
    <mergeCell ref="A2:K2"/>
    <mergeCell ref="A45:K45"/>
    <mergeCell ref="A46:K46"/>
    <mergeCell ref="A52:K52"/>
    <mergeCell ref="A50:K50"/>
    <mergeCell ref="A51:K51"/>
    <mergeCell ref="A47:K47"/>
    <mergeCell ref="A48:K48"/>
    <mergeCell ref="A49:K49"/>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42" max="10"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O169"/>
  <sheetViews>
    <sheetView zoomScaleNormal="100" workbookViewId="0">
      <selection activeCell="A500" sqref="A500"/>
    </sheetView>
  </sheetViews>
  <sheetFormatPr defaultColWidth="13.2851562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13.28515625" style="2"/>
  </cols>
  <sheetData>
    <row r="1" spans="1:13" x14ac:dyDescent="0.2">
      <c r="A1" s="2056" t="s">
        <v>2144</v>
      </c>
      <c r="B1" s="2057"/>
      <c r="C1" s="2057"/>
      <c r="D1" s="2057"/>
      <c r="E1" s="2057"/>
      <c r="F1" s="2057"/>
      <c r="G1" s="2057"/>
      <c r="H1" s="2057"/>
      <c r="I1" s="2057"/>
      <c r="J1" s="2057"/>
      <c r="K1" s="2058"/>
    </row>
    <row r="2" spans="1:13" ht="13.5" customHeight="1" thickBot="1" x14ac:dyDescent="0.25">
      <c r="A2" s="2044" t="s">
        <v>1945</v>
      </c>
      <c r="B2" s="2045"/>
      <c r="C2" s="2045"/>
      <c r="D2" s="2045"/>
      <c r="E2" s="2045"/>
      <c r="F2" s="2045"/>
      <c r="G2" s="2045"/>
      <c r="H2" s="2045"/>
      <c r="I2" s="2045"/>
      <c r="J2" s="2045"/>
      <c r="K2" s="2046"/>
    </row>
    <row r="3" spans="1:13"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2028" t="s">
        <v>1617</v>
      </c>
    </row>
    <row r="4" spans="1:13" ht="12.75" customHeight="1" x14ac:dyDescent="0.2">
      <c r="A4" s="3" t="s">
        <v>1767</v>
      </c>
      <c r="B4" s="1730">
        <v>2991.0372273187995</v>
      </c>
      <c r="C4" s="1203">
        <f>SUM(D4:J4)</f>
        <v>16822.39845759299</v>
      </c>
      <c r="D4" s="1456">
        <v>9866.6919999999991</v>
      </c>
      <c r="E4" s="2003">
        <v>0</v>
      </c>
      <c r="F4" s="1382">
        <v>747.47799999999995</v>
      </c>
      <c r="G4" s="1382">
        <v>0</v>
      </c>
      <c r="H4" s="1934">
        <v>0</v>
      </c>
      <c r="I4" s="1671">
        <v>260.44</v>
      </c>
      <c r="J4" s="1811">
        <v>5947.7884575929902</v>
      </c>
      <c r="K4" s="2029">
        <v>716</v>
      </c>
    </row>
    <row r="5" spans="1:13" ht="12.75" customHeight="1" x14ac:dyDescent="0.2">
      <c r="A5" s="3" t="s">
        <v>1768</v>
      </c>
      <c r="B5" s="1730">
        <v>7432.0365838890002</v>
      </c>
      <c r="C5" s="1203">
        <f t="shared" ref="C5:C68" si="0">SUM(D5:J5)</f>
        <v>28995.93961039147</v>
      </c>
      <c r="D5" s="1456">
        <v>15243.379000000001</v>
      </c>
      <c r="E5" s="2003">
        <v>0</v>
      </c>
      <c r="F5" s="1382">
        <v>3881.4029999999998</v>
      </c>
      <c r="G5" s="1382">
        <v>0</v>
      </c>
      <c r="H5" s="1934">
        <v>0</v>
      </c>
      <c r="I5" s="1382">
        <v>792.16300000000001</v>
      </c>
      <c r="J5" s="1812">
        <v>9078.9946103914717</v>
      </c>
      <c r="K5" s="2030">
        <v>1220</v>
      </c>
    </row>
    <row r="6" spans="1:13" ht="12.75" customHeight="1" x14ac:dyDescent="0.2">
      <c r="A6" s="3" t="s">
        <v>1232</v>
      </c>
      <c r="B6" s="1730">
        <v>1409.3238905443002</v>
      </c>
      <c r="C6" s="1203">
        <f t="shared" si="0"/>
        <v>7971.4888078141275</v>
      </c>
      <c r="D6" s="1456">
        <v>2218.335</v>
      </c>
      <c r="E6" s="2003">
        <v>0</v>
      </c>
      <c r="F6" s="1382">
        <v>62.241</v>
      </c>
      <c r="G6" s="1382">
        <v>0</v>
      </c>
      <c r="H6" s="1934">
        <v>0</v>
      </c>
      <c r="I6" s="1382">
        <v>43.241999999999997</v>
      </c>
      <c r="J6" s="1812">
        <v>5647.6708078141273</v>
      </c>
      <c r="K6" s="2030">
        <v>516</v>
      </c>
    </row>
    <row r="7" spans="1:13" ht="12.75" customHeight="1" x14ac:dyDescent="0.2">
      <c r="A7" s="3" t="s">
        <v>1769</v>
      </c>
      <c r="B7" s="1730">
        <v>1103.7546389617</v>
      </c>
      <c r="C7" s="1203">
        <f t="shared" si="0"/>
        <v>9320.1577170139499</v>
      </c>
      <c r="D7" s="1456">
        <v>4231.7139999999999</v>
      </c>
      <c r="E7" s="2003">
        <v>0</v>
      </c>
      <c r="F7" s="1382">
        <v>450.096</v>
      </c>
      <c r="G7" s="1382">
        <v>0</v>
      </c>
      <c r="H7" s="1934">
        <v>0</v>
      </c>
      <c r="I7" s="1382">
        <v>36.273000000000003</v>
      </c>
      <c r="J7" s="1812">
        <v>4602.0747170139502</v>
      </c>
      <c r="K7" s="2030">
        <v>353</v>
      </c>
    </row>
    <row r="8" spans="1:13" ht="12.75" customHeight="1" x14ac:dyDescent="0.2">
      <c r="A8" s="3" t="s">
        <v>1770</v>
      </c>
      <c r="B8" s="1730">
        <v>2453.0633072375999</v>
      </c>
      <c r="C8" s="1203">
        <f t="shared" si="0"/>
        <v>14715.650529562074</v>
      </c>
      <c r="D8" s="1456">
        <v>7291.73</v>
      </c>
      <c r="E8" s="2003">
        <v>0</v>
      </c>
      <c r="F8" s="1382">
        <v>755.52</v>
      </c>
      <c r="G8" s="1382">
        <v>0</v>
      </c>
      <c r="H8" s="1934">
        <v>0</v>
      </c>
      <c r="I8" s="1382">
        <v>49.548000000000002</v>
      </c>
      <c r="J8" s="1812">
        <v>6618.8525295620748</v>
      </c>
      <c r="K8" s="2030">
        <v>711</v>
      </c>
    </row>
    <row r="9" spans="1:13" ht="12.75" customHeight="1" x14ac:dyDescent="0.2">
      <c r="A9" s="3" t="s">
        <v>1771</v>
      </c>
      <c r="B9" s="1730">
        <v>1151.9309437886</v>
      </c>
      <c r="C9" s="1203">
        <f t="shared" si="0"/>
        <v>8379.4700066556834</v>
      </c>
      <c r="D9" s="1456">
        <v>3993.328</v>
      </c>
      <c r="E9" s="2003">
        <v>0</v>
      </c>
      <c r="F9" s="1382">
        <v>507.08600000000001</v>
      </c>
      <c r="G9" s="1382">
        <v>0</v>
      </c>
      <c r="H9" s="1934">
        <v>0</v>
      </c>
      <c r="I9" s="1382">
        <v>32.195999999999998</v>
      </c>
      <c r="J9" s="1812">
        <v>3846.8600066556846</v>
      </c>
      <c r="K9" s="2030">
        <v>398</v>
      </c>
    </row>
    <row r="10" spans="1:13" ht="12.75" customHeight="1" x14ac:dyDescent="0.2">
      <c r="A10" s="3" t="s">
        <v>1772</v>
      </c>
      <c r="B10" s="1730">
        <v>13338.519943293</v>
      </c>
      <c r="C10" s="1203">
        <f t="shared" si="0"/>
        <v>82555.281354185005</v>
      </c>
      <c r="D10" s="1456">
        <v>47307.366000000002</v>
      </c>
      <c r="E10" s="2003">
        <v>0</v>
      </c>
      <c r="F10" s="1382">
        <v>22244.094000000001</v>
      </c>
      <c r="G10" s="1382">
        <v>0</v>
      </c>
      <c r="H10" s="1934">
        <v>0</v>
      </c>
      <c r="I10" s="1382">
        <v>1159.615</v>
      </c>
      <c r="J10" s="1812">
        <v>11844.206354184997</v>
      </c>
      <c r="K10" s="2030">
        <v>1465</v>
      </c>
    </row>
    <row r="11" spans="1:13" ht="12.75" customHeight="1" x14ac:dyDescent="0.2">
      <c r="A11" s="3" t="s">
        <v>1773</v>
      </c>
      <c r="B11" s="1730">
        <v>5333.5577477109991</v>
      </c>
      <c r="C11" s="1203">
        <f t="shared" si="0"/>
        <v>26339.905648655746</v>
      </c>
      <c r="D11" s="1456">
        <v>11430.34</v>
      </c>
      <c r="E11" s="2003">
        <v>0</v>
      </c>
      <c r="F11" s="1382">
        <v>923.90700000000004</v>
      </c>
      <c r="G11" s="1382">
        <v>0</v>
      </c>
      <c r="H11" s="1934">
        <v>0</v>
      </c>
      <c r="I11" s="1382">
        <v>265.71899999999999</v>
      </c>
      <c r="J11" s="1812">
        <v>13719.939648655745</v>
      </c>
      <c r="K11" s="2030">
        <v>1606</v>
      </c>
      <c r="M11" s="1766"/>
    </row>
    <row r="12" spans="1:13" ht="12.75" customHeight="1" x14ac:dyDescent="0.2">
      <c r="A12" s="3" t="s">
        <v>765</v>
      </c>
      <c r="B12" s="1730">
        <v>400.53042401229999</v>
      </c>
      <c r="C12" s="1203">
        <f t="shared" si="0"/>
        <v>2607.1638221796616</v>
      </c>
      <c r="D12" s="1456">
        <v>1658.48</v>
      </c>
      <c r="E12" s="2003">
        <v>0</v>
      </c>
      <c r="F12" s="1382">
        <v>17.774000000000001</v>
      </c>
      <c r="G12" s="1382">
        <v>0</v>
      </c>
      <c r="H12" s="1934">
        <v>0</v>
      </c>
      <c r="I12" s="1382">
        <v>15.8</v>
      </c>
      <c r="J12" s="1812">
        <v>915.10982217966182</v>
      </c>
      <c r="K12" s="2030">
        <v>98</v>
      </c>
    </row>
    <row r="13" spans="1:13" ht="12.75" customHeight="1" x14ac:dyDescent="0.2">
      <c r="A13" s="3" t="s">
        <v>1418</v>
      </c>
      <c r="B13" s="1730">
        <v>6243.0291686860019</v>
      </c>
      <c r="C13" s="1203">
        <f t="shared" si="0"/>
        <v>45299.961470206137</v>
      </c>
      <c r="D13" s="1456">
        <v>18660.717000000001</v>
      </c>
      <c r="E13" s="2003">
        <v>0</v>
      </c>
      <c r="F13" s="1382">
        <v>1563.5229999999999</v>
      </c>
      <c r="G13" s="1382">
        <v>0</v>
      </c>
      <c r="H13" s="1934">
        <v>0</v>
      </c>
      <c r="I13" s="1382">
        <v>465.78199999999998</v>
      </c>
      <c r="J13" s="1812">
        <v>24609.93947020614</v>
      </c>
      <c r="K13" s="2030">
        <v>2118</v>
      </c>
    </row>
    <row r="14" spans="1:13" ht="12.75" customHeight="1" x14ac:dyDescent="0.2">
      <c r="A14" s="3" t="s">
        <v>1774</v>
      </c>
      <c r="B14" s="1730">
        <v>472.68942946179993</v>
      </c>
      <c r="C14" s="1203">
        <f t="shared" si="0"/>
        <v>5982.729961769367</v>
      </c>
      <c r="D14" s="1456">
        <v>2751.38</v>
      </c>
      <c r="E14" s="2003">
        <v>0</v>
      </c>
      <c r="F14" s="1382">
        <v>61.052999999999997</v>
      </c>
      <c r="G14" s="1382">
        <v>0</v>
      </c>
      <c r="H14" s="1934">
        <v>0</v>
      </c>
      <c r="I14" s="1382">
        <v>23.675999999999998</v>
      </c>
      <c r="J14" s="1812">
        <v>3146.6209617693671</v>
      </c>
      <c r="K14" s="2030">
        <v>199</v>
      </c>
    </row>
    <row r="15" spans="1:13" ht="12.75" customHeight="1" x14ac:dyDescent="0.2">
      <c r="A15" s="3" t="s">
        <v>1775</v>
      </c>
      <c r="B15" s="1730">
        <v>2730.0907565220004</v>
      </c>
      <c r="C15" s="1203">
        <f t="shared" si="0"/>
        <v>25799.944794150768</v>
      </c>
      <c r="D15" s="1456">
        <v>9491.0370000000003</v>
      </c>
      <c r="E15" s="2003">
        <v>0</v>
      </c>
      <c r="F15" s="1382">
        <v>536.62900000000002</v>
      </c>
      <c r="G15" s="1382">
        <v>0</v>
      </c>
      <c r="H15" s="1934">
        <v>0</v>
      </c>
      <c r="I15" s="1382">
        <v>152.822</v>
      </c>
      <c r="J15" s="1812">
        <v>15619.456794150765</v>
      </c>
      <c r="K15" s="2030">
        <v>1047</v>
      </c>
    </row>
    <row r="16" spans="1:13" ht="12.75" customHeight="1" x14ac:dyDescent="0.2">
      <c r="A16" s="3" t="s">
        <v>1239</v>
      </c>
      <c r="B16" s="1730">
        <v>1097.238075321</v>
      </c>
      <c r="C16" s="1203">
        <f t="shared" si="0"/>
        <v>12207.02666510858</v>
      </c>
      <c r="D16" s="1456">
        <v>4789.6670000000004</v>
      </c>
      <c r="E16" s="2003">
        <v>0</v>
      </c>
      <c r="F16" s="1382">
        <v>61.143999999999998</v>
      </c>
      <c r="G16" s="1382">
        <v>0</v>
      </c>
      <c r="H16" s="1934">
        <v>0</v>
      </c>
      <c r="I16" s="1382">
        <v>60.094999999999999</v>
      </c>
      <c r="J16" s="1812">
        <v>7296.1206651085804</v>
      </c>
      <c r="K16" s="2030">
        <v>461</v>
      </c>
      <c r="M16" s="1762"/>
    </row>
    <row r="17" spans="1:11" ht="12.75" customHeight="1" x14ac:dyDescent="0.2">
      <c r="A17" s="3" t="s">
        <v>657</v>
      </c>
      <c r="B17" s="1730">
        <v>862.24687980270005</v>
      </c>
      <c r="C17" s="1203">
        <f t="shared" si="0"/>
        <v>10951.464298661487</v>
      </c>
      <c r="D17" s="1456">
        <v>7242.5780000000004</v>
      </c>
      <c r="E17" s="2003">
        <v>0</v>
      </c>
      <c r="F17" s="1382">
        <v>103.30500000000001</v>
      </c>
      <c r="G17" s="1382">
        <v>0</v>
      </c>
      <c r="H17" s="1934">
        <v>0</v>
      </c>
      <c r="I17" s="1382">
        <v>47.932000000000002</v>
      </c>
      <c r="J17" s="1812">
        <v>3557.6492986614867</v>
      </c>
      <c r="K17" s="2030">
        <v>375</v>
      </c>
    </row>
    <row r="18" spans="1:11" ht="12.75" customHeight="1" x14ac:dyDescent="0.2">
      <c r="A18" s="3" t="s">
        <v>1776</v>
      </c>
      <c r="B18" s="1730">
        <v>1101.4427852725998</v>
      </c>
      <c r="C18" s="1203">
        <f t="shared" si="0"/>
        <v>6917.9983347498919</v>
      </c>
      <c r="D18" s="1456">
        <v>3253.4</v>
      </c>
      <c r="E18" s="2003">
        <v>0</v>
      </c>
      <c r="F18" s="1382">
        <v>109.65</v>
      </c>
      <c r="G18" s="1382">
        <v>0</v>
      </c>
      <c r="H18" s="1934">
        <v>0</v>
      </c>
      <c r="I18" s="1382">
        <v>75.805000000000007</v>
      </c>
      <c r="J18" s="1812">
        <v>3479.1433347498919</v>
      </c>
      <c r="K18" s="2030">
        <v>290</v>
      </c>
    </row>
    <row r="19" spans="1:11" ht="12.75" customHeight="1" x14ac:dyDescent="0.2">
      <c r="A19" s="3" t="s">
        <v>775</v>
      </c>
      <c r="B19" s="1730">
        <v>4477.9666112200002</v>
      </c>
      <c r="C19" s="1203">
        <f t="shared" si="0"/>
        <v>21458.329681361211</v>
      </c>
      <c r="D19" s="1456">
        <v>9078.8940000000002</v>
      </c>
      <c r="E19" s="2003">
        <v>0</v>
      </c>
      <c r="F19" s="1382">
        <v>670.51</v>
      </c>
      <c r="G19" s="1382">
        <v>0</v>
      </c>
      <c r="H19" s="1934">
        <v>0</v>
      </c>
      <c r="I19" s="1382">
        <v>149.06399999999999</v>
      </c>
      <c r="J19" s="1812">
        <v>11559.861681361208</v>
      </c>
      <c r="K19" s="2030">
        <v>1248</v>
      </c>
    </row>
    <row r="20" spans="1:11" ht="12.75" customHeight="1" x14ac:dyDescent="0.2">
      <c r="A20" s="3" t="s">
        <v>867</v>
      </c>
      <c r="B20" s="1730">
        <v>2831.5193157354997</v>
      </c>
      <c r="C20" s="1203">
        <f t="shared" si="0"/>
        <v>23628.739230554605</v>
      </c>
      <c r="D20" s="1456">
        <v>11881.643</v>
      </c>
      <c r="E20" s="2003">
        <v>0</v>
      </c>
      <c r="F20" s="1382">
        <v>1543.376</v>
      </c>
      <c r="G20" s="1382">
        <v>0</v>
      </c>
      <c r="H20" s="1934">
        <v>0</v>
      </c>
      <c r="I20" s="1382">
        <v>109.995</v>
      </c>
      <c r="J20" s="1812">
        <v>10093.725230554604</v>
      </c>
      <c r="K20" s="2030">
        <v>824</v>
      </c>
    </row>
    <row r="21" spans="1:11" ht="12.75" customHeight="1" x14ac:dyDescent="0.2">
      <c r="A21" s="3" t="s">
        <v>136</v>
      </c>
      <c r="B21" s="1730">
        <v>2139.2191908177006</v>
      </c>
      <c r="C21" s="1203">
        <f t="shared" si="0"/>
        <v>18076.992777534684</v>
      </c>
      <c r="D21" s="1456">
        <v>6440.0519999999997</v>
      </c>
      <c r="E21" s="2003">
        <v>0</v>
      </c>
      <c r="F21" s="1382">
        <v>177.15799999999999</v>
      </c>
      <c r="G21" s="1382">
        <v>0</v>
      </c>
      <c r="H21" s="1934">
        <v>0</v>
      </c>
      <c r="I21" s="1382">
        <v>107.839</v>
      </c>
      <c r="J21" s="1812">
        <v>11351.943777534685</v>
      </c>
      <c r="K21" s="2030">
        <v>920</v>
      </c>
    </row>
    <row r="22" spans="1:11" ht="12.75" customHeight="1" x14ac:dyDescent="0.2">
      <c r="A22" s="3" t="s">
        <v>1777</v>
      </c>
      <c r="B22" s="1730">
        <v>637.81444276609977</v>
      </c>
      <c r="C22" s="1203">
        <f t="shared" si="0"/>
        <v>4689.0109399993262</v>
      </c>
      <c r="D22" s="1456">
        <v>1551.21</v>
      </c>
      <c r="E22" s="2003">
        <v>0</v>
      </c>
      <c r="F22" s="1382">
        <v>49.86</v>
      </c>
      <c r="G22" s="1382">
        <v>0</v>
      </c>
      <c r="H22" s="1934">
        <v>0</v>
      </c>
      <c r="I22" s="1382">
        <v>10</v>
      </c>
      <c r="J22" s="1812">
        <v>3077.940939999326</v>
      </c>
      <c r="K22" s="2030">
        <v>207</v>
      </c>
    </row>
    <row r="23" spans="1:11" ht="12.75" customHeight="1" x14ac:dyDescent="0.2">
      <c r="A23" s="3" t="s">
        <v>369</v>
      </c>
      <c r="B23" s="1730">
        <v>837.11884558229997</v>
      </c>
      <c r="C23" s="1203">
        <f t="shared" si="0"/>
        <v>8470.5438644018832</v>
      </c>
      <c r="D23" s="1456">
        <v>4225.3509999999997</v>
      </c>
      <c r="E23" s="2003">
        <v>0</v>
      </c>
      <c r="F23" s="1382">
        <v>198.024</v>
      </c>
      <c r="G23" s="1382">
        <v>0</v>
      </c>
      <c r="H23" s="1934">
        <v>0</v>
      </c>
      <c r="I23" s="1382">
        <v>29.22</v>
      </c>
      <c r="J23" s="1812">
        <v>4017.948864401882</v>
      </c>
      <c r="K23" s="2030">
        <v>306</v>
      </c>
    </row>
    <row r="24" spans="1:11" ht="12.75" customHeight="1" x14ac:dyDescent="0.2">
      <c r="A24" s="3" t="s">
        <v>1455</v>
      </c>
      <c r="B24" s="1730">
        <v>27576.472404605</v>
      </c>
      <c r="C24" s="1203">
        <f t="shared" si="0"/>
        <v>265829.19047118386</v>
      </c>
      <c r="D24" s="1456">
        <v>132174.723</v>
      </c>
      <c r="E24" s="2003">
        <v>0</v>
      </c>
      <c r="F24" s="1382">
        <v>21079.87</v>
      </c>
      <c r="G24" s="1382">
        <v>0</v>
      </c>
      <c r="H24" s="1934">
        <v>0</v>
      </c>
      <c r="I24" s="1382">
        <v>2198.067</v>
      </c>
      <c r="J24" s="1812">
        <v>110376.53047118385</v>
      </c>
      <c r="K24" s="2030">
        <v>8283</v>
      </c>
    </row>
    <row r="25" spans="1:11" ht="12.75" customHeight="1" x14ac:dyDescent="0.2">
      <c r="A25" s="3" t="s">
        <v>60</v>
      </c>
      <c r="B25" s="1730">
        <v>1305.4442801638002</v>
      </c>
      <c r="C25" s="1203">
        <f t="shared" si="0"/>
        <v>7562.6850240079693</v>
      </c>
      <c r="D25" s="1456">
        <v>3677.1790000000001</v>
      </c>
      <c r="E25" s="2003">
        <v>0</v>
      </c>
      <c r="F25" s="1382">
        <v>578.40099999999995</v>
      </c>
      <c r="G25" s="1382">
        <v>0</v>
      </c>
      <c r="H25" s="1934">
        <v>0</v>
      </c>
      <c r="I25" s="1382">
        <v>63.671999999999997</v>
      </c>
      <c r="J25" s="1812">
        <v>3243.4330240079703</v>
      </c>
      <c r="K25" s="2030">
        <v>310</v>
      </c>
    </row>
    <row r="26" spans="1:11" ht="12.75" customHeight="1" x14ac:dyDescent="0.2">
      <c r="A26" s="3" t="s">
        <v>1370</v>
      </c>
      <c r="B26" s="1730">
        <v>492.52685017379997</v>
      </c>
      <c r="C26" s="1203">
        <f t="shared" si="0"/>
        <v>4107.5138472607714</v>
      </c>
      <c r="D26" s="1456">
        <v>1560.481</v>
      </c>
      <c r="E26" s="2003">
        <v>0</v>
      </c>
      <c r="F26" s="1382">
        <v>0</v>
      </c>
      <c r="G26" s="1382">
        <v>0</v>
      </c>
      <c r="H26" s="1934">
        <v>0</v>
      </c>
      <c r="I26" s="1382">
        <v>78.944000000000003</v>
      </c>
      <c r="J26" s="1812">
        <v>2468.0888472607712</v>
      </c>
      <c r="K26" s="2030">
        <v>192</v>
      </c>
    </row>
    <row r="27" spans="1:11" ht="12.75" customHeight="1" x14ac:dyDescent="0.2">
      <c r="A27" s="3" t="s">
        <v>1778</v>
      </c>
      <c r="B27" s="1730">
        <v>4066.8376084800007</v>
      </c>
      <c r="C27" s="1203">
        <f t="shared" si="0"/>
        <v>22364.188286226105</v>
      </c>
      <c r="D27" s="1456">
        <v>12233.536</v>
      </c>
      <c r="E27" s="2003">
        <v>0</v>
      </c>
      <c r="F27" s="1382">
        <v>1861.2059999999999</v>
      </c>
      <c r="G27" s="1382">
        <v>0</v>
      </c>
      <c r="H27" s="1934">
        <v>1647.35175</v>
      </c>
      <c r="I27" s="1382">
        <v>180.91900000000001</v>
      </c>
      <c r="J27" s="1812">
        <v>6441.1755362261065</v>
      </c>
      <c r="K27" s="2030">
        <v>592</v>
      </c>
    </row>
    <row r="28" spans="1:11" ht="12.75" customHeight="1" x14ac:dyDescent="0.2">
      <c r="A28" s="3" t="s">
        <v>566</v>
      </c>
      <c r="B28" s="1730">
        <v>720.581171337</v>
      </c>
      <c r="C28" s="1203">
        <f t="shared" si="0"/>
        <v>6412.4973862375491</v>
      </c>
      <c r="D28" s="1456">
        <v>1621.2739999999999</v>
      </c>
      <c r="E28" s="2003">
        <v>0</v>
      </c>
      <c r="F28" s="1382">
        <v>53.04</v>
      </c>
      <c r="G28" s="1382">
        <v>0</v>
      </c>
      <c r="H28" s="1934">
        <v>0</v>
      </c>
      <c r="I28" s="1382">
        <v>0.29199999999999998</v>
      </c>
      <c r="J28" s="1812">
        <v>4737.8913862375493</v>
      </c>
      <c r="K28" s="2030">
        <v>268</v>
      </c>
    </row>
    <row r="29" spans="1:11" ht="12.75" customHeight="1" x14ac:dyDescent="0.2">
      <c r="A29" s="3" t="s">
        <v>1779</v>
      </c>
      <c r="B29" s="1730">
        <v>859.56761546460007</v>
      </c>
      <c r="C29" s="1203">
        <f t="shared" si="0"/>
        <v>10641.206056985808</v>
      </c>
      <c r="D29" s="1456">
        <v>5507.3370000000004</v>
      </c>
      <c r="E29" s="2003">
        <v>0</v>
      </c>
      <c r="F29" s="1382">
        <v>88.278999999999996</v>
      </c>
      <c r="G29" s="1382">
        <v>0</v>
      </c>
      <c r="H29" s="1934">
        <v>0</v>
      </c>
      <c r="I29" s="1382">
        <v>25.887</v>
      </c>
      <c r="J29" s="1812">
        <v>5019.703056985808</v>
      </c>
      <c r="K29" s="2030">
        <v>378</v>
      </c>
    </row>
    <row r="30" spans="1:11" ht="12.75" customHeight="1" x14ac:dyDescent="0.2">
      <c r="A30" s="3" t="s">
        <v>1780</v>
      </c>
      <c r="B30" s="1730">
        <v>2619.5249632037003</v>
      </c>
      <c r="C30" s="1203">
        <f t="shared" si="0"/>
        <v>22419.224311022288</v>
      </c>
      <c r="D30" s="1456">
        <v>7875.0190000000002</v>
      </c>
      <c r="E30" s="2003">
        <v>0</v>
      </c>
      <c r="F30" s="1382">
        <v>656.30899999999997</v>
      </c>
      <c r="G30" s="1382">
        <v>0</v>
      </c>
      <c r="H30" s="1934">
        <v>0</v>
      </c>
      <c r="I30" s="1382">
        <v>220.26300000000001</v>
      </c>
      <c r="J30" s="1812">
        <v>13667.633311022288</v>
      </c>
      <c r="K30" s="2030">
        <v>877</v>
      </c>
    </row>
    <row r="31" spans="1:11" ht="12.75" customHeight="1" x14ac:dyDescent="0.2">
      <c r="A31" s="3" t="s">
        <v>882</v>
      </c>
      <c r="B31" s="1730">
        <v>843.5246228625</v>
      </c>
      <c r="C31" s="1203">
        <f t="shared" si="0"/>
        <v>6367.4432344604029</v>
      </c>
      <c r="D31" s="1456">
        <v>3225.86</v>
      </c>
      <c r="E31" s="2003">
        <v>0</v>
      </c>
      <c r="F31" s="1382">
        <v>67.926000000000002</v>
      </c>
      <c r="G31" s="1382">
        <v>0</v>
      </c>
      <c r="H31" s="1934">
        <v>0</v>
      </c>
      <c r="I31" s="1382">
        <v>112.10299999999999</v>
      </c>
      <c r="J31" s="1812">
        <v>2961.5542344604028</v>
      </c>
      <c r="K31" s="2030">
        <v>252</v>
      </c>
    </row>
    <row r="32" spans="1:11" ht="12.75" customHeight="1" x14ac:dyDescent="0.2">
      <c r="A32" s="3" t="s">
        <v>1781</v>
      </c>
      <c r="B32" s="1730">
        <v>70156.167279529996</v>
      </c>
      <c r="C32" s="1203">
        <f t="shared" si="0"/>
        <v>474322.90115872974</v>
      </c>
      <c r="D32" s="1456">
        <v>295541.38199999998</v>
      </c>
      <c r="E32" s="2003">
        <v>0</v>
      </c>
      <c r="F32" s="1382">
        <v>114816.579</v>
      </c>
      <c r="G32" s="1382">
        <v>0</v>
      </c>
      <c r="H32" s="1934">
        <v>0</v>
      </c>
      <c r="I32" s="1382">
        <v>7191.2430000000004</v>
      </c>
      <c r="J32" s="1812">
        <v>56773.697158729716</v>
      </c>
      <c r="K32" s="2030">
        <v>7462</v>
      </c>
    </row>
    <row r="33" spans="1:11" ht="12.75" customHeight="1" x14ac:dyDescent="0.2">
      <c r="A33" s="3" t="s">
        <v>1782</v>
      </c>
      <c r="B33" s="1730">
        <v>6061.3808619089996</v>
      </c>
      <c r="C33" s="1203">
        <f t="shared" si="0"/>
        <v>27788.829755070554</v>
      </c>
      <c r="D33" s="1456">
        <v>16797.212</v>
      </c>
      <c r="E33" s="2003">
        <v>0</v>
      </c>
      <c r="F33" s="1382">
        <v>3951.7159999999999</v>
      </c>
      <c r="G33" s="1382">
        <v>0</v>
      </c>
      <c r="H33" s="1934">
        <v>0</v>
      </c>
      <c r="I33" s="1382">
        <v>645.44500000000005</v>
      </c>
      <c r="J33" s="1812">
        <v>6394.4567550705524</v>
      </c>
      <c r="K33" s="2030">
        <v>745</v>
      </c>
    </row>
    <row r="34" spans="1:11" ht="12.75" customHeight="1" x14ac:dyDescent="0.2">
      <c r="A34" s="3" t="s">
        <v>454</v>
      </c>
      <c r="B34" s="1730">
        <v>1226.8105542409</v>
      </c>
      <c r="C34" s="1203">
        <f t="shared" si="0"/>
        <v>8563.2517268304218</v>
      </c>
      <c r="D34" s="1456">
        <v>3582.777</v>
      </c>
      <c r="E34" s="2003">
        <v>0</v>
      </c>
      <c r="F34" s="1382">
        <v>148.72200000000001</v>
      </c>
      <c r="G34" s="1382">
        <v>0</v>
      </c>
      <c r="H34" s="1934">
        <v>0</v>
      </c>
      <c r="I34" s="1382">
        <v>41.841000000000001</v>
      </c>
      <c r="J34" s="1812">
        <v>4789.9117268304217</v>
      </c>
      <c r="K34" s="2030">
        <v>408</v>
      </c>
    </row>
    <row r="35" spans="1:11" ht="12.75" customHeight="1" x14ac:dyDescent="0.2">
      <c r="A35" s="3" t="s">
        <v>1783</v>
      </c>
      <c r="B35" s="1730">
        <v>2347.046747807</v>
      </c>
      <c r="C35" s="1203">
        <f t="shared" si="0"/>
        <v>11833.00047872751</v>
      </c>
      <c r="D35" s="1456">
        <v>6456.3810000000003</v>
      </c>
      <c r="E35" s="2003">
        <v>0</v>
      </c>
      <c r="F35" s="1382">
        <v>805.28399999999999</v>
      </c>
      <c r="G35" s="1382">
        <v>0</v>
      </c>
      <c r="H35" s="1934">
        <v>0</v>
      </c>
      <c r="I35" s="1382">
        <v>105.28700000000001</v>
      </c>
      <c r="J35" s="1812">
        <v>4466.04847872751</v>
      </c>
      <c r="K35" s="2030">
        <v>537</v>
      </c>
    </row>
    <row r="36" spans="1:11" ht="12.75" customHeight="1" x14ac:dyDescent="0.2">
      <c r="A36" s="3" t="s">
        <v>77</v>
      </c>
      <c r="B36" s="1730">
        <v>4248.9603655374995</v>
      </c>
      <c r="C36" s="1203">
        <f t="shared" si="0"/>
        <v>38839.615326065556</v>
      </c>
      <c r="D36" s="1456">
        <v>15981.903</v>
      </c>
      <c r="E36" s="2003">
        <v>0</v>
      </c>
      <c r="F36" s="1382">
        <v>811.80200000000002</v>
      </c>
      <c r="G36" s="1382">
        <v>0</v>
      </c>
      <c r="H36" s="1934">
        <v>0</v>
      </c>
      <c r="I36" s="1382">
        <v>131.46700000000001</v>
      </c>
      <c r="J36" s="1812">
        <v>21914.443326065553</v>
      </c>
      <c r="K36" s="2030">
        <v>1631</v>
      </c>
    </row>
    <row r="37" spans="1:11" ht="12.75" customHeight="1" x14ac:dyDescent="0.2">
      <c r="A37" s="3" t="s">
        <v>871</v>
      </c>
      <c r="B37" s="1730">
        <v>6940.6600341880003</v>
      </c>
      <c r="C37" s="1203">
        <f t="shared" si="0"/>
        <v>44108.226731884293</v>
      </c>
      <c r="D37" s="1456">
        <v>20650.424999999999</v>
      </c>
      <c r="E37" s="2003">
        <v>0</v>
      </c>
      <c r="F37" s="1382">
        <v>3160.4009999999998</v>
      </c>
      <c r="G37" s="1382">
        <v>0</v>
      </c>
      <c r="H37" s="1934">
        <v>0</v>
      </c>
      <c r="I37" s="1382">
        <v>337.49</v>
      </c>
      <c r="J37" s="1812">
        <v>19959.910731884294</v>
      </c>
      <c r="K37" s="2030">
        <v>1886</v>
      </c>
    </row>
    <row r="38" spans="1:11" ht="12.75" customHeight="1" x14ac:dyDescent="0.2">
      <c r="A38" s="3" t="s">
        <v>1519</v>
      </c>
      <c r="B38" s="1730">
        <v>1408.7248566117999</v>
      </c>
      <c r="C38" s="1203">
        <f t="shared" si="0"/>
        <v>10964.484957209537</v>
      </c>
      <c r="D38" s="1456">
        <v>5754.2820000000002</v>
      </c>
      <c r="E38" s="2003">
        <v>0</v>
      </c>
      <c r="F38" s="1382">
        <v>152.41499999999999</v>
      </c>
      <c r="G38" s="1382">
        <v>0</v>
      </c>
      <c r="H38" s="1934">
        <v>0</v>
      </c>
      <c r="I38" s="1382">
        <v>84.694999999999993</v>
      </c>
      <c r="J38" s="1812">
        <v>4973.0929572095374</v>
      </c>
      <c r="K38" s="2030">
        <v>406</v>
      </c>
    </row>
    <row r="39" spans="1:11" ht="12.75" customHeight="1" x14ac:dyDescent="0.2">
      <c r="A39" s="3" t="s">
        <v>1174</v>
      </c>
      <c r="B39" s="1730">
        <v>4559.4827980346008</v>
      </c>
      <c r="C39" s="1203">
        <f t="shared" si="0"/>
        <v>33328.678675934774</v>
      </c>
      <c r="D39" s="1456">
        <v>21990.043000000001</v>
      </c>
      <c r="E39" s="2003">
        <v>0</v>
      </c>
      <c r="F39" s="1382">
        <v>2849.652</v>
      </c>
      <c r="G39" s="1382">
        <v>0</v>
      </c>
      <c r="H39" s="1934">
        <v>0</v>
      </c>
      <c r="I39" s="1382">
        <v>123.89</v>
      </c>
      <c r="J39" s="1812">
        <v>8365.0936759347787</v>
      </c>
      <c r="K39" s="2030">
        <v>822</v>
      </c>
    </row>
    <row r="40" spans="1:11" ht="12.75" customHeight="1" x14ac:dyDescent="0.2">
      <c r="A40" s="3" t="s">
        <v>1784</v>
      </c>
      <c r="B40" s="1730">
        <v>1723.4154453429001</v>
      </c>
      <c r="C40" s="1203">
        <f t="shared" si="0"/>
        <v>9309.929364084408</v>
      </c>
      <c r="D40" s="1456">
        <v>3913.808</v>
      </c>
      <c r="E40" s="2003">
        <v>0</v>
      </c>
      <c r="F40" s="1382">
        <v>480.964</v>
      </c>
      <c r="G40" s="1382">
        <v>0</v>
      </c>
      <c r="H40" s="1934">
        <v>0</v>
      </c>
      <c r="I40" s="1382">
        <v>24.334</v>
      </c>
      <c r="J40" s="1812">
        <v>4890.8233640844082</v>
      </c>
      <c r="K40" s="2030">
        <v>403</v>
      </c>
    </row>
    <row r="41" spans="1:11" ht="12.75" customHeight="1" x14ac:dyDescent="0.2">
      <c r="A41" s="3" t="s">
        <v>785</v>
      </c>
      <c r="B41" s="1730">
        <v>1039.9676183765</v>
      </c>
      <c r="C41" s="1203">
        <f t="shared" si="0"/>
        <v>7475.3986830581925</v>
      </c>
      <c r="D41" s="1456">
        <v>3388.2579999999998</v>
      </c>
      <c r="E41" s="2003">
        <v>0</v>
      </c>
      <c r="F41" s="1382">
        <v>45.19</v>
      </c>
      <c r="G41" s="1382">
        <v>0</v>
      </c>
      <c r="H41" s="1934">
        <v>0</v>
      </c>
      <c r="I41" s="1382">
        <v>9.0299999999999994</v>
      </c>
      <c r="J41" s="1812">
        <v>4032.9206830581929</v>
      </c>
      <c r="K41" s="2030">
        <v>490</v>
      </c>
    </row>
    <row r="42" spans="1:11" ht="12.75" customHeight="1" x14ac:dyDescent="0.2">
      <c r="A42" s="3" t="s">
        <v>79</v>
      </c>
      <c r="B42" s="1730">
        <v>1849.8843192324998</v>
      </c>
      <c r="C42" s="1203">
        <f t="shared" si="0"/>
        <v>8899.7552993931749</v>
      </c>
      <c r="D42" s="1456">
        <v>5145.5039999999999</v>
      </c>
      <c r="E42" s="2003">
        <v>0</v>
      </c>
      <c r="F42" s="1382">
        <v>659.08699999999999</v>
      </c>
      <c r="G42" s="1382">
        <v>0</v>
      </c>
      <c r="H42" s="1934">
        <v>0</v>
      </c>
      <c r="I42" s="1382">
        <v>15.207000000000001</v>
      </c>
      <c r="J42" s="1812">
        <v>3079.9572993931743</v>
      </c>
      <c r="K42" s="2030">
        <v>348</v>
      </c>
    </row>
    <row r="43" spans="1:11" ht="12.75" customHeight="1" x14ac:dyDescent="0.2">
      <c r="A43" s="3" t="s">
        <v>1785</v>
      </c>
      <c r="B43" s="1730">
        <v>730.7690440527</v>
      </c>
      <c r="C43" s="1203">
        <f t="shared" si="0"/>
        <v>5364.8854367070608</v>
      </c>
      <c r="D43" s="1456">
        <v>1440.713</v>
      </c>
      <c r="E43" s="2003">
        <v>0</v>
      </c>
      <c r="F43" s="1382">
        <v>0</v>
      </c>
      <c r="G43" s="1382">
        <v>0</v>
      </c>
      <c r="H43" s="1934">
        <v>0</v>
      </c>
      <c r="I43" s="1382">
        <v>20.321999999999999</v>
      </c>
      <c r="J43" s="1812">
        <v>3903.8504367070609</v>
      </c>
      <c r="K43" s="2030">
        <v>258</v>
      </c>
    </row>
    <row r="44" spans="1:11" ht="12.75" customHeight="1" x14ac:dyDescent="0.2">
      <c r="A44" s="3" t="s">
        <v>1263</v>
      </c>
      <c r="B44" s="1730">
        <v>2528.8064343164006</v>
      </c>
      <c r="C44" s="1203">
        <f t="shared" si="0"/>
        <v>25896.873981483805</v>
      </c>
      <c r="D44" s="1456">
        <v>13285.154</v>
      </c>
      <c r="E44" s="2003">
        <v>0</v>
      </c>
      <c r="F44" s="1382">
        <v>467.94299999999998</v>
      </c>
      <c r="G44" s="1382">
        <v>0</v>
      </c>
      <c r="H44" s="1934">
        <v>0</v>
      </c>
      <c r="I44" s="1382">
        <v>92.381</v>
      </c>
      <c r="J44" s="1812">
        <v>12051.395981483805</v>
      </c>
      <c r="K44" s="2030">
        <v>942</v>
      </c>
    </row>
    <row r="45" spans="1:11" ht="12.75" customHeight="1" x14ac:dyDescent="0.2">
      <c r="A45" s="3" t="s">
        <v>1786</v>
      </c>
      <c r="B45" s="1730">
        <v>7426.7963502530001</v>
      </c>
      <c r="C45" s="1203">
        <f t="shared" si="0"/>
        <v>48184.802608636965</v>
      </c>
      <c r="D45" s="1456">
        <v>22878.434000000001</v>
      </c>
      <c r="E45" s="2003">
        <v>0</v>
      </c>
      <c r="F45" s="1382">
        <v>2860.13</v>
      </c>
      <c r="G45" s="1382">
        <v>0</v>
      </c>
      <c r="H45" s="1934">
        <v>0</v>
      </c>
      <c r="I45" s="1382">
        <v>531.30999999999995</v>
      </c>
      <c r="J45" s="1812">
        <v>21914.928608636961</v>
      </c>
      <c r="K45" s="2030">
        <v>1498</v>
      </c>
    </row>
    <row r="46" spans="1:11" ht="12.75" customHeight="1" x14ac:dyDescent="0.2">
      <c r="A46" s="3" t="s">
        <v>1787</v>
      </c>
      <c r="B46" s="1730">
        <v>18779.534626857003</v>
      </c>
      <c r="C46" s="1203">
        <f t="shared" si="0"/>
        <v>146985.71711229271</v>
      </c>
      <c r="D46" s="1456">
        <v>60427.16</v>
      </c>
      <c r="E46" s="2003">
        <v>0</v>
      </c>
      <c r="F46" s="1382">
        <v>9415.8119999999999</v>
      </c>
      <c r="G46" s="1382">
        <v>0</v>
      </c>
      <c r="H46" s="1934">
        <v>0</v>
      </c>
      <c r="I46" s="1382">
        <v>2104.203</v>
      </c>
      <c r="J46" s="1812">
        <v>75038.542112292707</v>
      </c>
      <c r="K46" s="2030">
        <v>5242</v>
      </c>
    </row>
    <row r="47" spans="1:11" ht="12.75" customHeight="1" x14ac:dyDescent="0.2">
      <c r="A47" s="3" t="s">
        <v>81</v>
      </c>
      <c r="B47" s="1730">
        <v>3813.471153641</v>
      </c>
      <c r="C47" s="1203">
        <f t="shared" si="0"/>
        <v>29494.633110584884</v>
      </c>
      <c r="D47" s="1456">
        <v>10324.189</v>
      </c>
      <c r="E47" s="2003">
        <v>0</v>
      </c>
      <c r="F47" s="1382">
        <v>685.31700000000001</v>
      </c>
      <c r="G47" s="1382">
        <v>0</v>
      </c>
      <c r="H47" s="1934">
        <v>0</v>
      </c>
      <c r="I47" s="1382">
        <v>174.48400000000001</v>
      </c>
      <c r="J47" s="1812">
        <v>18310.643110584882</v>
      </c>
      <c r="K47" s="2030">
        <v>1692</v>
      </c>
    </row>
    <row r="48" spans="1:11" ht="12.75" customHeight="1" x14ac:dyDescent="0.2">
      <c r="A48" s="3" t="s">
        <v>1341</v>
      </c>
      <c r="B48" s="1730">
        <v>198.5408571509</v>
      </c>
      <c r="C48" s="1203">
        <f t="shared" si="0"/>
        <v>903.43304200564603</v>
      </c>
      <c r="D48" s="1456">
        <v>527.22400000000005</v>
      </c>
      <c r="E48" s="2003">
        <v>0</v>
      </c>
      <c r="F48" s="1382">
        <v>0</v>
      </c>
      <c r="G48" s="1382">
        <v>0</v>
      </c>
      <c r="H48" s="1934">
        <v>0</v>
      </c>
      <c r="I48" s="1382">
        <v>0.33200000000000002</v>
      </c>
      <c r="J48" s="1812">
        <v>375.87704200564605</v>
      </c>
      <c r="K48" s="2030">
        <v>52</v>
      </c>
    </row>
    <row r="49" spans="1:11" ht="12.75" customHeight="1" x14ac:dyDescent="0.2">
      <c r="A49" s="3" t="s">
        <v>1788</v>
      </c>
      <c r="B49" s="1730">
        <v>4304.4348888270006</v>
      </c>
      <c r="C49" s="1203">
        <f t="shared" si="0"/>
        <v>33197.347884702045</v>
      </c>
      <c r="D49" s="1456">
        <v>20913.307000000001</v>
      </c>
      <c r="E49" s="2003">
        <v>0</v>
      </c>
      <c r="F49" s="1382">
        <v>4898.6809999999996</v>
      </c>
      <c r="G49" s="1382">
        <v>0</v>
      </c>
      <c r="H49" s="1934">
        <v>0</v>
      </c>
      <c r="I49" s="1382">
        <v>211.636</v>
      </c>
      <c r="J49" s="1812">
        <v>7173.7238847020462</v>
      </c>
      <c r="K49" s="2030">
        <v>824</v>
      </c>
    </row>
    <row r="50" spans="1:11" ht="12.75" customHeight="1" x14ac:dyDescent="0.2">
      <c r="A50" s="3" t="s">
        <v>1789</v>
      </c>
      <c r="B50" s="1730">
        <v>8916.3187944750007</v>
      </c>
      <c r="C50" s="1203">
        <f t="shared" si="0"/>
        <v>79188.973208052281</v>
      </c>
      <c r="D50" s="1456">
        <v>54796.428999999996</v>
      </c>
      <c r="E50" s="2003">
        <v>0</v>
      </c>
      <c r="F50" s="1382">
        <v>12065.977000000001</v>
      </c>
      <c r="G50" s="1382">
        <v>0</v>
      </c>
      <c r="H50" s="1934">
        <v>0</v>
      </c>
      <c r="I50" s="1382">
        <v>925.60400000000004</v>
      </c>
      <c r="J50" s="1812">
        <v>11400.963208052275</v>
      </c>
      <c r="K50" s="2030">
        <v>1394</v>
      </c>
    </row>
    <row r="51" spans="1:11" ht="12.75" customHeight="1" x14ac:dyDescent="0.2">
      <c r="A51" s="3" t="s">
        <v>1790</v>
      </c>
      <c r="B51" s="1730">
        <v>563.44270961049995</v>
      </c>
      <c r="C51" s="1203">
        <f t="shared" si="0"/>
        <v>4291.8281310044913</v>
      </c>
      <c r="D51" s="1456">
        <v>1870.7819999999999</v>
      </c>
      <c r="E51" s="2003">
        <v>0</v>
      </c>
      <c r="F51" s="1382">
        <v>38.418999999999997</v>
      </c>
      <c r="G51" s="1382">
        <v>0</v>
      </c>
      <c r="H51" s="1934">
        <v>0</v>
      </c>
      <c r="I51" s="1382">
        <v>7.194</v>
      </c>
      <c r="J51" s="1812">
        <v>2375.4331310044918</v>
      </c>
      <c r="K51" s="2030">
        <v>172</v>
      </c>
    </row>
    <row r="52" spans="1:11" ht="12.75" customHeight="1" x14ac:dyDescent="0.2">
      <c r="A52" s="3" t="s">
        <v>1791</v>
      </c>
      <c r="B52" s="1730">
        <v>3254.5018509783995</v>
      </c>
      <c r="C52" s="1203">
        <f t="shared" si="0"/>
        <v>23759.844478369221</v>
      </c>
      <c r="D52" s="1456">
        <v>14117.482</v>
      </c>
      <c r="E52" s="2003">
        <v>0</v>
      </c>
      <c r="F52" s="1382">
        <v>2991.5030000000002</v>
      </c>
      <c r="G52" s="1382">
        <v>0</v>
      </c>
      <c r="H52" s="1934">
        <v>0</v>
      </c>
      <c r="I52" s="1382">
        <v>112.505</v>
      </c>
      <c r="J52" s="1812">
        <v>6538.3544783692205</v>
      </c>
      <c r="K52" s="2030">
        <v>690</v>
      </c>
    </row>
    <row r="53" spans="1:11" ht="12.75" customHeight="1" x14ac:dyDescent="0.2">
      <c r="A53" s="3" t="s">
        <v>1792</v>
      </c>
      <c r="B53" s="1730">
        <v>1300.8949944361</v>
      </c>
      <c r="C53" s="1203">
        <f t="shared" si="0"/>
        <v>8661.9212852844976</v>
      </c>
      <c r="D53" s="1456">
        <v>4229.6350000000002</v>
      </c>
      <c r="E53" s="2003">
        <v>0</v>
      </c>
      <c r="F53" s="1382">
        <v>699.25</v>
      </c>
      <c r="G53" s="1382">
        <v>0</v>
      </c>
      <c r="H53" s="1934">
        <v>0</v>
      </c>
      <c r="I53" s="1382">
        <v>7.0720000000000001</v>
      </c>
      <c r="J53" s="1812">
        <v>3725.9642852844968</v>
      </c>
      <c r="K53" s="2030">
        <v>288</v>
      </c>
    </row>
    <row r="54" spans="1:11" ht="12.75" customHeight="1" x14ac:dyDescent="0.2">
      <c r="A54" s="3" t="s">
        <v>1137</v>
      </c>
      <c r="B54" s="1730">
        <v>1123.5374624705</v>
      </c>
      <c r="C54" s="1203">
        <f t="shared" si="0"/>
        <v>8255.2466634344437</v>
      </c>
      <c r="D54" s="1456">
        <v>4195.3379999999997</v>
      </c>
      <c r="E54" s="2003">
        <v>0</v>
      </c>
      <c r="F54" s="1382">
        <v>105.753</v>
      </c>
      <c r="G54" s="1382">
        <v>0</v>
      </c>
      <c r="H54" s="1934">
        <v>0</v>
      </c>
      <c r="I54" s="1382">
        <v>37.536999999999999</v>
      </c>
      <c r="J54" s="1812">
        <v>3916.6186634344444</v>
      </c>
      <c r="K54" s="2030">
        <v>291</v>
      </c>
    </row>
    <row r="55" spans="1:11" ht="12.75" customHeight="1" x14ac:dyDescent="0.2">
      <c r="A55" s="3" t="s">
        <v>88</v>
      </c>
      <c r="B55" s="1730">
        <v>1644.9516546415998</v>
      </c>
      <c r="C55" s="1203">
        <f t="shared" si="0"/>
        <v>17747.017846067967</v>
      </c>
      <c r="D55" s="1456">
        <v>8873.9619999999995</v>
      </c>
      <c r="E55" s="2003">
        <v>0</v>
      </c>
      <c r="F55" s="1382">
        <v>186.05799999999999</v>
      </c>
      <c r="G55" s="1382">
        <v>0</v>
      </c>
      <c r="H55" s="1934">
        <v>0</v>
      </c>
      <c r="I55" s="1382">
        <v>143.071</v>
      </c>
      <c r="J55" s="1812">
        <v>8543.9268460679668</v>
      </c>
      <c r="K55" s="2030">
        <v>671</v>
      </c>
    </row>
    <row r="56" spans="1:11" ht="12.75" customHeight="1" x14ac:dyDescent="0.2">
      <c r="A56" s="3" t="s">
        <v>1793</v>
      </c>
      <c r="B56" s="1730">
        <v>19939.361279658999</v>
      </c>
      <c r="C56" s="1203">
        <f t="shared" si="0"/>
        <v>119577.25955814945</v>
      </c>
      <c r="D56" s="1456">
        <v>73054.226999999999</v>
      </c>
      <c r="E56" s="2003">
        <v>0</v>
      </c>
      <c r="F56" s="1382">
        <v>25798.957999999999</v>
      </c>
      <c r="G56" s="1382">
        <v>0</v>
      </c>
      <c r="H56" s="1934">
        <v>0</v>
      </c>
      <c r="I56" s="1382">
        <v>1959.797</v>
      </c>
      <c r="J56" s="1812">
        <v>18764.27755814945</v>
      </c>
      <c r="K56" s="2030">
        <v>2410</v>
      </c>
    </row>
    <row r="57" spans="1:11" ht="12.75" customHeight="1" x14ac:dyDescent="0.2">
      <c r="A57" s="3" t="s">
        <v>672</v>
      </c>
      <c r="B57" s="1730">
        <v>3291.4256080436003</v>
      </c>
      <c r="C57" s="1203">
        <f t="shared" si="0"/>
        <v>19481.855115517752</v>
      </c>
      <c r="D57" s="1456">
        <v>9447.9349999999995</v>
      </c>
      <c r="E57" s="2003">
        <v>0</v>
      </c>
      <c r="F57" s="1382">
        <v>848.85799999999995</v>
      </c>
      <c r="G57" s="1382">
        <v>0</v>
      </c>
      <c r="H57" s="1934">
        <v>0</v>
      </c>
      <c r="I57" s="1382">
        <v>212.98500000000001</v>
      </c>
      <c r="J57" s="1812">
        <v>8972.0771155177517</v>
      </c>
      <c r="K57" s="2030">
        <v>669</v>
      </c>
    </row>
    <row r="58" spans="1:11" ht="12.75" customHeight="1" x14ac:dyDescent="0.2">
      <c r="A58" s="3" t="s">
        <v>1794</v>
      </c>
      <c r="B58" s="1730">
        <v>1065.5472512387998</v>
      </c>
      <c r="C58" s="1203">
        <f t="shared" si="0"/>
        <v>9552.3740186908472</v>
      </c>
      <c r="D58" s="1456">
        <v>3078.4879999999998</v>
      </c>
      <c r="E58" s="2003">
        <v>0</v>
      </c>
      <c r="F58" s="1382">
        <v>44.515999999999998</v>
      </c>
      <c r="G58" s="1382">
        <v>0</v>
      </c>
      <c r="H58" s="1934">
        <v>0</v>
      </c>
      <c r="I58" s="1382">
        <v>1.2490000000000001</v>
      </c>
      <c r="J58" s="1812">
        <v>6428.1210186908484</v>
      </c>
      <c r="K58" s="2030">
        <v>353</v>
      </c>
    </row>
    <row r="59" spans="1:11" ht="12.75" customHeight="1" x14ac:dyDescent="0.2">
      <c r="A59" s="3" t="s">
        <v>92</v>
      </c>
      <c r="B59" s="1730">
        <v>1001.2471082948001</v>
      </c>
      <c r="C59" s="1203">
        <f t="shared" si="0"/>
        <v>4231.2550318950853</v>
      </c>
      <c r="D59" s="1456">
        <v>2550.4290000000001</v>
      </c>
      <c r="E59" s="2003">
        <v>0</v>
      </c>
      <c r="F59" s="1382">
        <v>137.37</v>
      </c>
      <c r="G59" s="1382">
        <v>0</v>
      </c>
      <c r="H59" s="1934">
        <v>0</v>
      </c>
      <c r="I59" s="1382">
        <v>59.78</v>
      </c>
      <c r="J59" s="1812">
        <v>1483.6760318950855</v>
      </c>
      <c r="K59" s="2030">
        <v>207</v>
      </c>
    </row>
    <row r="60" spans="1:11" ht="12.75" customHeight="1" x14ac:dyDescent="0.2">
      <c r="A60" s="3" t="s">
        <v>1795</v>
      </c>
      <c r="B60" s="1730">
        <v>957.47001739349992</v>
      </c>
      <c r="C60" s="1203">
        <f t="shared" si="0"/>
        <v>6039.717899902771</v>
      </c>
      <c r="D60" s="1456">
        <v>3285.9340000000002</v>
      </c>
      <c r="E60" s="2003">
        <v>0</v>
      </c>
      <c r="F60" s="1382">
        <v>372.971</v>
      </c>
      <c r="G60" s="1382">
        <v>0</v>
      </c>
      <c r="H60" s="1934">
        <v>0</v>
      </c>
      <c r="I60" s="1382">
        <v>174.49100000000001</v>
      </c>
      <c r="J60" s="1812">
        <v>2206.3218999027708</v>
      </c>
      <c r="K60" s="2030">
        <v>168</v>
      </c>
    </row>
    <row r="61" spans="1:11" ht="12.75" customHeight="1" x14ac:dyDescent="0.2">
      <c r="A61" s="3" t="s">
        <v>1272</v>
      </c>
      <c r="B61" s="1730">
        <v>2709.7461790902998</v>
      </c>
      <c r="C61" s="1203">
        <f t="shared" si="0"/>
        <v>24386.263235757284</v>
      </c>
      <c r="D61" s="1456">
        <v>11718.393</v>
      </c>
      <c r="E61" s="2003">
        <v>0</v>
      </c>
      <c r="F61" s="1382">
        <v>325.27999999999997</v>
      </c>
      <c r="G61" s="1382">
        <v>0</v>
      </c>
      <c r="H61" s="1934">
        <v>0</v>
      </c>
      <c r="I61" s="1382">
        <v>135.18899999999999</v>
      </c>
      <c r="J61" s="1812">
        <v>12207.401235757283</v>
      </c>
      <c r="K61" s="2030">
        <v>806</v>
      </c>
    </row>
    <row r="62" spans="1:11" ht="12.75" customHeight="1" x14ac:dyDescent="0.2">
      <c r="A62" s="3" t="s">
        <v>355</v>
      </c>
      <c r="B62" s="1730">
        <v>1114.1461807193002</v>
      </c>
      <c r="C62" s="1203">
        <f t="shared" si="0"/>
        <v>6982.6465521114069</v>
      </c>
      <c r="D62" s="1456">
        <v>4223.6189999999997</v>
      </c>
      <c r="E62" s="2003">
        <v>0</v>
      </c>
      <c r="F62" s="1382">
        <v>167.101</v>
      </c>
      <c r="G62" s="1382">
        <v>0</v>
      </c>
      <c r="H62" s="1934">
        <v>0</v>
      </c>
      <c r="I62" s="1382">
        <v>84.212000000000003</v>
      </c>
      <c r="J62" s="1812">
        <v>2507.7145521114071</v>
      </c>
      <c r="K62" s="2030">
        <v>265</v>
      </c>
    </row>
    <row r="63" spans="1:11" ht="12.75" customHeight="1" x14ac:dyDescent="0.2">
      <c r="A63" s="3" t="s">
        <v>98</v>
      </c>
      <c r="B63" s="1730">
        <v>4322.9848331050007</v>
      </c>
      <c r="C63" s="1203">
        <f t="shared" si="0"/>
        <v>32731.210638327539</v>
      </c>
      <c r="D63" s="1456">
        <v>13879.97</v>
      </c>
      <c r="E63" s="2003">
        <v>0</v>
      </c>
      <c r="F63" s="1382">
        <v>3607.2069999999999</v>
      </c>
      <c r="G63" s="1382">
        <v>0</v>
      </c>
      <c r="H63" s="1934">
        <v>0</v>
      </c>
      <c r="I63" s="1382">
        <v>461.26900000000001</v>
      </c>
      <c r="J63" s="1812">
        <v>14782.764638327541</v>
      </c>
      <c r="K63" s="2030">
        <v>1205</v>
      </c>
    </row>
    <row r="64" spans="1:11" ht="12.75" customHeight="1" x14ac:dyDescent="0.2">
      <c r="A64" s="3" t="s">
        <v>802</v>
      </c>
      <c r="B64" s="1730">
        <v>1061.6126414706002</v>
      </c>
      <c r="C64" s="1203">
        <f t="shared" si="0"/>
        <v>7428.0529398569488</v>
      </c>
      <c r="D64" s="1456">
        <v>4564.2870000000003</v>
      </c>
      <c r="E64" s="2003">
        <v>0</v>
      </c>
      <c r="F64" s="1382">
        <v>144.596</v>
      </c>
      <c r="G64" s="1382">
        <v>0</v>
      </c>
      <c r="H64" s="1934">
        <v>0</v>
      </c>
      <c r="I64" s="1382">
        <v>37.164000000000001</v>
      </c>
      <c r="J64" s="1812">
        <v>2682.0059398569492</v>
      </c>
      <c r="K64" s="2030">
        <v>317</v>
      </c>
    </row>
    <row r="65" spans="1:11" ht="12.75" customHeight="1" x14ac:dyDescent="0.2">
      <c r="A65" s="3" t="s">
        <v>1796</v>
      </c>
      <c r="B65" s="1730">
        <v>1926.7007357535006</v>
      </c>
      <c r="C65" s="1203">
        <f t="shared" si="0"/>
        <v>18713.054117006359</v>
      </c>
      <c r="D65" s="1456">
        <v>10971.824000000001</v>
      </c>
      <c r="E65" s="2003">
        <v>0</v>
      </c>
      <c r="F65" s="1382">
        <v>1198.867</v>
      </c>
      <c r="G65" s="1382">
        <v>0</v>
      </c>
      <c r="H65" s="1934">
        <v>0</v>
      </c>
      <c r="I65" s="1382">
        <v>63.523000000000003</v>
      </c>
      <c r="J65" s="1812">
        <v>6478.8401170063607</v>
      </c>
      <c r="K65" s="2030">
        <v>518</v>
      </c>
    </row>
    <row r="66" spans="1:11" ht="12.75" customHeight="1" x14ac:dyDescent="0.2">
      <c r="A66" s="3" t="s">
        <v>1276</v>
      </c>
      <c r="B66" s="1730">
        <v>1094.5092895995001</v>
      </c>
      <c r="C66" s="1203">
        <f t="shared" si="0"/>
        <v>5335.9166483649315</v>
      </c>
      <c r="D66" s="1456">
        <v>3390.8090000000002</v>
      </c>
      <c r="E66" s="2003">
        <v>0</v>
      </c>
      <c r="F66" s="1382">
        <v>177.2</v>
      </c>
      <c r="G66" s="1382">
        <v>0</v>
      </c>
      <c r="H66" s="1934">
        <v>0</v>
      </c>
      <c r="I66" s="1382">
        <v>39.813000000000002</v>
      </c>
      <c r="J66" s="1812">
        <v>1728.0946483649313</v>
      </c>
      <c r="K66" s="2030">
        <v>214</v>
      </c>
    </row>
    <row r="67" spans="1:11" ht="12.75" customHeight="1" x14ac:dyDescent="0.2">
      <c r="A67" s="3" t="s">
        <v>1438</v>
      </c>
      <c r="B67" s="1730">
        <v>1361.948549086</v>
      </c>
      <c r="C67" s="1203">
        <f t="shared" si="0"/>
        <v>6833.6025954177967</v>
      </c>
      <c r="D67" s="1456">
        <v>3021.96</v>
      </c>
      <c r="E67" s="2003">
        <v>0</v>
      </c>
      <c r="F67" s="1382">
        <v>333.72699999999998</v>
      </c>
      <c r="G67" s="1382">
        <v>0</v>
      </c>
      <c r="H67" s="1934">
        <v>0</v>
      </c>
      <c r="I67" s="1382">
        <v>117.18300000000001</v>
      </c>
      <c r="J67" s="1812">
        <v>3360.7325954177963</v>
      </c>
      <c r="K67" s="2030">
        <v>281</v>
      </c>
    </row>
    <row r="68" spans="1:11" ht="12.75" customHeight="1" x14ac:dyDescent="0.2">
      <c r="A68" s="3" t="s">
        <v>1797</v>
      </c>
      <c r="B68" s="1730">
        <v>1127.694279173</v>
      </c>
      <c r="C68" s="1203">
        <f t="shared" si="0"/>
        <v>13101.161231697377</v>
      </c>
      <c r="D68" s="1456">
        <v>5936.01</v>
      </c>
      <c r="E68" s="2003">
        <v>0</v>
      </c>
      <c r="F68" s="1382">
        <v>650.03599999999994</v>
      </c>
      <c r="G68" s="1382">
        <v>0</v>
      </c>
      <c r="H68" s="1934">
        <v>0</v>
      </c>
      <c r="I68" s="1382">
        <v>79.680000000000007</v>
      </c>
      <c r="J68" s="1812">
        <v>6435.4352316973755</v>
      </c>
      <c r="K68" s="2030">
        <v>467</v>
      </c>
    </row>
    <row r="69" spans="1:11" ht="12.75" customHeight="1" x14ac:dyDescent="0.2">
      <c r="A69" s="3" t="s">
        <v>213</v>
      </c>
      <c r="B69" s="1730">
        <v>3441.0920345140003</v>
      </c>
      <c r="C69" s="1203">
        <f t="shared" ref="C69:C132" si="1">SUM(D69:J69)</f>
        <v>24005.175840911867</v>
      </c>
      <c r="D69" s="1456">
        <v>15026.299000000001</v>
      </c>
      <c r="E69" s="2003">
        <v>0</v>
      </c>
      <c r="F69" s="1382">
        <v>2220.1350000000002</v>
      </c>
      <c r="G69" s="1382">
        <v>0</v>
      </c>
      <c r="H69" s="1934">
        <v>0</v>
      </c>
      <c r="I69" s="1382">
        <v>113.081</v>
      </c>
      <c r="J69" s="1812">
        <v>6645.660840911868</v>
      </c>
      <c r="K69" s="2030">
        <v>684</v>
      </c>
    </row>
    <row r="70" spans="1:11" ht="12.75" customHeight="1" x14ac:dyDescent="0.2">
      <c r="A70" s="3" t="s">
        <v>680</v>
      </c>
      <c r="B70" s="1730">
        <v>1821.6578036218</v>
      </c>
      <c r="C70" s="1203">
        <f t="shared" si="1"/>
        <v>11307.475530561542</v>
      </c>
      <c r="D70" s="1456">
        <v>5144.9620000000004</v>
      </c>
      <c r="E70" s="2003">
        <v>0</v>
      </c>
      <c r="F70" s="1382">
        <v>296.47399999999999</v>
      </c>
      <c r="G70" s="1382">
        <v>0</v>
      </c>
      <c r="H70" s="1934">
        <v>0</v>
      </c>
      <c r="I70" s="1382">
        <v>100.336</v>
      </c>
      <c r="J70" s="1812">
        <v>5765.7035305615409</v>
      </c>
      <c r="K70" s="2030">
        <v>544</v>
      </c>
    </row>
    <row r="71" spans="1:11" ht="12.75" customHeight="1" x14ac:dyDescent="0.2">
      <c r="A71" s="3" t="s">
        <v>1798</v>
      </c>
      <c r="B71" s="1730">
        <v>1294.3188060289999</v>
      </c>
      <c r="C71" s="1203">
        <f t="shared" si="1"/>
        <v>12094.884215361624</v>
      </c>
      <c r="D71" s="1456">
        <v>5183.415</v>
      </c>
      <c r="E71" s="2003">
        <v>0</v>
      </c>
      <c r="F71" s="1382">
        <v>112.10899999999999</v>
      </c>
      <c r="G71" s="1382">
        <v>0</v>
      </c>
      <c r="H71" s="1934">
        <v>0</v>
      </c>
      <c r="I71" s="1382">
        <v>10.391</v>
      </c>
      <c r="J71" s="1812">
        <v>6788.9692153616234</v>
      </c>
      <c r="K71" s="2030">
        <v>611</v>
      </c>
    </row>
    <row r="72" spans="1:11" ht="12.75" customHeight="1" x14ac:dyDescent="0.2">
      <c r="A72" s="3" t="s">
        <v>1799</v>
      </c>
      <c r="B72" s="1730">
        <v>4740.7896294474003</v>
      </c>
      <c r="C72" s="1203">
        <f t="shared" si="1"/>
        <v>35790.339823224211</v>
      </c>
      <c r="D72" s="1456">
        <v>13793.786</v>
      </c>
      <c r="E72" s="2003">
        <v>0</v>
      </c>
      <c r="F72" s="1382">
        <v>869.89400000000001</v>
      </c>
      <c r="G72" s="1382">
        <v>0</v>
      </c>
      <c r="H72" s="1934">
        <v>0</v>
      </c>
      <c r="I72" s="1382">
        <v>194.58199999999999</v>
      </c>
      <c r="J72" s="1812">
        <v>20932.077823224208</v>
      </c>
      <c r="K72" s="2030">
        <v>1915</v>
      </c>
    </row>
    <row r="73" spans="1:11" ht="12.75" customHeight="1" x14ac:dyDescent="0.2">
      <c r="A73" s="3" t="s">
        <v>1800</v>
      </c>
      <c r="B73" s="1730">
        <v>2015.5687931374</v>
      </c>
      <c r="C73" s="1203">
        <f t="shared" si="1"/>
        <v>13932.716676165335</v>
      </c>
      <c r="D73" s="1456">
        <v>6982.0140000000001</v>
      </c>
      <c r="E73" s="2003">
        <v>0</v>
      </c>
      <c r="F73" s="1382">
        <v>744.47799999999995</v>
      </c>
      <c r="G73" s="1382">
        <v>0</v>
      </c>
      <c r="H73" s="1934">
        <v>0</v>
      </c>
      <c r="I73" s="1382">
        <v>170.94900000000001</v>
      </c>
      <c r="J73" s="1812">
        <v>6035.2756761653354</v>
      </c>
      <c r="K73" s="2030">
        <v>510</v>
      </c>
    </row>
    <row r="74" spans="1:11" ht="12.75" customHeight="1" x14ac:dyDescent="0.2">
      <c r="A74" s="3" t="s">
        <v>1801</v>
      </c>
      <c r="B74" s="1730">
        <v>1531.9821440638002</v>
      </c>
      <c r="C74" s="1203">
        <f t="shared" si="1"/>
        <v>14274.03545651573</v>
      </c>
      <c r="D74" s="1456">
        <v>6710.9260000000004</v>
      </c>
      <c r="E74" s="2003">
        <v>0</v>
      </c>
      <c r="F74" s="1382">
        <v>494.51499999999999</v>
      </c>
      <c r="G74" s="1382">
        <v>0</v>
      </c>
      <c r="H74" s="1934">
        <v>0</v>
      </c>
      <c r="I74" s="1382">
        <v>115.577</v>
      </c>
      <c r="J74" s="1812">
        <v>6953.0174565157295</v>
      </c>
      <c r="K74" s="2030">
        <v>506</v>
      </c>
    </row>
    <row r="75" spans="1:11" ht="12.75" customHeight="1" x14ac:dyDescent="0.2">
      <c r="A75" s="3" t="s">
        <v>1802</v>
      </c>
      <c r="B75" s="1730">
        <v>5401.8704719116004</v>
      </c>
      <c r="C75" s="1203">
        <f t="shared" si="1"/>
        <v>49713.591566813688</v>
      </c>
      <c r="D75" s="1456">
        <v>24768.169000000002</v>
      </c>
      <c r="E75" s="2003">
        <v>0</v>
      </c>
      <c r="F75" s="1382">
        <v>5249.1840000000002</v>
      </c>
      <c r="G75" s="1382">
        <v>0</v>
      </c>
      <c r="H75" s="1934">
        <v>0</v>
      </c>
      <c r="I75" s="1382">
        <v>179.131</v>
      </c>
      <c r="J75" s="1812">
        <v>19517.10756681368</v>
      </c>
      <c r="K75" s="2030">
        <v>1588</v>
      </c>
    </row>
    <row r="76" spans="1:11" ht="12.75" customHeight="1" x14ac:dyDescent="0.2">
      <c r="A76" s="3" t="s">
        <v>1803</v>
      </c>
      <c r="B76" s="1730">
        <v>42738.735182619006</v>
      </c>
      <c r="C76" s="1203">
        <f t="shared" si="1"/>
        <v>357912.26525489974</v>
      </c>
      <c r="D76" s="1456">
        <v>230583.21799999999</v>
      </c>
      <c r="E76" s="2003">
        <v>1632.7239299999999</v>
      </c>
      <c r="F76" s="1382">
        <v>66811.081999999995</v>
      </c>
      <c r="G76" s="1382">
        <v>0</v>
      </c>
      <c r="H76" s="1934">
        <v>10191.92525</v>
      </c>
      <c r="I76" s="1382">
        <v>1751.643</v>
      </c>
      <c r="J76" s="1812">
        <v>46941.673074899751</v>
      </c>
      <c r="K76" s="2030">
        <v>6665</v>
      </c>
    </row>
    <row r="77" spans="1:11" ht="12.75" customHeight="1" x14ac:dyDescent="0.2">
      <c r="A77" s="3" t="s">
        <v>170</v>
      </c>
      <c r="B77" s="1730">
        <v>2683.9385231098995</v>
      </c>
      <c r="C77" s="1203">
        <f t="shared" si="1"/>
        <v>18818.056440351997</v>
      </c>
      <c r="D77" s="1456">
        <v>8993.7109999999993</v>
      </c>
      <c r="E77" s="2003">
        <v>0</v>
      </c>
      <c r="F77" s="1382">
        <v>486.44900000000001</v>
      </c>
      <c r="G77" s="1382">
        <v>0</v>
      </c>
      <c r="H77" s="1934">
        <v>0</v>
      </c>
      <c r="I77" s="1382">
        <v>77.656000000000006</v>
      </c>
      <c r="J77" s="1812">
        <v>9260.240440351994</v>
      </c>
      <c r="K77" s="2030">
        <v>903</v>
      </c>
    </row>
    <row r="78" spans="1:11" ht="12.75" customHeight="1" x14ac:dyDescent="0.2">
      <c r="A78" s="3" t="s">
        <v>1804</v>
      </c>
      <c r="B78" s="1730">
        <v>642.35408448099997</v>
      </c>
      <c r="C78" s="1203">
        <f t="shared" si="1"/>
        <v>2254.8495568447288</v>
      </c>
      <c r="D78" s="1456">
        <v>1163.9380000000001</v>
      </c>
      <c r="E78" s="2003">
        <v>0</v>
      </c>
      <c r="F78" s="1382">
        <v>29.562999999999999</v>
      </c>
      <c r="G78" s="1382">
        <v>0</v>
      </c>
      <c r="H78" s="1934">
        <v>0</v>
      </c>
      <c r="I78" s="1382">
        <v>21.25</v>
      </c>
      <c r="J78" s="1812">
        <v>1040.0985568447288</v>
      </c>
      <c r="K78" s="2030">
        <v>105</v>
      </c>
    </row>
    <row r="79" spans="1:11" ht="12.75" customHeight="1" x14ac:dyDescent="0.2">
      <c r="A79" s="3" t="s">
        <v>491</v>
      </c>
      <c r="B79" s="1730">
        <v>526.62016539550018</v>
      </c>
      <c r="C79" s="1203">
        <f t="shared" si="1"/>
        <v>5482.7570792156621</v>
      </c>
      <c r="D79" s="1456">
        <v>2318.0929999999998</v>
      </c>
      <c r="E79" s="2003">
        <v>0</v>
      </c>
      <c r="F79" s="1382">
        <v>16.213000000000001</v>
      </c>
      <c r="G79" s="1382">
        <v>0</v>
      </c>
      <c r="H79" s="1934">
        <v>0</v>
      </c>
      <c r="I79" s="1382">
        <v>23.568000000000001</v>
      </c>
      <c r="J79" s="1812">
        <v>3124.8830792156618</v>
      </c>
      <c r="K79" s="2030">
        <v>167</v>
      </c>
    </row>
    <row r="80" spans="1:11" ht="12.75" customHeight="1" x14ac:dyDescent="0.2">
      <c r="A80" s="3" t="s">
        <v>1805</v>
      </c>
      <c r="B80" s="1730">
        <v>7767.9730190819992</v>
      </c>
      <c r="C80" s="1203">
        <f t="shared" si="1"/>
        <v>68396.586262184734</v>
      </c>
      <c r="D80" s="1456">
        <v>25470.042000000001</v>
      </c>
      <c r="E80" s="2003">
        <v>0</v>
      </c>
      <c r="F80" s="1382">
        <v>2317.8890000000001</v>
      </c>
      <c r="G80" s="1382">
        <v>0</v>
      </c>
      <c r="H80" s="1934">
        <v>0</v>
      </c>
      <c r="I80" s="1382">
        <v>574.42999999999995</v>
      </c>
      <c r="J80" s="1812">
        <v>40034.225262184736</v>
      </c>
      <c r="K80" s="2030">
        <v>2788</v>
      </c>
    </row>
    <row r="81" spans="1:11" ht="12.75" customHeight="1" x14ac:dyDescent="0.2">
      <c r="A81" s="3" t="s">
        <v>1806</v>
      </c>
      <c r="B81" s="1730">
        <v>1865.7735006462001</v>
      </c>
      <c r="C81" s="1203">
        <f t="shared" si="1"/>
        <v>9859.6070271688804</v>
      </c>
      <c r="D81" s="1456">
        <v>3261.2440000000001</v>
      </c>
      <c r="E81" s="2003">
        <v>0</v>
      </c>
      <c r="F81" s="1382">
        <v>232.00399999999999</v>
      </c>
      <c r="G81" s="1382">
        <v>0</v>
      </c>
      <c r="H81" s="1934">
        <v>0</v>
      </c>
      <c r="I81" s="1382">
        <v>93.363</v>
      </c>
      <c r="J81" s="1812">
        <v>6272.9960271688806</v>
      </c>
      <c r="K81" s="2030">
        <v>595</v>
      </c>
    </row>
    <row r="82" spans="1:11" ht="12.75" customHeight="1" x14ac:dyDescent="0.2">
      <c r="A82" s="3" t="s">
        <v>1168</v>
      </c>
      <c r="B82" s="1730">
        <v>4368.8111243369995</v>
      </c>
      <c r="C82" s="1203">
        <f t="shared" si="1"/>
        <v>23373.526138389629</v>
      </c>
      <c r="D82" s="1456">
        <v>11201.905000000001</v>
      </c>
      <c r="E82" s="2003">
        <v>0</v>
      </c>
      <c r="F82" s="1382">
        <v>660.88499999999999</v>
      </c>
      <c r="G82" s="1382">
        <v>0</v>
      </c>
      <c r="H82" s="1934">
        <v>0</v>
      </c>
      <c r="I82" s="1382">
        <v>319.43099999999998</v>
      </c>
      <c r="J82" s="1812">
        <v>11191.305138389627</v>
      </c>
      <c r="K82" s="2030">
        <v>1499</v>
      </c>
    </row>
    <row r="83" spans="1:11" ht="12.75" customHeight="1" x14ac:dyDescent="0.2">
      <c r="A83" s="3" t="s">
        <v>104</v>
      </c>
      <c r="B83" s="1730">
        <v>1296.5631091400001</v>
      </c>
      <c r="C83" s="1203">
        <f t="shared" si="1"/>
        <v>12195.222615736247</v>
      </c>
      <c r="D83" s="1456">
        <v>6730.0309999999999</v>
      </c>
      <c r="E83" s="2003">
        <v>0</v>
      </c>
      <c r="F83" s="1382">
        <v>195.56200000000001</v>
      </c>
      <c r="G83" s="1382">
        <v>0</v>
      </c>
      <c r="H83" s="1934">
        <v>0</v>
      </c>
      <c r="I83" s="1382">
        <v>31.459</v>
      </c>
      <c r="J83" s="1812">
        <v>5238.1706157362478</v>
      </c>
      <c r="K83" s="2030">
        <v>519</v>
      </c>
    </row>
    <row r="84" spans="1:11" ht="12.75" customHeight="1" x14ac:dyDescent="0.2">
      <c r="A84" s="3" t="s">
        <v>173</v>
      </c>
      <c r="B84" s="1730">
        <v>1404.6980883562999</v>
      </c>
      <c r="C84" s="1203">
        <f t="shared" si="1"/>
        <v>14103.946401288391</v>
      </c>
      <c r="D84" s="1456">
        <v>7486.1</v>
      </c>
      <c r="E84" s="2003">
        <v>0</v>
      </c>
      <c r="F84" s="1382">
        <v>99.182000000000002</v>
      </c>
      <c r="G84" s="1382">
        <v>0</v>
      </c>
      <c r="H84" s="1934">
        <v>0</v>
      </c>
      <c r="I84" s="1382">
        <v>24.646000000000001</v>
      </c>
      <c r="J84" s="1812">
        <v>6494.0184012883901</v>
      </c>
      <c r="K84" s="2030">
        <v>618</v>
      </c>
    </row>
    <row r="85" spans="1:11" ht="12.75" customHeight="1" x14ac:dyDescent="0.2">
      <c r="A85" s="3" t="s">
        <v>1807</v>
      </c>
      <c r="B85" s="1730">
        <v>3542.8568343448001</v>
      </c>
      <c r="C85" s="1203">
        <f t="shared" si="1"/>
        <v>24944.666961531482</v>
      </c>
      <c r="D85" s="1456">
        <v>11074.779</v>
      </c>
      <c r="E85" s="2003">
        <v>0</v>
      </c>
      <c r="F85" s="1382">
        <v>1017.968</v>
      </c>
      <c r="G85" s="1382">
        <v>0</v>
      </c>
      <c r="H85" s="1934">
        <v>0</v>
      </c>
      <c r="I85" s="1382">
        <v>245.613</v>
      </c>
      <c r="J85" s="1812">
        <v>12606.306961531482</v>
      </c>
      <c r="K85" s="2030">
        <v>1165</v>
      </c>
    </row>
    <row r="86" spans="1:11" ht="12.75" customHeight="1" x14ac:dyDescent="0.2">
      <c r="A86" s="3" t="s">
        <v>1808</v>
      </c>
      <c r="B86" s="1730">
        <v>2197.2196630629996</v>
      </c>
      <c r="C86" s="1203">
        <f t="shared" si="1"/>
        <v>19796.538141966947</v>
      </c>
      <c r="D86" s="1456">
        <v>9833.1540000000005</v>
      </c>
      <c r="E86" s="2003">
        <v>0</v>
      </c>
      <c r="F86" s="1382">
        <v>223.74199999999999</v>
      </c>
      <c r="G86" s="1382">
        <v>0</v>
      </c>
      <c r="H86" s="1934">
        <v>0</v>
      </c>
      <c r="I86" s="1382">
        <v>163.024</v>
      </c>
      <c r="J86" s="1812">
        <v>9576.6181419669465</v>
      </c>
      <c r="K86" s="2030">
        <v>857</v>
      </c>
    </row>
    <row r="87" spans="1:11" ht="12.75" customHeight="1" x14ac:dyDescent="0.2">
      <c r="A87" s="3" t="s">
        <v>1809</v>
      </c>
      <c r="B87" s="1730">
        <v>1565.3850312082</v>
      </c>
      <c r="C87" s="1203">
        <f t="shared" si="1"/>
        <v>8626.9757140687871</v>
      </c>
      <c r="D87" s="1456">
        <v>4486.116</v>
      </c>
      <c r="E87" s="2003">
        <v>0</v>
      </c>
      <c r="F87" s="1382">
        <v>696.85199999999998</v>
      </c>
      <c r="G87" s="1382">
        <v>0</v>
      </c>
      <c r="H87" s="1934">
        <v>0</v>
      </c>
      <c r="I87" s="1382">
        <v>78.344999999999999</v>
      </c>
      <c r="J87" s="1812">
        <v>3365.662714068787</v>
      </c>
      <c r="K87" s="2030">
        <v>320</v>
      </c>
    </row>
    <row r="88" spans="1:11" ht="12.75" customHeight="1" x14ac:dyDescent="0.2">
      <c r="A88" s="3" t="s">
        <v>1810</v>
      </c>
      <c r="B88" s="1730">
        <v>14642.405331058</v>
      </c>
      <c r="C88" s="1203">
        <f t="shared" si="1"/>
        <v>120677.96393146113</v>
      </c>
      <c r="D88" s="1456">
        <v>70268.947</v>
      </c>
      <c r="E88" s="2003">
        <v>0</v>
      </c>
      <c r="F88" s="1382">
        <v>16071.708000000001</v>
      </c>
      <c r="G88" s="1382">
        <v>0</v>
      </c>
      <c r="H88" s="1934">
        <v>0</v>
      </c>
      <c r="I88" s="1382">
        <v>550.32399999999996</v>
      </c>
      <c r="J88" s="1812">
        <v>33786.984931461127</v>
      </c>
      <c r="K88" s="2030">
        <v>3651</v>
      </c>
    </row>
    <row r="89" spans="1:11" ht="12.75" customHeight="1" x14ac:dyDescent="0.2">
      <c r="A89" s="3" t="s">
        <v>752</v>
      </c>
      <c r="B89" s="1730">
        <v>22169.264748525002</v>
      </c>
      <c r="C89" s="1203">
        <f t="shared" si="1"/>
        <v>214565.84912599952</v>
      </c>
      <c r="D89" s="1456">
        <v>138489.40700000001</v>
      </c>
      <c r="E89" s="2003">
        <v>0</v>
      </c>
      <c r="F89" s="1382">
        <v>42348.006000000001</v>
      </c>
      <c r="G89" s="1382">
        <v>0</v>
      </c>
      <c r="H89" s="1934">
        <v>0</v>
      </c>
      <c r="I89" s="1382">
        <v>1830.95</v>
      </c>
      <c r="J89" s="1812">
        <v>31897.486125999516</v>
      </c>
      <c r="K89" s="2030">
        <v>4418</v>
      </c>
    </row>
    <row r="90" spans="1:11" ht="12.75" customHeight="1" x14ac:dyDescent="0.2">
      <c r="A90" s="3" t="s">
        <v>1289</v>
      </c>
      <c r="B90" s="1730">
        <v>660.31966979369997</v>
      </c>
      <c r="C90" s="1203">
        <f t="shared" si="1"/>
        <v>6724.3624560032004</v>
      </c>
      <c r="D90" s="1456">
        <v>2920.163</v>
      </c>
      <c r="E90" s="2003">
        <v>0</v>
      </c>
      <c r="F90" s="1382">
        <v>272.44499999999999</v>
      </c>
      <c r="G90" s="1382">
        <v>0</v>
      </c>
      <c r="H90" s="1934">
        <v>0</v>
      </c>
      <c r="I90" s="1382">
        <v>53.42</v>
      </c>
      <c r="J90" s="1812">
        <v>3478.3344560032001</v>
      </c>
      <c r="K90" s="2030">
        <v>206</v>
      </c>
    </row>
    <row r="91" spans="1:11" ht="12.75" customHeight="1" x14ac:dyDescent="0.2">
      <c r="A91" s="3" t="s">
        <v>362</v>
      </c>
      <c r="B91" s="1730">
        <v>817.65901715509995</v>
      </c>
      <c r="C91" s="1203">
        <f t="shared" si="1"/>
        <v>9207.8420161112554</v>
      </c>
      <c r="D91" s="1456">
        <v>4510.1639999999998</v>
      </c>
      <c r="E91" s="2003">
        <v>0</v>
      </c>
      <c r="F91" s="1382">
        <v>233.155</v>
      </c>
      <c r="G91" s="1382">
        <v>0</v>
      </c>
      <c r="H91" s="1934">
        <v>0</v>
      </c>
      <c r="I91" s="1382">
        <v>21.739000000000001</v>
      </c>
      <c r="J91" s="1812">
        <v>4442.7840161112563</v>
      </c>
      <c r="K91" s="2030">
        <v>307</v>
      </c>
    </row>
    <row r="92" spans="1:11" ht="12.75" customHeight="1" x14ac:dyDescent="0.2">
      <c r="A92" s="3" t="s">
        <v>603</v>
      </c>
      <c r="B92" s="1730">
        <v>2719.0939915491999</v>
      </c>
      <c r="C92" s="1203">
        <f t="shared" si="1"/>
        <v>34510.303148546664</v>
      </c>
      <c r="D92" s="1456">
        <v>20226.297999999999</v>
      </c>
      <c r="E92" s="2003">
        <v>0</v>
      </c>
      <c r="F92" s="1382">
        <v>618.96</v>
      </c>
      <c r="G92" s="1382">
        <v>0</v>
      </c>
      <c r="H92" s="1934">
        <v>0</v>
      </c>
      <c r="I92" s="1382">
        <v>186.56399999999999</v>
      </c>
      <c r="J92" s="1812">
        <v>13478.481148546665</v>
      </c>
      <c r="K92" s="2030">
        <v>1196</v>
      </c>
    </row>
    <row r="93" spans="1:11" ht="12.75" customHeight="1" x14ac:dyDescent="0.2">
      <c r="A93" s="3" t="s">
        <v>513</v>
      </c>
      <c r="B93" s="1730">
        <v>3439.9484838562003</v>
      </c>
      <c r="C93" s="1203">
        <f t="shared" si="1"/>
        <v>20338.375060923354</v>
      </c>
      <c r="D93" s="1456">
        <v>9310.33</v>
      </c>
      <c r="E93" s="2003">
        <v>0</v>
      </c>
      <c r="F93" s="1382">
        <v>1171.394</v>
      </c>
      <c r="G93" s="1382">
        <v>0</v>
      </c>
      <c r="H93" s="1934">
        <v>0</v>
      </c>
      <c r="I93" s="1382">
        <v>136.68299999999999</v>
      </c>
      <c r="J93" s="1812">
        <v>9719.9680609233565</v>
      </c>
      <c r="K93" s="2030">
        <v>892</v>
      </c>
    </row>
    <row r="94" spans="1:11" ht="12.75" customHeight="1" x14ac:dyDescent="0.2">
      <c r="A94" s="3" t="s">
        <v>2073</v>
      </c>
      <c r="B94" s="1730">
        <v>4014.9170905629994</v>
      </c>
      <c r="C94" s="1203">
        <f t="shared" si="1"/>
        <v>33478.82922088397</v>
      </c>
      <c r="D94" s="1456">
        <v>17104.724999999999</v>
      </c>
      <c r="E94" s="2003">
        <v>0</v>
      </c>
      <c r="F94" s="1382">
        <v>591.04700000000003</v>
      </c>
      <c r="G94" s="1382">
        <v>0</v>
      </c>
      <c r="H94" s="1934">
        <v>0</v>
      </c>
      <c r="I94" s="1382">
        <v>237.95599999999999</v>
      </c>
      <c r="J94" s="1812">
        <v>15545.101220883977</v>
      </c>
      <c r="K94" s="2030">
        <v>1480</v>
      </c>
    </row>
    <row r="95" spans="1:11" ht="12.75" customHeight="1" x14ac:dyDescent="0.2">
      <c r="A95" s="3" t="s">
        <v>1445</v>
      </c>
      <c r="B95" s="1730">
        <v>1827.5358319978998</v>
      </c>
      <c r="C95" s="1203">
        <f t="shared" si="1"/>
        <v>11729.237572857006</v>
      </c>
      <c r="D95" s="1456">
        <v>5240.4219999999996</v>
      </c>
      <c r="E95" s="2003">
        <v>0</v>
      </c>
      <c r="F95" s="1382">
        <v>786.33699999999999</v>
      </c>
      <c r="G95" s="1382">
        <v>0</v>
      </c>
      <c r="H95" s="1934">
        <v>0</v>
      </c>
      <c r="I95" s="1382">
        <v>231.47399999999999</v>
      </c>
      <c r="J95" s="1812">
        <v>5471.0045728570058</v>
      </c>
      <c r="K95" s="2030">
        <v>441</v>
      </c>
    </row>
    <row r="96" spans="1:11" ht="12.75" customHeight="1" x14ac:dyDescent="0.2">
      <c r="A96" s="3" t="s">
        <v>1738</v>
      </c>
      <c r="B96" s="1730">
        <v>2482.6234855144003</v>
      </c>
      <c r="C96" s="1203">
        <f t="shared" si="1"/>
        <v>25251.874925176111</v>
      </c>
      <c r="D96" s="1456">
        <v>14849.986000000001</v>
      </c>
      <c r="E96" s="2003">
        <v>0</v>
      </c>
      <c r="F96" s="1382">
        <v>574.84299999999996</v>
      </c>
      <c r="G96" s="1382">
        <v>0</v>
      </c>
      <c r="H96" s="1934">
        <v>0</v>
      </c>
      <c r="I96" s="1382">
        <v>121.57299999999999</v>
      </c>
      <c r="J96" s="1812">
        <v>9705.4729251761109</v>
      </c>
      <c r="K96" s="2030">
        <v>942</v>
      </c>
    </row>
    <row r="97" spans="1:11" ht="12.75" customHeight="1" x14ac:dyDescent="0.2">
      <c r="A97" s="3" t="s">
        <v>1811</v>
      </c>
      <c r="B97" s="1730">
        <v>2155.0233437772999</v>
      </c>
      <c r="C97" s="1203">
        <f t="shared" si="1"/>
        <v>19656.755306068982</v>
      </c>
      <c r="D97" s="1456">
        <v>8825.5689999999995</v>
      </c>
      <c r="E97" s="2003">
        <v>0</v>
      </c>
      <c r="F97" s="1382">
        <v>470.99200000000002</v>
      </c>
      <c r="G97" s="1382">
        <v>0</v>
      </c>
      <c r="H97" s="1934">
        <v>0</v>
      </c>
      <c r="I97" s="1382">
        <v>184.57</v>
      </c>
      <c r="J97" s="1812">
        <v>10175.624306068981</v>
      </c>
      <c r="K97" s="2030">
        <v>790</v>
      </c>
    </row>
    <row r="98" spans="1:11" ht="12.75" customHeight="1" x14ac:dyDescent="0.2">
      <c r="A98" s="3" t="s">
        <v>862</v>
      </c>
      <c r="B98" s="1730">
        <v>9789.6803520779995</v>
      </c>
      <c r="C98" s="1203">
        <f t="shared" si="1"/>
        <v>70833.92299929689</v>
      </c>
      <c r="D98" s="1456">
        <v>44451.506999999998</v>
      </c>
      <c r="E98" s="2003">
        <v>0</v>
      </c>
      <c r="F98" s="1382">
        <v>14682.287</v>
      </c>
      <c r="G98" s="1382">
        <v>0</v>
      </c>
      <c r="H98" s="1934">
        <v>0</v>
      </c>
      <c r="I98" s="1382">
        <v>495.47699999999998</v>
      </c>
      <c r="J98" s="1812">
        <v>11204.65199929689</v>
      </c>
      <c r="K98" s="2030">
        <v>1555</v>
      </c>
    </row>
    <row r="99" spans="1:11" ht="12.75" customHeight="1" x14ac:dyDescent="0.2">
      <c r="A99" s="3" t="s">
        <v>1582</v>
      </c>
      <c r="B99" s="1730">
        <v>11236.283368545</v>
      </c>
      <c r="C99" s="1203">
        <f t="shared" si="1"/>
        <v>79378.417278128138</v>
      </c>
      <c r="D99" s="1456">
        <v>45617.72</v>
      </c>
      <c r="E99" s="2003">
        <v>0</v>
      </c>
      <c r="F99" s="1382">
        <v>20106.920999999998</v>
      </c>
      <c r="G99" s="1382">
        <v>0</v>
      </c>
      <c r="H99" s="1934">
        <v>0</v>
      </c>
      <c r="I99" s="1382">
        <v>766.14400000000001</v>
      </c>
      <c r="J99" s="1812">
        <v>12887.632278128132</v>
      </c>
      <c r="K99" s="2030">
        <v>1487</v>
      </c>
    </row>
    <row r="100" spans="1:11" ht="12.75" customHeight="1" x14ac:dyDescent="0.2">
      <c r="A100" s="3" t="s">
        <v>1812</v>
      </c>
      <c r="B100" s="1763">
        <v>1276.8399443116998</v>
      </c>
      <c r="C100" s="1203">
        <f t="shared" si="1"/>
        <v>12559.52699260179</v>
      </c>
      <c r="D100" s="1456">
        <v>5483.3789999999999</v>
      </c>
      <c r="E100" s="2004">
        <v>0</v>
      </c>
      <c r="F100" s="1382">
        <v>17.513000000000002</v>
      </c>
      <c r="G100" s="1382">
        <v>0</v>
      </c>
      <c r="H100" s="1935">
        <v>0</v>
      </c>
      <c r="I100" s="1382">
        <v>71.152000000000001</v>
      </c>
      <c r="J100" s="1812">
        <v>6987.4829926017901</v>
      </c>
      <c r="K100" s="2030">
        <v>555</v>
      </c>
    </row>
    <row r="101" spans="1:11" ht="12.75" customHeight="1" x14ac:dyDescent="0.2">
      <c r="A101" s="3" t="s">
        <v>1583</v>
      </c>
      <c r="B101" s="1763">
        <v>391.62402504289997</v>
      </c>
      <c r="C101" s="1203">
        <f t="shared" si="1"/>
        <v>3438.1194922700784</v>
      </c>
      <c r="D101" s="1456">
        <v>1643.7529999999999</v>
      </c>
      <c r="E101" s="2004">
        <v>0</v>
      </c>
      <c r="F101" s="1382">
        <v>197.809</v>
      </c>
      <c r="G101" s="1382">
        <v>0</v>
      </c>
      <c r="H101" s="1935">
        <v>0</v>
      </c>
      <c r="I101" s="1382">
        <v>27.183</v>
      </c>
      <c r="J101" s="1812">
        <v>1569.3744922700785</v>
      </c>
      <c r="K101" s="2030">
        <v>149</v>
      </c>
    </row>
    <row r="102" spans="1:11" ht="12.75" customHeight="1" x14ac:dyDescent="0.2">
      <c r="A102" s="3" t="s">
        <v>1584</v>
      </c>
      <c r="B102" s="1763">
        <v>1812.9175265110998</v>
      </c>
      <c r="C102" s="1203">
        <f t="shared" si="1"/>
        <v>13632.941352633065</v>
      </c>
      <c r="D102" s="1456">
        <v>5766.3410000000003</v>
      </c>
      <c r="E102" s="2004">
        <v>0</v>
      </c>
      <c r="F102" s="1382">
        <v>4820.6229999999996</v>
      </c>
      <c r="G102" s="1382">
        <v>0</v>
      </c>
      <c r="H102" s="1935">
        <v>0</v>
      </c>
      <c r="I102" s="1382">
        <v>211.1</v>
      </c>
      <c r="J102" s="1812">
        <v>2834.8773526330638</v>
      </c>
      <c r="K102" s="2030">
        <v>333</v>
      </c>
    </row>
    <row r="103" spans="1:11" ht="12.75" customHeight="1" x14ac:dyDescent="0.2">
      <c r="A103" s="3" t="s">
        <v>2094</v>
      </c>
      <c r="B103" s="1763">
        <v>32015.021437433003</v>
      </c>
      <c r="C103" s="1203">
        <f t="shared" si="1"/>
        <v>280217.773943284</v>
      </c>
      <c r="D103" s="1456">
        <v>177387.71400000001</v>
      </c>
      <c r="E103" s="2004">
        <v>0</v>
      </c>
      <c r="F103" s="1382">
        <v>54813.737000000001</v>
      </c>
      <c r="G103" s="1382">
        <v>0</v>
      </c>
      <c r="H103" s="1935">
        <v>0</v>
      </c>
      <c r="I103" s="1382">
        <v>1456.39</v>
      </c>
      <c r="J103" s="1812">
        <v>46559.932943283995</v>
      </c>
      <c r="K103" s="2030">
        <v>6101</v>
      </c>
    </row>
    <row r="104" spans="1:11" ht="12.75" customHeight="1" x14ac:dyDescent="0.2">
      <c r="A104" s="3" t="s">
        <v>1585</v>
      </c>
      <c r="B104" s="1763">
        <v>1850.0941548763999</v>
      </c>
      <c r="C104" s="1203">
        <f t="shared" si="1"/>
        <v>27545.195358872796</v>
      </c>
      <c r="D104" s="1456">
        <v>18524.233</v>
      </c>
      <c r="E104" s="2004">
        <v>0</v>
      </c>
      <c r="F104" s="1382">
        <v>1831.67</v>
      </c>
      <c r="G104" s="1382">
        <v>0</v>
      </c>
      <c r="H104" s="1935">
        <v>0</v>
      </c>
      <c r="I104" s="1382">
        <v>129.773</v>
      </c>
      <c r="J104" s="1812">
        <v>7059.5193588727961</v>
      </c>
      <c r="K104" s="2030">
        <v>561</v>
      </c>
    </row>
    <row r="105" spans="1:11" ht="12.75" customHeight="1" x14ac:dyDescent="0.2">
      <c r="A105" s="3" t="s">
        <v>1586</v>
      </c>
      <c r="B105" s="1763">
        <v>439.88189681599994</v>
      </c>
      <c r="C105" s="1203">
        <f t="shared" si="1"/>
        <v>6754.8480387836516</v>
      </c>
      <c r="D105" s="1456">
        <v>4115.1440000000002</v>
      </c>
      <c r="E105" s="2004">
        <v>0</v>
      </c>
      <c r="F105" s="1382">
        <v>146.25800000000001</v>
      </c>
      <c r="G105" s="1382">
        <v>0</v>
      </c>
      <c r="H105" s="1935">
        <v>0</v>
      </c>
      <c r="I105" s="1382">
        <v>22.042999999999999</v>
      </c>
      <c r="J105" s="1812">
        <v>2471.4030387836519</v>
      </c>
      <c r="K105" s="2030">
        <v>181</v>
      </c>
    </row>
    <row r="106" spans="1:11" ht="12.75" customHeight="1" x14ac:dyDescent="0.2">
      <c r="A106" s="3" t="s">
        <v>1587</v>
      </c>
      <c r="B106" s="1763">
        <v>3359.3825910719997</v>
      </c>
      <c r="C106" s="1203">
        <f t="shared" si="1"/>
        <v>34174.000262421032</v>
      </c>
      <c r="D106" s="1456">
        <v>18135.348000000002</v>
      </c>
      <c r="E106" s="2004">
        <v>0</v>
      </c>
      <c r="F106" s="1382">
        <v>1299.539</v>
      </c>
      <c r="G106" s="1382">
        <v>0</v>
      </c>
      <c r="H106" s="1935">
        <v>0</v>
      </c>
      <c r="I106" s="1382">
        <v>166.941</v>
      </c>
      <c r="J106" s="1812">
        <v>14572.172262421029</v>
      </c>
      <c r="K106" s="2030">
        <v>1355</v>
      </c>
    </row>
    <row r="107" spans="1:11" ht="12.75" customHeight="1" x14ac:dyDescent="0.2">
      <c r="A107" s="3" t="s">
        <v>1813</v>
      </c>
      <c r="B107" s="1763">
        <v>354.72207527459994</v>
      </c>
      <c r="C107" s="1203">
        <f t="shared" si="1"/>
        <v>5760.6054544362196</v>
      </c>
      <c r="D107" s="1456">
        <v>3411.87</v>
      </c>
      <c r="E107" s="2004">
        <v>0</v>
      </c>
      <c r="F107" s="1382">
        <v>267.73</v>
      </c>
      <c r="G107" s="1382">
        <v>0</v>
      </c>
      <c r="H107" s="1935">
        <v>0</v>
      </c>
      <c r="I107" s="1382">
        <v>56.456000000000003</v>
      </c>
      <c r="J107" s="1812">
        <v>2024.54945443622</v>
      </c>
      <c r="K107" s="2030">
        <v>117</v>
      </c>
    </row>
    <row r="108" spans="1:11" ht="12.75" customHeight="1" x14ac:dyDescent="0.2">
      <c r="A108" s="3" t="s">
        <v>1588</v>
      </c>
      <c r="B108" s="1763">
        <v>1610.2089536060998</v>
      </c>
      <c r="C108" s="1203">
        <f t="shared" si="1"/>
        <v>20105.383031304071</v>
      </c>
      <c r="D108" s="1456">
        <v>10610.654</v>
      </c>
      <c r="E108" s="2004">
        <v>0</v>
      </c>
      <c r="F108" s="1382">
        <v>8288.598</v>
      </c>
      <c r="G108" s="1382">
        <v>0</v>
      </c>
      <c r="H108" s="1935">
        <v>0</v>
      </c>
      <c r="I108" s="1382">
        <v>258.202</v>
      </c>
      <c r="J108" s="1812">
        <v>947.92903130406955</v>
      </c>
      <c r="K108" s="2030">
        <v>141</v>
      </c>
    </row>
    <row r="109" spans="1:11" ht="12.75" customHeight="1" x14ac:dyDescent="0.2">
      <c r="A109" s="3" t="s">
        <v>1589</v>
      </c>
      <c r="B109" s="1763">
        <v>700.79428593019998</v>
      </c>
      <c r="C109" s="1203">
        <f t="shared" si="1"/>
        <v>5919.5995310158369</v>
      </c>
      <c r="D109" s="1456">
        <v>2962.8910000000001</v>
      </c>
      <c r="E109" s="2004">
        <v>0</v>
      </c>
      <c r="F109" s="1382">
        <v>1355.5740000000001</v>
      </c>
      <c r="G109" s="1382">
        <v>0</v>
      </c>
      <c r="H109" s="1935">
        <v>0</v>
      </c>
      <c r="I109" s="1382">
        <v>200.595</v>
      </c>
      <c r="J109" s="1812">
        <v>1400.5395310158367</v>
      </c>
      <c r="K109" s="2030">
        <v>74</v>
      </c>
    </row>
    <row r="110" spans="1:11" ht="12.75" customHeight="1" x14ac:dyDescent="0.2">
      <c r="A110" s="3" t="s">
        <v>1590</v>
      </c>
      <c r="B110" s="1763">
        <v>732.0534159982999</v>
      </c>
      <c r="C110" s="1203">
        <f t="shared" si="1"/>
        <v>6976.7426595343632</v>
      </c>
      <c r="D110" s="1456">
        <v>4298.3969999999999</v>
      </c>
      <c r="E110" s="2004">
        <v>0</v>
      </c>
      <c r="F110" s="1382">
        <v>502.28699999999998</v>
      </c>
      <c r="G110" s="1382">
        <v>0</v>
      </c>
      <c r="H110" s="1935">
        <v>0</v>
      </c>
      <c r="I110" s="1382">
        <v>13.734</v>
      </c>
      <c r="J110" s="1812">
        <v>2162.3246595343626</v>
      </c>
      <c r="K110" s="2030">
        <v>152</v>
      </c>
    </row>
    <row r="111" spans="1:11" ht="12.75" customHeight="1" x14ac:dyDescent="0.2">
      <c r="A111" s="3" t="s">
        <v>1591</v>
      </c>
      <c r="B111" s="1763">
        <v>2218.4366119929996</v>
      </c>
      <c r="C111" s="1203">
        <f t="shared" si="1"/>
        <v>18728.098481640234</v>
      </c>
      <c r="D111" s="1456">
        <v>10239.584999999999</v>
      </c>
      <c r="E111" s="2004">
        <v>0</v>
      </c>
      <c r="F111" s="1382">
        <v>2982.248</v>
      </c>
      <c r="G111" s="1382">
        <v>0</v>
      </c>
      <c r="H111" s="1935">
        <v>0</v>
      </c>
      <c r="I111" s="1382">
        <v>51.451000000000001</v>
      </c>
      <c r="J111" s="1812">
        <v>5454.8144816402373</v>
      </c>
      <c r="K111" s="2030">
        <v>562</v>
      </c>
    </row>
    <row r="112" spans="1:11" ht="12.75" customHeight="1" x14ac:dyDescent="0.2">
      <c r="A112" s="3" t="s">
        <v>1592</v>
      </c>
      <c r="B112" s="1763">
        <v>402.54870499989994</v>
      </c>
      <c r="C112" s="1203">
        <f t="shared" si="1"/>
        <v>5788.4261585041986</v>
      </c>
      <c r="D112" s="1456">
        <v>4040.819</v>
      </c>
      <c r="E112" s="2004">
        <v>0</v>
      </c>
      <c r="F112" s="1382">
        <v>31.045999999999999</v>
      </c>
      <c r="G112" s="1382">
        <v>0</v>
      </c>
      <c r="H112" s="1935">
        <v>0</v>
      </c>
      <c r="I112" s="1382">
        <v>90.935000000000002</v>
      </c>
      <c r="J112" s="1812">
        <v>1625.626158504198</v>
      </c>
      <c r="K112" s="2030">
        <v>159</v>
      </c>
    </row>
    <row r="113" spans="1:11" ht="12.75" customHeight="1" x14ac:dyDescent="0.2">
      <c r="A113" s="3" t="s">
        <v>2090</v>
      </c>
      <c r="B113" s="1763">
        <v>22110.232169806</v>
      </c>
      <c r="C113" s="1203">
        <f t="shared" si="1"/>
        <v>263116.12296018843</v>
      </c>
      <c r="D113" s="1456">
        <v>121442.787</v>
      </c>
      <c r="E113" s="2004">
        <v>6509.4673300000004</v>
      </c>
      <c r="F113" s="1382">
        <v>26278.102999999999</v>
      </c>
      <c r="G113" s="1382">
        <v>0</v>
      </c>
      <c r="H113" s="1935">
        <v>4775.7131600000002</v>
      </c>
      <c r="I113" s="1382">
        <v>845.67</v>
      </c>
      <c r="J113" s="1812">
        <v>103264.38247018842</v>
      </c>
      <c r="K113" s="2030">
        <v>6539</v>
      </c>
    </row>
    <row r="114" spans="1:11" ht="12.75" customHeight="1" x14ac:dyDescent="0.2">
      <c r="A114" s="3" t="s">
        <v>1593</v>
      </c>
      <c r="B114" s="1763">
        <v>1478.4348098647001</v>
      </c>
      <c r="C114" s="1203">
        <f t="shared" si="1"/>
        <v>12506.056348762153</v>
      </c>
      <c r="D114" s="1456">
        <v>6911.991</v>
      </c>
      <c r="E114" s="2004">
        <v>0</v>
      </c>
      <c r="F114" s="1382">
        <v>1615.9570000000001</v>
      </c>
      <c r="G114" s="1382">
        <v>0</v>
      </c>
      <c r="H114" s="1935">
        <v>0</v>
      </c>
      <c r="I114" s="1382">
        <v>342.13</v>
      </c>
      <c r="J114" s="1812">
        <v>3635.978348762153</v>
      </c>
      <c r="K114" s="2030">
        <v>423</v>
      </c>
    </row>
    <row r="115" spans="1:11" ht="12.75" customHeight="1" x14ac:dyDescent="0.2">
      <c r="A115" s="3" t="s">
        <v>1594</v>
      </c>
      <c r="B115" s="1763">
        <v>2188.2550799027999</v>
      </c>
      <c r="C115" s="1203">
        <f t="shared" si="1"/>
        <v>36007.032475423628</v>
      </c>
      <c r="D115" s="1456">
        <v>20280.085999999999</v>
      </c>
      <c r="E115" s="2004">
        <v>0</v>
      </c>
      <c r="F115" s="1382">
        <v>2627.5140000000001</v>
      </c>
      <c r="G115" s="1382">
        <v>0</v>
      </c>
      <c r="H115" s="1935">
        <v>0</v>
      </c>
      <c r="I115" s="1382">
        <v>252.042</v>
      </c>
      <c r="J115" s="1812">
        <v>12847.390475423626</v>
      </c>
      <c r="K115" s="2030">
        <v>942</v>
      </c>
    </row>
    <row r="116" spans="1:11" ht="12.75" customHeight="1" x14ac:dyDescent="0.2">
      <c r="A116" s="3" t="s">
        <v>1595</v>
      </c>
      <c r="B116" s="1763">
        <v>238.78647110100002</v>
      </c>
      <c r="C116" s="1203">
        <f t="shared" si="1"/>
        <v>5593.7612867273128</v>
      </c>
      <c r="D116" s="1456">
        <v>3746.6669999999999</v>
      </c>
      <c r="E116" s="2004">
        <v>0</v>
      </c>
      <c r="F116" s="1382">
        <v>599.91499999999996</v>
      </c>
      <c r="G116" s="1382">
        <v>0</v>
      </c>
      <c r="H116" s="1935">
        <v>0</v>
      </c>
      <c r="I116" s="1382">
        <v>128.738</v>
      </c>
      <c r="J116" s="1812">
        <v>1118.4412867273127</v>
      </c>
      <c r="K116" s="2030">
        <v>90</v>
      </c>
    </row>
    <row r="117" spans="1:11" ht="12.75" customHeight="1" x14ac:dyDescent="0.2">
      <c r="A117" s="3" t="s">
        <v>1596</v>
      </c>
      <c r="B117" s="1763">
        <v>4500.6882580040001</v>
      </c>
      <c r="C117" s="1203">
        <f t="shared" si="1"/>
        <v>43721.387675062018</v>
      </c>
      <c r="D117" s="1456">
        <v>18581.68</v>
      </c>
      <c r="E117" s="2004">
        <v>0</v>
      </c>
      <c r="F117" s="1382">
        <v>9580.7510000000002</v>
      </c>
      <c r="G117" s="1382">
        <v>0</v>
      </c>
      <c r="H117" s="1935">
        <v>0</v>
      </c>
      <c r="I117" s="1382">
        <v>271.834</v>
      </c>
      <c r="J117" s="1812">
        <v>15287.122675062019</v>
      </c>
      <c r="K117" s="2030">
        <v>1509</v>
      </c>
    </row>
    <row r="118" spans="1:11" ht="12.75" customHeight="1" x14ac:dyDescent="0.2">
      <c r="A118" s="3" t="s">
        <v>1597</v>
      </c>
      <c r="B118" s="1763">
        <v>2449.7430778094999</v>
      </c>
      <c r="C118" s="1203">
        <f t="shared" si="1"/>
        <v>14810.831807667755</v>
      </c>
      <c r="D118" s="1456">
        <v>9284.3369999999995</v>
      </c>
      <c r="E118" s="2004">
        <v>0</v>
      </c>
      <c r="F118" s="1382">
        <v>2508.663</v>
      </c>
      <c r="G118" s="1382">
        <v>0</v>
      </c>
      <c r="H118" s="1935">
        <v>0</v>
      </c>
      <c r="I118" s="1382">
        <v>327.00900000000001</v>
      </c>
      <c r="J118" s="1812">
        <v>2690.8228076677547</v>
      </c>
      <c r="K118" s="2030">
        <v>283</v>
      </c>
    </row>
    <row r="119" spans="1:11" ht="12.75" customHeight="1" x14ac:dyDescent="0.2">
      <c r="A119" s="3" t="s">
        <v>1598</v>
      </c>
      <c r="B119" s="1763">
        <v>919.6403308004999</v>
      </c>
      <c r="C119" s="1203">
        <f t="shared" si="1"/>
        <v>1038.2176459084462</v>
      </c>
      <c r="D119" s="1456">
        <v>0</v>
      </c>
      <c r="E119" s="2004">
        <v>0</v>
      </c>
      <c r="F119" s="1382">
        <v>0</v>
      </c>
      <c r="G119" s="1382">
        <v>0</v>
      </c>
      <c r="H119" s="1935">
        <v>0</v>
      </c>
      <c r="I119" s="1382">
        <v>0</v>
      </c>
      <c r="J119" s="1812">
        <v>1038.2176459084462</v>
      </c>
      <c r="K119" s="2030">
        <v>112</v>
      </c>
    </row>
    <row r="120" spans="1:11" ht="12.75" customHeight="1" x14ac:dyDescent="0.2">
      <c r="A120" s="3" t="s">
        <v>1599</v>
      </c>
      <c r="B120" s="1763">
        <v>1006.2734122255</v>
      </c>
      <c r="C120" s="1203">
        <f t="shared" si="1"/>
        <v>12317.510583471058</v>
      </c>
      <c r="D120" s="1456">
        <v>6866.5789999999997</v>
      </c>
      <c r="E120" s="2004">
        <v>0</v>
      </c>
      <c r="F120" s="1382">
        <v>423.00400000000002</v>
      </c>
      <c r="G120" s="1382">
        <v>0</v>
      </c>
      <c r="H120" s="1935">
        <v>0</v>
      </c>
      <c r="I120" s="1382">
        <v>50.631</v>
      </c>
      <c r="J120" s="1812">
        <v>4977.2965834710576</v>
      </c>
      <c r="K120" s="2030">
        <v>413</v>
      </c>
    </row>
    <row r="121" spans="1:11" ht="12.75" customHeight="1" x14ac:dyDescent="0.2">
      <c r="A121" s="3" t="s">
        <v>1600</v>
      </c>
      <c r="B121" s="1763">
        <v>24609.461778889003</v>
      </c>
      <c r="C121" s="1203">
        <f t="shared" si="1"/>
        <v>210639.85291389484</v>
      </c>
      <c r="D121" s="1456">
        <v>121708.11</v>
      </c>
      <c r="E121" s="2004">
        <v>0</v>
      </c>
      <c r="F121" s="1382">
        <v>31657.137999999999</v>
      </c>
      <c r="G121" s="1382">
        <v>0</v>
      </c>
      <c r="H121" s="1935">
        <v>0</v>
      </c>
      <c r="I121" s="1382">
        <v>967.69100000000003</v>
      </c>
      <c r="J121" s="1812">
        <v>56306.913913894859</v>
      </c>
      <c r="K121" s="2030">
        <v>5765</v>
      </c>
    </row>
    <row r="122" spans="1:11" ht="12.75" customHeight="1" x14ac:dyDescent="0.2">
      <c r="A122" s="3" t="s">
        <v>1601</v>
      </c>
      <c r="B122" s="1763">
        <v>31589.385042154001</v>
      </c>
      <c r="C122" s="1203">
        <f t="shared" si="1"/>
        <v>229321.25638996789</v>
      </c>
      <c r="D122" s="1456">
        <v>116501.194</v>
      </c>
      <c r="E122" s="2004">
        <v>0</v>
      </c>
      <c r="F122" s="1382">
        <v>51892.425999999999</v>
      </c>
      <c r="G122" s="1382">
        <v>0</v>
      </c>
      <c r="H122" s="1935">
        <v>0</v>
      </c>
      <c r="I122" s="1382">
        <v>2074.1010000000001</v>
      </c>
      <c r="J122" s="1812">
        <v>58853.53538996791</v>
      </c>
      <c r="K122" s="2030">
        <v>5910</v>
      </c>
    </row>
    <row r="123" spans="1:11" ht="12.75" customHeight="1" x14ac:dyDescent="0.2">
      <c r="A123" s="3" t="s">
        <v>1602</v>
      </c>
      <c r="B123" s="1763">
        <v>223.55903845969999</v>
      </c>
      <c r="C123" s="1203">
        <f t="shared" si="1"/>
        <v>2335.0378348364166</v>
      </c>
      <c r="D123" s="1456">
        <v>1608.4079999999999</v>
      </c>
      <c r="E123" s="2004">
        <v>0</v>
      </c>
      <c r="F123" s="1382">
        <v>14.364000000000001</v>
      </c>
      <c r="G123" s="1382">
        <v>0</v>
      </c>
      <c r="H123" s="1935">
        <v>0</v>
      </c>
      <c r="I123" s="1382">
        <v>0.45400000000000001</v>
      </c>
      <c r="J123" s="1812">
        <v>711.81183483641644</v>
      </c>
      <c r="K123" s="2030">
        <v>70</v>
      </c>
    </row>
    <row r="124" spans="1:11" ht="12.75" customHeight="1" x14ac:dyDescent="0.2">
      <c r="A124" s="3" t="s">
        <v>1603</v>
      </c>
      <c r="B124" s="1763">
        <v>3696.9967500142002</v>
      </c>
      <c r="C124" s="1203">
        <f t="shared" si="1"/>
        <v>63620.678429564177</v>
      </c>
      <c r="D124" s="1456">
        <v>37340.83</v>
      </c>
      <c r="E124" s="2004">
        <v>0</v>
      </c>
      <c r="F124" s="1382">
        <v>4336.7439999999997</v>
      </c>
      <c r="G124" s="1382">
        <v>0</v>
      </c>
      <c r="H124" s="1935">
        <v>0</v>
      </c>
      <c r="I124" s="1382">
        <v>347.25700000000001</v>
      </c>
      <c r="J124" s="1812">
        <v>21595.847429564179</v>
      </c>
      <c r="K124" s="2030">
        <v>1372</v>
      </c>
    </row>
    <row r="125" spans="1:11" ht="12.75" customHeight="1" x14ac:dyDescent="0.2">
      <c r="A125" s="3" t="s">
        <v>1604</v>
      </c>
      <c r="B125" s="1763">
        <v>1465.3644910935998</v>
      </c>
      <c r="C125" s="1203">
        <f t="shared" si="1"/>
        <v>10524.769481178188</v>
      </c>
      <c r="D125" s="1456">
        <v>7234.0140000000001</v>
      </c>
      <c r="E125" s="2004">
        <v>0</v>
      </c>
      <c r="F125" s="1382">
        <v>1464.9480000000001</v>
      </c>
      <c r="G125" s="1382">
        <v>0</v>
      </c>
      <c r="H125" s="1935">
        <v>0</v>
      </c>
      <c r="I125" s="1382">
        <v>543.41800000000001</v>
      </c>
      <c r="J125" s="1812">
        <v>1282.3894811781877</v>
      </c>
      <c r="K125" s="2030">
        <v>166</v>
      </c>
    </row>
    <row r="126" spans="1:11" ht="12.75" customHeight="1" x14ac:dyDescent="0.2">
      <c r="A126" s="3" t="s">
        <v>1605</v>
      </c>
      <c r="B126" s="1763">
        <v>12032.905289914001</v>
      </c>
      <c r="C126" s="1203">
        <f t="shared" si="1"/>
        <v>96481.183953491243</v>
      </c>
      <c r="D126" s="1456">
        <v>54570.250999999997</v>
      </c>
      <c r="E126" s="2004">
        <v>0</v>
      </c>
      <c r="F126" s="1382">
        <v>14029.885</v>
      </c>
      <c r="G126" s="1382">
        <v>0</v>
      </c>
      <c r="H126" s="1935">
        <v>0</v>
      </c>
      <c r="I126" s="1382">
        <v>432.62799999999999</v>
      </c>
      <c r="J126" s="1812">
        <v>27448.419953491255</v>
      </c>
      <c r="K126" s="2030">
        <v>2785</v>
      </c>
    </row>
    <row r="127" spans="1:11" ht="12.75" customHeight="1" x14ac:dyDescent="0.2">
      <c r="A127" s="3" t="s">
        <v>1606</v>
      </c>
      <c r="B127" s="1763">
        <v>794.56006144310004</v>
      </c>
      <c r="C127" s="1203">
        <f t="shared" si="1"/>
        <v>6560.5590948764984</v>
      </c>
      <c r="D127" s="1456">
        <v>3647.2150000000001</v>
      </c>
      <c r="E127" s="2004">
        <v>0</v>
      </c>
      <c r="F127" s="1382">
        <v>666.52800000000002</v>
      </c>
      <c r="G127" s="1382">
        <v>0</v>
      </c>
      <c r="H127" s="1935">
        <v>0</v>
      </c>
      <c r="I127" s="1382">
        <v>156.77799999999999</v>
      </c>
      <c r="J127" s="1812">
        <v>2090.0380948764973</v>
      </c>
      <c r="K127" s="2030">
        <v>196</v>
      </c>
    </row>
    <row r="128" spans="1:11" ht="12.75" customHeight="1" x14ac:dyDescent="0.2">
      <c r="A128" s="3" t="s">
        <v>1607</v>
      </c>
      <c r="B128" s="1763">
        <v>11200.782248643</v>
      </c>
      <c r="C128" s="1203">
        <f t="shared" si="1"/>
        <v>157406.41946221757</v>
      </c>
      <c r="D128" s="1456">
        <v>43466.002999999997</v>
      </c>
      <c r="E128" s="2004">
        <v>10421.590350000002</v>
      </c>
      <c r="F128" s="1382">
        <v>8988.2559999999994</v>
      </c>
      <c r="G128" s="1382">
        <v>0</v>
      </c>
      <c r="H128" s="1935">
        <v>2016.8508199999999</v>
      </c>
      <c r="I128" s="1382">
        <v>478.58</v>
      </c>
      <c r="J128" s="1812">
        <v>92035.139292217573</v>
      </c>
      <c r="K128" s="2030">
        <v>4472</v>
      </c>
    </row>
    <row r="129" spans="1:13" ht="12.75" customHeight="1" x14ac:dyDescent="0.2">
      <c r="A129" s="3" t="s">
        <v>1608</v>
      </c>
      <c r="B129" s="1763">
        <v>6746.2997034680002</v>
      </c>
      <c r="C129" s="1203">
        <f t="shared" si="1"/>
        <v>145728.9367331785</v>
      </c>
      <c r="D129" s="1456">
        <v>30978.972000000002</v>
      </c>
      <c r="E129" s="2004">
        <v>671.30689000000007</v>
      </c>
      <c r="F129" s="1382">
        <v>2762.9870000000001</v>
      </c>
      <c r="G129" s="1382">
        <v>0</v>
      </c>
      <c r="H129" s="1935">
        <v>48992.899120000002</v>
      </c>
      <c r="I129" s="1382">
        <v>433.55900000000003</v>
      </c>
      <c r="J129" s="1812">
        <v>61889.212723178513</v>
      </c>
      <c r="K129" s="2030">
        <v>3303</v>
      </c>
    </row>
    <row r="130" spans="1:13" ht="12.75" customHeight="1" x14ac:dyDescent="0.2">
      <c r="A130" s="3" t="s">
        <v>1814</v>
      </c>
      <c r="B130" s="1763">
        <v>1905.2119698672998</v>
      </c>
      <c r="C130" s="1203">
        <f t="shared" si="1"/>
        <v>29614.092761665168</v>
      </c>
      <c r="D130" s="1456">
        <v>12132.353999999999</v>
      </c>
      <c r="E130" s="2004">
        <v>733.36440000000005</v>
      </c>
      <c r="F130" s="1382">
        <v>855.83299999999997</v>
      </c>
      <c r="G130" s="1382">
        <v>0</v>
      </c>
      <c r="H130" s="1935">
        <v>2070.44733</v>
      </c>
      <c r="I130" s="1382">
        <v>205.9</v>
      </c>
      <c r="J130" s="1812">
        <v>13616.194031665167</v>
      </c>
      <c r="K130" s="2030">
        <v>746</v>
      </c>
    </row>
    <row r="131" spans="1:13" ht="12.75" customHeight="1" x14ac:dyDescent="0.2">
      <c r="A131" s="3" t="s">
        <v>1609</v>
      </c>
      <c r="B131" s="1763">
        <v>1752.2016656680005</v>
      </c>
      <c r="C131" s="1203">
        <f t="shared" si="1"/>
        <v>14513.694116048213</v>
      </c>
      <c r="D131" s="1456">
        <v>8924.7340000000004</v>
      </c>
      <c r="E131" s="2004">
        <v>0</v>
      </c>
      <c r="F131" s="1382">
        <v>948.84500000000003</v>
      </c>
      <c r="G131" s="1382">
        <v>0</v>
      </c>
      <c r="H131" s="1935">
        <v>0</v>
      </c>
      <c r="I131" s="1382">
        <v>162.94200000000001</v>
      </c>
      <c r="J131" s="1812">
        <v>4477.1731160482123</v>
      </c>
      <c r="K131" s="2030">
        <v>583</v>
      </c>
    </row>
    <row r="132" spans="1:13" ht="12.75" customHeight="1" x14ac:dyDescent="0.2">
      <c r="A132" s="3" t="s">
        <v>1610</v>
      </c>
      <c r="B132" s="1763">
        <v>11718.164330915999</v>
      </c>
      <c r="C132" s="1203">
        <f t="shared" si="1"/>
        <v>110794.62689150528</v>
      </c>
      <c r="D132" s="1456">
        <v>70399.744999999995</v>
      </c>
      <c r="E132" s="2004">
        <v>0</v>
      </c>
      <c r="F132" s="1382">
        <v>18698.932000000001</v>
      </c>
      <c r="G132" s="1382">
        <v>0</v>
      </c>
      <c r="H132" s="1935">
        <v>0</v>
      </c>
      <c r="I132" s="1382">
        <v>391.57600000000002</v>
      </c>
      <c r="J132" s="1812">
        <v>21304.373891505282</v>
      </c>
      <c r="K132" s="2030">
        <v>2549</v>
      </c>
    </row>
    <row r="133" spans="1:13" ht="12.75" customHeight="1" x14ac:dyDescent="0.2">
      <c r="A133" s="3" t="s">
        <v>1611</v>
      </c>
      <c r="B133" s="1763">
        <v>64277.143357822002</v>
      </c>
      <c r="C133" s="1203">
        <f>SUM(D133:J133)</f>
        <v>504941.69920853106</v>
      </c>
      <c r="D133" s="1456">
        <v>317436.54300000001</v>
      </c>
      <c r="E133" s="2004">
        <v>0</v>
      </c>
      <c r="F133" s="1382">
        <v>112382.822</v>
      </c>
      <c r="G133" s="1382">
        <v>0</v>
      </c>
      <c r="H133" s="1935">
        <v>0</v>
      </c>
      <c r="I133" s="1382">
        <v>3778.54</v>
      </c>
      <c r="J133" s="1812">
        <v>71343.794208531108</v>
      </c>
      <c r="K133" s="2030">
        <v>10100</v>
      </c>
    </row>
    <row r="134" spans="1:13" ht="12.75" customHeight="1" x14ac:dyDescent="0.2">
      <c r="A134" s="3" t="s">
        <v>1612</v>
      </c>
      <c r="B134" s="1763">
        <v>1594.6900949068001</v>
      </c>
      <c r="C134" s="1203">
        <f>SUM(D134:J134)</f>
        <v>12383.692330479607</v>
      </c>
      <c r="D134" s="1456">
        <v>6844.0219999999999</v>
      </c>
      <c r="E134" s="2004">
        <v>0</v>
      </c>
      <c r="F134" s="1382">
        <v>718.84799999999996</v>
      </c>
      <c r="G134" s="1382">
        <v>0</v>
      </c>
      <c r="H134" s="1935">
        <v>0</v>
      </c>
      <c r="I134" s="1382">
        <v>218.20099999999999</v>
      </c>
      <c r="J134" s="1812">
        <v>4602.6213304796083</v>
      </c>
      <c r="K134" s="2030">
        <v>406</v>
      </c>
    </row>
    <row r="135" spans="1:13" ht="12.75" customHeight="1" x14ac:dyDescent="0.2">
      <c r="A135" s="3" t="s">
        <v>1613</v>
      </c>
      <c r="B135" s="1763">
        <v>1004.5724215064999</v>
      </c>
      <c r="C135" s="1203">
        <f>SUM(D135:J135)</f>
        <v>2727.5769249329378</v>
      </c>
      <c r="D135" s="1456">
        <v>272.21100000000001</v>
      </c>
      <c r="E135" s="2004">
        <v>0</v>
      </c>
      <c r="F135" s="1382">
        <v>126.203</v>
      </c>
      <c r="G135" s="1382">
        <v>0</v>
      </c>
      <c r="H135" s="1935">
        <v>0</v>
      </c>
      <c r="I135" s="1382">
        <v>76.058000000000007</v>
      </c>
      <c r="J135" s="1812">
        <v>2253.104924932938</v>
      </c>
      <c r="K135" s="2030">
        <v>189</v>
      </c>
    </row>
    <row r="136" spans="1:13" ht="12.75" customHeight="1" x14ac:dyDescent="0.2">
      <c r="A136" s="3" t="s">
        <v>1614</v>
      </c>
      <c r="B136" s="1763">
        <v>1794.0286616533001</v>
      </c>
      <c r="C136" s="1203">
        <f>SUM(D136:J136)</f>
        <v>11917.457194858238</v>
      </c>
      <c r="D136" s="1456">
        <v>4791.902</v>
      </c>
      <c r="E136" s="2004">
        <v>0</v>
      </c>
      <c r="F136" s="1382">
        <v>1131.114</v>
      </c>
      <c r="G136" s="1382">
        <v>0</v>
      </c>
      <c r="H136" s="1935">
        <v>0</v>
      </c>
      <c r="I136" s="1382">
        <v>92.534000000000006</v>
      </c>
      <c r="J136" s="1812">
        <v>5901.9071948582377</v>
      </c>
      <c r="K136" s="2030">
        <v>564</v>
      </c>
    </row>
    <row r="137" spans="1:13" ht="12.75" customHeight="1" x14ac:dyDescent="0.2">
      <c r="A137" s="227"/>
      <c r="C137" s="1026"/>
      <c r="D137" s="1026"/>
      <c r="E137" s="1026"/>
      <c r="F137" s="1026"/>
      <c r="G137" s="1026"/>
      <c r="H137" s="1026"/>
      <c r="I137" s="1026"/>
      <c r="J137" s="1027"/>
      <c r="K137" s="1767"/>
    </row>
    <row r="138" spans="1:13" ht="12.75" customHeight="1" x14ac:dyDescent="0.2">
      <c r="A138" s="229" t="s">
        <v>23</v>
      </c>
      <c r="B138" s="230">
        <f t="shared" ref="B138:J138" si="2">SUM(B4:B136)</f>
        <v>719916.37424210098</v>
      </c>
      <c r="C138" s="1383">
        <f t="shared" si="2"/>
        <v>5922115.7781246388</v>
      </c>
      <c r="D138" s="1383">
        <f t="shared" si="2"/>
        <v>3190306.2739999997</v>
      </c>
      <c r="E138" s="1383">
        <f t="shared" si="2"/>
        <v>19968.4529</v>
      </c>
      <c r="F138" s="1383">
        <f t="shared" si="2"/>
        <v>806718.89099999995</v>
      </c>
      <c r="G138" s="1383">
        <f t="shared" si="2"/>
        <v>0</v>
      </c>
      <c r="H138" s="1383">
        <f t="shared" si="2"/>
        <v>69695.187429999991</v>
      </c>
      <c r="I138" s="1672">
        <f t="shared" si="2"/>
        <v>47710.862999999976</v>
      </c>
      <c r="J138" s="1385">
        <f t="shared" si="2"/>
        <v>1787716.1097946393</v>
      </c>
      <c r="K138" s="2031">
        <f>SUM(K4:K136)</f>
        <v>163113</v>
      </c>
    </row>
    <row r="139" spans="1:13" ht="12.75" customHeight="1" thickBot="1" x14ac:dyDescent="0.25">
      <c r="A139" s="231"/>
      <c r="B139" s="232"/>
      <c r="C139" s="1031"/>
      <c r="D139" s="1386"/>
      <c r="E139" s="1386"/>
      <c r="F139" s="1387"/>
      <c r="G139" s="1387"/>
      <c r="H139" s="1387"/>
      <c r="I139" s="1387"/>
      <c r="J139" s="1388"/>
      <c r="K139" s="810"/>
    </row>
    <row r="140" spans="1:13" ht="12.75" customHeight="1" x14ac:dyDescent="0.2">
      <c r="A140" s="107" t="s">
        <v>284</v>
      </c>
      <c r="B140" s="1733">
        <v>83738.60901516692</v>
      </c>
      <c r="C140" s="1203">
        <f>SUM(D140:J140)</f>
        <v>693033.44351906399</v>
      </c>
      <c r="D140" s="1456">
        <v>422224.51668396639</v>
      </c>
      <c r="E140" s="1957">
        <v>9.3539999999999992</v>
      </c>
      <c r="F140" s="1024">
        <v>101496.95909677651</v>
      </c>
      <c r="G140" s="1024">
        <v>0</v>
      </c>
      <c r="H140" s="1781">
        <v>7662.2705599999999</v>
      </c>
      <c r="I140" s="1034">
        <v>5344.6130232387213</v>
      </c>
      <c r="J140" s="1811">
        <v>156295.73015508245</v>
      </c>
      <c r="K140" s="886">
        <v>16271</v>
      </c>
    </row>
    <row r="141" spans="1:13" ht="12.75" customHeight="1" x14ac:dyDescent="0.2">
      <c r="A141" s="107" t="s">
        <v>285</v>
      </c>
      <c r="B141" s="1733">
        <v>102897.16680773511</v>
      </c>
      <c r="C141" s="1203">
        <f t="shared" ref="C141:C150" si="3">SUM(D141:J141)</f>
        <v>785657.16133384651</v>
      </c>
      <c r="D141" s="1456">
        <v>479598.25188314635</v>
      </c>
      <c r="E141" s="1957">
        <v>107.48233999999999</v>
      </c>
      <c r="F141" s="1023">
        <v>163096.98584060118</v>
      </c>
      <c r="G141" s="1023">
        <v>0</v>
      </c>
      <c r="H141" s="1910">
        <v>0</v>
      </c>
      <c r="I141" s="1022">
        <v>6580.5272737648293</v>
      </c>
      <c r="J141" s="1812">
        <v>136273.91399633419</v>
      </c>
      <c r="K141" s="886">
        <v>16823</v>
      </c>
    </row>
    <row r="142" spans="1:13" ht="12.75" customHeight="1" x14ac:dyDescent="0.2">
      <c r="A142" s="107" t="s">
        <v>286</v>
      </c>
      <c r="B142" s="1733">
        <v>98867.828081623156</v>
      </c>
      <c r="C142" s="1203">
        <f t="shared" si="3"/>
        <v>912842.93351130467</v>
      </c>
      <c r="D142" s="1456">
        <v>490394.36924616608</v>
      </c>
      <c r="E142" s="1957">
        <v>11903.848460000001</v>
      </c>
      <c r="F142" s="1023">
        <v>138157.25044611638</v>
      </c>
      <c r="G142" s="1023">
        <v>0</v>
      </c>
      <c r="H142" s="1910">
        <v>6792.5639800000008</v>
      </c>
      <c r="I142" s="1022">
        <v>4343.9686039906628</v>
      </c>
      <c r="J142" s="1812">
        <v>261250.9327750316</v>
      </c>
      <c r="K142" s="886">
        <v>23438</v>
      </c>
    </row>
    <row r="143" spans="1:13" ht="12.75" customHeight="1" x14ac:dyDescent="0.2">
      <c r="A143" s="107" t="s">
        <v>287</v>
      </c>
      <c r="B143" s="1733">
        <v>68645.041183560083</v>
      </c>
      <c r="C143" s="1203">
        <f t="shared" si="3"/>
        <v>719090.69927648245</v>
      </c>
      <c r="D143" s="1456">
        <v>354025.27478339407</v>
      </c>
      <c r="E143" s="1957">
        <v>87.119619999999998</v>
      </c>
      <c r="F143" s="1023">
        <v>70300.41351010713</v>
      </c>
      <c r="G143" s="1023">
        <v>0</v>
      </c>
      <c r="H143" s="1910">
        <v>0</v>
      </c>
      <c r="I143" s="1022">
        <v>4272.5487018036292</v>
      </c>
      <c r="J143" s="1812">
        <v>290405.34266117762</v>
      </c>
      <c r="K143" s="886">
        <v>20782</v>
      </c>
    </row>
    <row r="144" spans="1:13" ht="12.75" customHeight="1" x14ac:dyDescent="0.2">
      <c r="A144" s="107" t="s">
        <v>288</v>
      </c>
      <c r="B144" s="1733">
        <v>55327.963330542596</v>
      </c>
      <c r="C144" s="1203">
        <f t="shared" si="3"/>
        <v>383220.69029826333</v>
      </c>
      <c r="D144" s="1456">
        <v>178009.89302137983</v>
      </c>
      <c r="E144" s="1957">
        <v>0</v>
      </c>
      <c r="F144" s="1023">
        <v>20656.51960579232</v>
      </c>
      <c r="G144" s="1023">
        <v>0</v>
      </c>
      <c r="H144" s="1910">
        <v>0</v>
      </c>
      <c r="I144" s="1022">
        <v>3271.6395106018949</v>
      </c>
      <c r="J144" s="1812">
        <v>181282.63816048924</v>
      </c>
      <c r="K144" s="886">
        <v>16033</v>
      </c>
      <c r="M144" s="673"/>
    </row>
    <row r="145" spans="1:15" ht="12.75" customHeight="1" x14ac:dyDescent="0.2">
      <c r="A145" s="107" t="s">
        <v>289</v>
      </c>
      <c r="B145" s="1733">
        <v>50797.151542121821</v>
      </c>
      <c r="C145" s="1203">
        <f t="shared" si="3"/>
        <v>460490.61216505384</v>
      </c>
      <c r="D145" s="1456">
        <v>173413.08224945501</v>
      </c>
      <c r="E145" s="1957">
        <v>683.69594000000006</v>
      </c>
      <c r="F145" s="1023">
        <v>24300.295246630361</v>
      </c>
      <c r="G145" s="1023">
        <v>0</v>
      </c>
      <c r="H145" s="1910">
        <v>48992.899120000002</v>
      </c>
      <c r="I145" s="1022">
        <v>3552.8204401565013</v>
      </c>
      <c r="J145" s="1812">
        <v>209547.81916881198</v>
      </c>
      <c r="K145" s="886">
        <v>17349</v>
      </c>
      <c r="M145" s="16"/>
    </row>
    <row r="146" spans="1:15" ht="12.75" customHeight="1" x14ac:dyDescent="0.2">
      <c r="A146" s="107" t="s">
        <v>290</v>
      </c>
      <c r="B146" s="1733">
        <v>57116.056217713667</v>
      </c>
      <c r="C146" s="1203">
        <f t="shared" si="3"/>
        <v>452563.78387637722</v>
      </c>
      <c r="D146" s="1456">
        <v>231580.02035168666</v>
      </c>
      <c r="E146" s="1957">
        <v>4823.2532599999995</v>
      </c>
      <c r="F146" s="1023">
        <v>38470.497214137707</v>
      </c>
      <c r="G146" s="1023">
        <v>0</v>
      </c>
      <c r="H146" s="1910">
        <v>1647.35175</v>
      </c>
      <c r="I146" s="1022">
        <v>3975.551881268836</v>
      </c>
      <c r="J146" s="1812">
        <v>172067.10941928404</v>
      </c>
      <c r="K146" s="886">
        <v>13871</v>
      </c>
      <c r="M146" s="16"/>
    </row>
    <row r="147" spans="1:15" ht="12.75" customHeight="1" x14ac:dyDescent="0.2">
      <c r="A147" s="107" t="s">
        <v>291</v>
      </c>
      <c r="B147" s="1733">
        <v>49961.265371117785</v>
      </c>
      <c r="C147" s="1203">
        <f t="shared" si="3"/>
        <v>341031.36837155279</v>
      </c>
      <c r="D147" s="1456">
        <v>199879.3529860233</v>
      </c>
      <c r="E147" s="1957">
        <v>0</v>
      </c>
      <c r="F147" s="1023">
        <v>84106.799472785657</v>
      </c>
      <c r="G147" s="1023">
        <v>0</v>
      </c>
      <c r="H147" s="1910">
        <v>0</v>
      </c>
      <c r="I147" s="1022">
        <v>4656.7179360387727</v>
      </c>
      <c r="J147" s="1812">
        <v>52388.497976705003</v>
      </c>
      <c r="K147" s="886">
        <v>6575</v>
      </c>
      <c r="M147" s="16"/>
    </row>
    <row r="148" spans="1:15" ht="12.75" customHeight="1" x14ac:dyDescent="0.2">
      <c r="A148" s="107" t="s">
        <v>292</v>
      </c>
      <c r="B148" s="1733">
        <v>47225.279383779984</v>
      </c>
      <c r="C148" s="1203">
        <f t="shared" si="3"/>
        <v>444407.49639942497</v>
      </c>
      <c r="D148" s="1456">
        <v>213166.51584338685</v>
      </c>
      <c r="E148" s="1957">
        <v>720.97535000000005</v>
      </c>
      <c r="F148" s="1023">
        <v>11309.584992619461</v>
      </c>
      <c r="G148" s="1023">
        <v>0</v>
      </c>
      <c r="H148" s="1910">
        <v>2070.44733</v>
      </c>
      <c r="I148" s="1022">
        <v>2991.9410742166338</v>
      </c>
      <c r="J148" s="1812">
        <v>214148.03180920202</v>
      </c>
      <c r="K148" s="886">
        <v>17990</v>
      </c>
      <c r="M148" s="1768"/>
    </row>
    <row r="149" spans="1:15" ht="12.75" customHeight="1" x14ac:dyDescent="0.2">
      <c r="A149" s="107" t="s">
        <v>293</v>
      </c>
      <c r="B149" s="1733">
        <v>51321.53156694863</v>
      </c>
      <c r="C149" s="1203">
        <f t="shared" si="3"/>
        <v>322931.12406195136</v>
      </c>
      <c r="D149" s="1456">
        <v>194003.31704704207</v>
      </c>
      <c r="E149" s="1957">
        <v>0</v>
      </c>
      <c r="F149" s="1023">
        <v>62167.531686217917</v>
      </c>
      <c r="G149" s="1023">
        <v>0</v>
      </c>
      <c r="H149" s="1910">
        <v>0</v>
      </c>
      <c r="I149" s="1022">
        <v>4267.2835049383593</v>
      </c>
      <c r="J149" s="1812">
        <v>62492.991823752978</v>
      </c>
      <c r="K149" s="886">
        <v>7078</v>
      </c>
      <c r="M149" s="16"/>
    </row>
    <row r="150" spans="1:15" ht="12.75" customHeight="1" x14ac:dyDescent="0.2">
      <c r="A150" s="107" t="s">
        <v>294</v>
      </c>
      <c r="B150" s="1733">
        <v>54018.481742937103</v>
      </c>
      <c r="C150" s="1203">
        <f t="shared" si="3"/>
        <v>406846.46531131724</v>
      </c>
      <c r="D150" s="1456">
        <v>254011.67990435331</v>
      </c>
      <c r="E150" s="1957">
        <v>1632.7239299999999</v>
      </c>
      <c r="F150" s="1023">
        <v>92656.053888215349</v>
      </c>
      <c r="G150" s="1023">
        <v>0</v>
      </c>
      <c r="H150" s="1910">
        <v>2529.6546899999998</v>
      </c>
      <c r="I150" s="1022">
        <v>4453.2510499811615</v>
      </c>
      <c r="J150" s="1812">
        <v>51563.101848767401</v>
      </c>
      <c r="K150" s="886">
        <v>6903</v>
      </c>
      <c r="M150" s="16"/>
    </row>
    <row r="151" spans="1:15" ht="12.75" customHeight="1" x14ac:dyDescent="0.2">
      <c r="A151" s="227"/>
      <c r="B151" s="228"/>
      <c r="C151" s="1026"/>
      <c r="D151" s="1026"/>
      <c r="E151" s="1026"/>
      <c r="F151" s="1026"/>
      <c r="G151" s="1026"/>
      <c r="H151" s="1026"/>
      <c r="I151" s="1026"/>
      <c r="J151" s="1653"/>
      <c r="K151" s="809"/>
      <c r="M151" s="16"/>
    </row>
    <row r="152" spans="1:15" ht="12.75" customHeight="1" x14ac:dyDescent="0.2">
      <c r="A152" s="229" t="s">
        <v>23</v>
      </c>
      <c r="B152" s="230">
        <f>SUM(B140:B150)</f>
        <v>719916.37424324686</v>
      </c>
      <c r="C152" s="1383">
        <f t="shared" ref="C152:K152" si="4">SUM(C140:C150)</f>
        <v>5922115.7781246379</v>
      </c>
      <c r="D152" s="1383">
        <f t="shared" si="4"/>
        <v>3190306.2739999997</v>
      </c>
      <c r="E152" s="1383">
        <f t="shared" si="4"/>
        <v>19968.4529</v>
      </c>
      <c r="F152" s="1383">
        <f t="shared" si="4"/>
        <v>806718.89099999995</v>
      </c>
      <c r="G152" s="1383">
        <f t="shared" si="4"/>
        <v>0</v>
      </c>
      <c r="H152" s="1383">
        <f t="shared" si="4"/>
        <v>69695.187429999991</v>
      </c>
      <c r="I152" s="1384">
        <f t="shared" si="4"/>
        <v>47710.863000000005</v>
      </c>
      <c r="J152" s="1385">
        <f t="shared" si="4"/>
        <v>1787716.1097946384</v>
      </c>
      <c r="K152" s="2031">
        <f t="shared" si="4"/>
        <v>163113</v>
      </c>
      <c r="M152" s="16"/>
    </row>
    <row r="153" spans="1:15" ht="12.75" thickBot="1" x14ac:dyDescent="0.25">
      <c r="A153" s="233"/>
      <c r="B153" s="234"/>
      <c r="C153" s="235"/>
      <c r="D153" s="235"/>
      <c r="E153" s="235"/>
      <c r="F153" s="235"/>
      <c r="G153" s="235"/>
      <c r="H153" s="235"/>
      <c r="I153" s="235"/>
      <c r="J153" s="236"/>
      <c r="K153" s="810"/>
      <c r="M153" s="16"/>
    </row>
    <row r="154" spans="1:15" x14ac:dyDescent="0.2">
      <c r="A154" s="666"/>
      <c r="B154" s="667"/>
      <c r="C154" s="668"/>
      <c r="D154" s="668"/>
      <c r="E154" s="668"/>
      <c r="F154" s="668"/>
      <c r="G154" s="668"/>
      <c r="H154" s="668"/>
      <c r="I154" s="668"/>
      <c r="J154" s="668"/>
      <c r="K154" s="676"/>
      <c r="M154" s="16"/>
    </row>
    <row r="155" spans="1:15" x14ac:dyDescent="0.2">
      <c r="A155" s="670" t="s">
        <v>2063</v>
      </c>
      <c r="B155" s="609"/>
      <c r="C155" s="272"/>
      <c r="D155" s="272"/>
      <c r="E155" s="272"/>
      <c r="F155" s="272"/>
      <c r="G155" s="272"/>
      <c r="H155" s="272"/>
      <c r="I155" s="272"/>
      <c r="J155" s="272"/>
      <c r="K155" s="677"/>
      <c r="M155" s="16"/>
    </row>
    <row r="156" spans="1:15" ht="12" customHeight="1" x14ac:dyDescent="0.2">
      <c r="A156" s="2037" t="s">
        <v>2146</v>
      </c>
      <c r="B156" s="2035"/>
      <c r="C156" s="2035"/>
      <c r="D156" s="2035"/>
      <c r="E156" s="2035"/>
      <c r="F156" s="2035"/>
      <c r="G156" s="2035"/>
      <c r="H156" s="2035"/>
      <c r="I156" s="2036"/>
      <c r="J156" s="2037"/>
      <c r="K156" s="2036"/>
      <c r="M156" s="16"/>
    </row>
    <row r="157" spans="1:15" ht="36" customHeight="1" x14ac:dyDescent="0.2">
      <c r="A157" s="2034" t="s">
        <v>2084</v>
      </c>
      <c r="B157" s="2035"/>
      <c r="C157" s="2035"/>
      <c r="D157" s="2035"/>
      <c r="E157" s="2035"/>
      <c r="F157" s="2035"/>
      <c r="G157" s="2035"/>
      <c r="H157" s="2035"/>
      <c r="I157" s="2035"/>
      <c r="J157" s="2035"/>
      <c r="K157" s="2036"/>
      <c r="M157" s="16"/>
    </row>
    <row r="158" spans="1:15" x14ac:dyDescent="0.2">
      <c r="A158" s="2037" t="s">
        <v>1247</v>
      </c>
      <c r="B158" s="2035"/>
      <c r="C158" s="2035"/>
      <c r="D158" s="2035"/>
      <c r="E158" s="2035"/>
      <c r="F158" s="2035"/>
      <c r="G158" s="2035"/>
      <c r="H158" s="2035"/>
      <c r="I158" s="2035"/>
      <c r="J158" s="2035"/>
      <c r="K158" s="2036"/>
      <c r="M158" s="16"/>
    </row>
    <row r="159" spans="1:15" ht="36.75" customHeight="1" x14ac:dyDescent="0.2">
      <c r="A159" s="2034" t="s">
        <v>2109</v>
      </c>
      <c r="B159" s="2035"/>
      <c r="C159" s="2035"/>
      <c r="D159" s="2035"/>
      <c r="E159" s="2035"/>
      <c r="F159" s="2035"/>
      <c r="G159" s="2035"/>
      <c r="H159" s="2035"/>
      <c r="I159" s="2036"/>
      <c r="J159" s="2037"/>
      <c r="K159" s="2036"/>
      <c r="M159" s="16"/>
      <c r="N159" s="17"/>
    </row>
    <row r="160" spans="1:15" ht="12" customHeight="1" x14ac:dyDescent="0.2">
      <c r="A160" s="2037" t="s">
        <v>2079</v>
      </c>
      <c r="B160" s="2035"/>
      <c r="C160" s="2035"/>
      <c r="D160" s="2035"/>
      <c r="E160" s="2035"/>
      <c r="F160" s="2035"/>
      <c r="G160" s="2035"/>
      <c r="H160" s="2035"/>
      <c r="I160" s="2035"/>
      <c r="J160" s="2035"/>
      <c r="K160" s="2036"/>
      <c r="L160" s="15"/>
      <c r="M160" s="16"/>
      <c r="N160" s="15"/>
      <c r="O160" s="15"/>
    </row>
    <row r="161" spans="1:13" ht="24" customHeight="1" x14ac:dyDescent="0.2">
      <c r="A161" s="2034" t="s">
        <v>2088</v>
      </c>
      <c r="B161" s="2035"/>
      <c r="C161" s="2035"/>
      <c r="D161" s="2035"/>
      <c r="E161" s="2035"/>
      <c r="F161" s="2035"/>
      <c r="G161" s="2035"/>
      <c r="H161" s="2035"/>
      <c r="I161" s="2035"/>
      <c r="J161" s="2035"/>
      <c r="K161" s="2036"/>
      <c r="M161" s="16"/>
    </row>
    <row r="162" spans="1:13" ht="23.25" customHeight="1" x14ac:dyDescent="0.2">
      <c r="A162" s="2034" t="s">
        <v>1248</v>
      </c>
      <c r="B162" s="2035"/>
      <c r="C162" s="2035"/>
      <c r="D162" s="2035"/>
      <c r="E162" s="2035"/>
      <c r="F162" s="2035"/>
      <c r="G162" s="2035"/>
      <c r="H162" s="2035"/>
      <c r="I162" s="2035"/>
      <c r="J162" s="2035"/>
      <c r="K162" s="2036"/>
      <c r="M162" s="16"/>
    </row>
    <row r="163" spans="1:13" ht="12.75" thickBot="1" x14ac:dyDescent="0.25">
      <c r="A163" s="2038" t="s">
        <v>2129</v>
      </c>
      <c r="B163" s="2039"/>
      <c r="C163" s="2039"/>
      <c r="D163" s="2039"/>
      <c r="E163" s="2039"/>
      <c r="F163" s="2039"/>
      <c r="G163" s="2039"/>
      <c r="H163" s="2039"/>
      <c r="I163" s="2039"/>
      <c r="J163" s="2039"/>
      <c r="K163" s="2040"/>
      <c r="M163" s="16"/>
    </row>
    <row r="164" spans="1:13" x14ac:dyDescent="0.2">
      <c r="A164" s="42"/>
      <c r="B164" s="194"/>
      <c r="C164" s="195"/>
      <c r="D164" s="193"/>
      <c r="E164" s="193"/>
      <c r="F164" s="193"/>
      <c r="G164" s="193"/>
      <c r="H164" s="193"/>
      <c r="I164" s="193"/>
      <c r="J164" s="195"/>
      <c r="K164" s="783"/>
      <c r="M164" s="16"/>
    </row>
    <row r="165" spans="1:13" x14ac:dyDescent="0.2">
      <c r="B165" s="194"/>
      <c r="C165" s="195"/>
      <c r="D165" s="193"/>
      <c r="E165" s="193"/>
      <c r="F165" s="193"/>
      <c r="G165" s="193"/>
      <c r="H165" s="193"/>
      <c r="I165" s="193"/>
      <c r="J165" s="195"/>
      <c r="K165" s="783"/>
      <c r="M165" s="16"/>
    </row>
    <row r="166" spans="1:13" x14ac:dyDescent="0.2">
      <c r="A166" s="43"/>
      <c r="B166" s="194"/>
      <c r="C166" s="194"/>
      <c r="D166" s="194"/>
      <c r="E166" s="194"/>
      <c r="F166" s="194"/>
      <c r="G166" s="194"/>
      <c r="H166" s="194"/>
      <c r="I166" s="194"/>
      <c r="J166" s="194"/>
      <c r="K166" s="783"/>
      <c r="M166" s="16"/>
    </row>
    <row r="167" spans="1:13" x14ac:dyDescent="0.2">
      <c r="M167" s="16"/>
    </row>
    <row r="168" spans="1:13" x14ac:dyDescent="0.2">
      <c r="B168" s="112"/>
      <c r="C168" s="137"/>
      <c r="D168" s="138"/>
      <c r="E168" s="138"/>
      <c r="F168" s="138"/>
      <c r="G168" s="138"/>
      <c r="H168" s="138"/>
      <c r="I168" s="138"/>
      <c r="J168" s="137"/>
      <c r="K168" s="574"/>
      <c r="M168" s="16"/>
    </row>
    <row r="169" spans="1:13" x14ac:dyDescent="0.2">
      <c r="A169" s="46"/>
      <c r="B169" s="112"/>
      <c r="C169" s="137"/>
      <c r="D169" s="138"/>
      <c r="E169" s="138"/>
      <c r="F169" s="138"/>
      <c r="G169" s="138"/>
      <c r="H169" s="138"/>
      <c r="I169" s="138"/>
      <c r="J169" s="137"/>
      <c r="K169" s="574"/>
    </row>
  </sheetData>
  <mergeCells count="10">
    <mergeCell ref="A1:K1"/>
    <mergeCell ref="A2:K2"/>
    <mergeCell ref="A156:K156"/>
    <mergeCell ref="A157:K157"/>
    <mergeCell ref="A163:K163"/>
    <mergeCell ref="A161:K161"/>
    <mergeCell ref="A162:K162"/>
    <mergeCell ref="A158:K158"/>
    <mergeCell ref="A159:K159"/>
    <mergeCell ref="A160:K160"/>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153" max="10"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O70"/>
  <sheetViews>
    <sheetView zoomScaleNormal="100" workbookViewId="0">
      <selection activeCell="A500" sqref="A500"/>
    </sheetView>
  </sheetViews>
  <sheetFormatPr defaultColWidth="14.2851562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14.2851562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3" t="s">
        <v>1758</v>
      </c>
      <c r="B4" s="1730">
        <v>2168.4630244222999</v>
      </c>
      <c r="C4" s="1203">
        <f>SUM(D4:J4)</f>
        <v>11182.150800112211</v>
      </c>
      <c r="D4" s="1456">
        <v>5395.4840000000004</v>
      </c>
      <c r="E4" s="2005">
        <v>0</v>
      </c>
      <c r="F4" s="1389">
        <v>576.22199999999998</v>
      </c>
      <c r="G4" s="1389">
        <v>0</v>
      </c>
      <c r="H4" s="1936">
        <v>0</v>
      </c>
      <c r="I4" s="1486">
        <v>166.80500000000001</v>
      </c>
      <c r="J4" s="1809">
        <v>5043.6398001122107</v>
      </c>
      <c r="K4" s="911">
        <v>692</v>
      </c>
    </row>
    <row r="5" spans="1:11" ht="12.75" customHeight="1" x14ac:dyDescent="0.2">
      <c r="A5" s="3" t="s">
        <v>1759</v>
      </c>
      <c r="B5" s="1730">
        <v>2719.9347895589995</v>
      </c>
      <c r="C5" s="1203">
        <f t="shared" ref="C5:C17" si="0">SUM(D5:J5)</f>
        <v>20508.297770407717</v>
      </c>
      <c r="D5" s="1456">
        <v>8487.1029999999992</v>
      </c>
      <c r="E5" s="2005">
        <v>0</v>
      </c>
      <c r="F5" s="1389">
        <v>990.78</v>
      </c>
      <c r="G5" s="1389">
        <v>0</v>
      </c>
      <c r="H5" s="1936">
        <v>0</v>
      </c>
      <c r="I5" s="1487">
        <v>208.72900000000001</v>
      </c>
      <c r="J5" s="1809">
        <v>10821.685770407717</v>
      </c>
      <c r="K5" s="911">
        <v>1103</v>
      </c>
    </row>
    <row r="6" spans="1:11" ht="12.75" customHeight="1" x14ac:dyDescent="0.2">
      <c r="A6" s="3" t="s">
        <v>1760</v>
      </c>
      <c r="B6" s="1730">
        <v>2353.2209146784003</v>
      </c>
      <c r="C6" s="1203">
        <f t="shared" si="0"/>
        <v>18743.426292929231</v>
      </c>
      <c r="D6" s="1456">
        <v>7716.0450000000001</v>
      </c>
      <c r="E6" s="2005">
        <v>0</v>
      </c>
      <c r="F6" s="1389">
        <v>1002.981</v>
      </c>
      <c r="G6" s="1389">
        <v>0</v>
      </c>
      <c r="H6" s="1936">
        <v>0</v>
      </c>
      <c r="I6" s="1487">
        <v>157.90899999999999</v>
      </c>
      <c r="J6" s="1809">
        <v>9866.4912929292295</v>
      </c>
      <c r="K6" s="911">
        <v>814</v>
      </c>
    </row>
    <row r="7" spans="1:11" ht="12.75" customHeight="1" x14ac:dyDescent="0.2">
      <c r="A7" s="3" t="s">
        <v>1761</v>
      </c>
      <c r="B7" s="1730">
        <v>8857.0249758570008</v>
      </c>
      <c r="C7" s="1203">
        <f t="shared" si="0"/>
        <v>48453.818606416324</v>
      </c>
      <c r="D7" s="1456">
        <v>23675.21</v>
      </c>
      <c r="E7" s="2005">
        <v>0</v>
      </c>
      <c r="F7" s="1389">
        <v>6724.4160000000002</v>
      </c>
      <c r="G7" s="1389">
        <v>0</v>
      </c>
      <c r="H7" s="1936">
        <v>0</v>
      </c>
      <c r="I7" s="1487">
        <v>764.471</v>
      </c>
      <c r="J7" s="1809">
        <v>17289.721606416322</v>
      </c>
      <c r="K7" s="911">
        <v>2340</v>
      </c>
    </row>
    <row r="8" spans="1:11" ht="12.75" customHeight="1" x14ac:dyDescent="0.2">
      <c r="A8" s="3" t="s">
        <v>882</v>
      </c>
      <c r="B8" s="1730">
        <v>571.50882032449988</v>
      </c>
      <c r="C8" s="1203">
        <f t="shared" si="0"/>
        <v>5766.7531587609083</v>
      </c>
      <c r="D8" s="1456">
        <v>2677.125</v>
      </c>
      <c r="E8" s="2005">
        <v>0</v>
      </c>
      <c r="F8" s="1389">
        <v>174.76599999999999</v>
      </c>
      <c r="G8" s="1389">
        <v>0</v>
      </c>
      <c r="H8" s="1936">
        <v>0</v>
      </c>
      <c r="I8" s="1487">
        <v>27.369</v>
      </c>
      <c r="J8" s="1809">
        <v>2887.4931587609085</v>
      </c>
      <c r="K8" s="911">
        <v>293</v>
      </c>
    </row>
    <row r="9" spans="1:11" ht="12.75" customHeight="1" x14ac:dyDescent="0.2">
      <c r="A9" s="3" t="s">
        <v>77</v>
      </c>
      <c r="B9" s="1730">
        <v>3575.0640596636999</v>
      </c>
      <c r="C9" s="1203">
        <f t="shared" si="0"/>
        <v>22249.280897063774</v>
      </c>
      <c r="D9" s="1456">
        <v>11862.197</v>
      </c>
      <c r="E9" s="2005">
        <v>0</v>
      </c>
      <c r="F9" s="1389">
        <v>2094.1950000000002</v>
      </c>
      <c r="G9" s="1389">
        <v>0</v>
      </c>
      <c r="H9" s="1936">
        <v>0</v>
      </c>
      <c r="I9" s="1487">
        <v>142.22499999999999</v>
      </c>
      <c r="J9" s="1809">
        <v>8150.6638970637741</v>
      </c>
      <c r="K9" s="911">
        <v>1160</v>
      </c>
    </row>
    <row r="10" spans="1:11" ht="12.75" customHeight="1" x14ac:dyDescent="0.2">
      <c r="A10" s="3" t="s">
        <v>1762</v>
      </c>
      <c r="B10" s="1730">
        <v>523.10093571980008</v>
      </c>
      <c r="C10" s="1203">
        <f t="shared" si="0"/>
        <v>2715.2248046811314</v>
      </c>
      <c r="D10" s="1456">
        <v>1862.2329999999999</v>
      </c>
      <c r="E10" s="2005">
        <v>0</v>
      </c>
      <c r="F10" s="1389">
        <v>89.200999999999993</v>
      </c>
      <c r="G10" s="1389">
        <v>0</v>
      </c>
      <c r="H10" s="1936">
        <v>0</v>
      </c>
      <c r="I10" s="1487">
        <v>39.654000000000003</v>
      </c>
      <c r="J10" s="1809">
        <v>724.13680468113148</v>
      </c>
      <c r="K10" s="911">
        <v>167</v>
      </c>
    </row>
    <row r="11" spans="1:11" ht="12.75" customHeight="1" x14ac:dyDescent="0.2">
      <c r="A11" s="3" t="s">
        <v>1763</v>
      </c>
      <c r="B11" s="1730">
        <v>1595.1972673789001</v>
      </c>
      <c r="C11" s="1203">
        <f t="shared" si="0"/>
        <v>9775.5941698537663</v>
      </c>
      <c r="D11" s="1456">
        <v>5022.8500000000004</v>
      </c>
      <c r="E11" s="2005">
        <v>0</v>
      </c>
      <c r="F11" s="1389">
        <v>702.88099999999997</v>
      </c>
      <c r="G11" s="1389">
        <v>0</v>
      </c>
      <c r="H11" s="1936">
        <v>0</v>
      </c>
      <c r="I11" s="1487">
        <v>25.382999999999999</v>
      </c>
      <c r="J11" s="1809">
        <v>4024.4801698537653</v>
      </c>
      <c r="K11" s="911">
        <v>486</v>
      </c>
    </row>
    <row r="12" spans="1:11" ht="12.75" customHeight="1" x14ac:dyDescent="0.2">
      <c r="A12" s="3" t="s">
        <v>213</v>
      </c>
      <c r="B12" s="1730">
        <v>2163.6621459778999</v>
      </c>
      <c r="C12" s="1203">
        <f t="shared" si="0"/>
        <v>21195.567343717346</v>
      </c>
      <c r="D12" s="1456">
        <v>8300.86</v>
      </c>
      <c r="E12" s="2005">
        <v>0</v>
      </c>
      <c r="F12" s="1389">
        <v>735.17100000000005</v>
      </c>
      <c r="G12" s="1389">
        <v>0</v>
      </c>
      <c r="H12" s="1936">
        <v>0</v>
      </c>
      <c r="I12" s="1487">
        <v>103.84699999999999</v>
      </c>
      <c r="J12" s="1809">
        <v>12055.689343717344</v>
      </c>
      <c r="K12" s="911">
        <v>953</v>
      </c>
    </row>
    <row r="13" spans="1:11" ht="12.75" customHeight="1" x14ac:dyDescent="0.2">
      <c r="A13" s="3" t="s">
        <v>839</v>
      </c>
      <c r="B13" s="1730">
        <v>2054.033619323</v>
      </c>
      <c r="C13" s="1203">
        <f t="shared" si="0"/>
        <v>18752.001676582062</v>
      </c>
      <c r="D13" s="1456">
        <v>8463.5840000000007</v>
      </c>
      <c r="E13" s="2005">
        <v>0</v>
      </c>
      <c r="F13" s="1389">
        <v>566.19000000000005</v>
      </c>
      <c r="G13" s="1389">
        <v>0</v>
      </c>
      <c r="H13" s="1936">
        <v>0</v>
      </c>
      <c r="I13" s="1487">
        <v>40.369</v>
      </c>
      <c r="J13" s="1809">
        <v>9681.8586765820619</v>
      </c>
      <c r="K13" s="911">
        <v>868</v>
      </c>
    </row>
    <row r="14" spans="1:11" ht="12.75" customHeight="1" x14ac:dyDescent="0.2">
      <c r="A14" s="3" t="s">
        <v>1764</v>
      </c>
      <c r="B14" s="1730">
        <v>4424.8840077389996</v>
      </c>
      <c r="C14" s="1203">
        <f t="shared" si="0"/>
        <v>35382.693965556806</v>
      </c>
      <c r="D14" s="1456">
        <v>16226.232</v>
      </c>
      <c r="E14" s="2005">
        <v>0</v>
      </c>
      <c r="F14" s="1389">
        <v>1698.056</v>
      </c>
      <c r="G14" s="1389">
        <v>0</v>
      </c>
      <c r="H14" s="1936">
        <v>0</v>
      </c>
      <c r="I14" s="1487">
        <v>312.65499999999997</v>
      </c>
      <c r="J14" s="1809">
        <v>17145.750965556806</v>
      </c>
      <c r="K14" s="911">
        <v>1663</v>
      </c>
    </row>
    <row r="15" spans="1:11" ht="12.75" customHeight="1" x14ac:dyDescent="0.2">
      <c r="A15" s="3" t="s">
        <v>2073</v>
      </c>
      <c r="B15" s="1730">
        <v>3988.187833813</v>
      </c>
      <c r="C15" s="1203">
        <f t="shared" si="0"/>
        <v>28333.401634644768</v>
      </c>
      <c r="D15" s="1456">
        <v>12718.691000000001</v>
      </c>
      <c r="E15" s="2005">
        <v>0</v>
      </c>
      <c r="F15" s="1389">
        <v>2701.6610000000001</v>
      </c>
      <c r="G15" s="1389">
        <v>0</v>
      </c>
      <c r="H15" s="1936">
        <v>0</v>
      </c>
      <c r="I15" s="1487">
        <v>267.14400000000001</v>
      </c>
      <c r="J15" s="1809">
        <v>12645.905634644767</v>
      </c>
      <c r="K15" s="911">
        <v>1116</v>
      </c>
    </row>
    <row r="16" spans="1:11" ht="12.75" customHeight="1" x14ac:dyDescent="0.2">
      <c r="A16" s="3" t="s">
        <v>359</v>
      </c>
      <c r="B16" s="1730">
        <v>2872.3607363159999</v>
      </c>
      <c r="C16" s="1203">
        <f t="shared" si="0"/>
        <v>22122.46981256461</v>
      </c>
      <c r="D16" s="1456">
        <v>8471.2129999999997</v>
      </c>
      <c r="E16" s="2005">
        <v>0</v>
      </c>
      <c r="F16" s="1389">
        <v>656.15</v>
      </c>
      <c r="G16" s="1389">
        <v>0</v>
      </c>
      <c r="H16" s="1936">
        <v>0</v>
      </c>
      <c r="I16" s="1487">
        <v>347.17</v>
      </c>
      <c r="J16" s="1809">
        <v>12647.936812564612</v>
      </c>
      <c r="K16" s="911">
        <v>1097</v>
      </c>
    </row>
    <row r="17" spans="1:15" ht="12.75" customHeight="1" x14ac:dyDescent="0.2">
      <c r="A17" s="3" t="s">
        <v>1765</v>
      </c>
      <c r="B17" s="1730">
        <v>4253.8339199459997</v>
      </c>
      <c r="C17" s="1203">
        <f t="shared" si="0"/>
        <v>56397.635916466475</v>
      </c>
      <c r="D17" s="1456">
        <v>16680.28</v>
      </c>
      <c r="E17" s="2005">
        <v>3.70377</v>
      </c>
      <c r="F17" s="1389">
        <v>1262.346</v>
      </c>
      <c r="G17" s="1389">
        <v>0</v>
      </c>
      <c r="H17" s="1936">
        <v>4220.1362600000002</v>
      </c>
      <c r="I17" s="1487">
        <v>600.57399999999996</v>
      </c>
      <c r="J17" s="1809">
        <v>33630.595886466472</v>
      </c>
      <c r="K17" s="911">
        <v>2000</v>
      </c>
    </row>
    <row r="18" spans="1:15" ht="12.75" customHeight="1" x14ac:dyDescent="0.2">
      <c r="A18" s="237"/>
      <c r="B18" s="238"/>
      <c r="C18" s="1026"/>
      <c r="D18" s="1026"/>
      <c r="E18" s="1026"/>
      <c r="F18" s="1026"/>
      <c r="G18" s="1026"/>
      <c r="H18" s="1026"/>
      <c r="I18" s="1243"/>
      <c r="J18" s="1027"/>
      <c r="K18" s="905"/>
    </row>
    <row r="19" spans="1:15" ht="12.75" customHeight="1" x14ac:dyDescent="0.2">
      <c r="A19" s="239" t="s">
        <v>1766</v>
      </c>
      <c r="B19" s="240">
        <f>SUM(B4:B17)</f>
        <v>42120.477050718495</v>
      </c>
      <c r="C19" s="1390">
        <f t="shared" ref="C19:K19" si="1">SUM(C4:C17)</f>
        <v>321578.3168497571</v>
      </c>
      <c r="D19" s="1390">
        <f t="shared" si="1"/>
        <v>137559.10700000002</v>
      </c>
      <c r="E19" s="1390">
        <f t="shared" si="1"/>
        <v>3.70377</v>
      </c>
      <c r="F19" s="1390">
        <f t="shared" si="1"/>
        <v>19975.016000000003</v>
      </c>
      <c r="G19" s="1390">
        <f t="shared" si="1"/>
        <v>0</v>
      </c>
      <c r="H19" s="1390">
        <f t="shared" si="1"/>
        <v>4220.1362600000002</v>
      </c>
      <c r="I19" s="1391">
        <f t="shared" si="1"/>
        <v>3204.3039999999996</v>
      </c>
      <c r="J19" s="1392">
        <f t="shared" si="1"/>
        <v>156616.04981975711</v>
      </c>
      <c r="K19" s="1018">
        <f t="shared" si="1"/>
        <v>14752</v>
      </c>
    </row>
    <row r="20" spans="1:15" ht="12.75" customHeight="1" thickBot="1" x14ac:dyDescent="0.25">
      <c r="A20" s="241"/>
      <c r="B20" s="242"/>
      <c r="C20" s="1031"/>
      <c r="D20" s="1393"/>
      <c r="E20" s="1393"/>
      <c r="F20" s="1394"/>
      <c r="G20" s="1394"/>
      <c r="H20" s="1394"/>
      <c r="I20" s="1488"/>
      <c r="J20" s="1395"/>
      <c r="K20" s="807"/>
    </row>
    <row r="21" spans="1:15" ht="12.75" customHeight="1" x14ac:dyDescent="0.2">
      <c r="A21" s="158" t="s">
        <v>284</v>
      </c>
      <c r="B21" s="1733">
        <v>42120.477050794216</v>
      </c>
      <c r="C21" s="1203">
        <f>SUM(D21:J21)</f>
        <v>321578.3168497571</v>
      </c>
      <c r="D21" s="1456">
        <v>137559.10700000002</v>
      </c>
      <c r="E21" s="1958">
        <v>3.70377</v>
      </c>
      <c r="F21" s="1277">
        <v>19975.016000000003</v>
      </c>
      <c r="G21" s="1396">
        <v>0</v>
      </c>
      <c r="H21" s="1911">
        <v>4220.1362600000002</v>
      </c>
      <c r="I21" s="1489">
        <v>3204.3039999999996</v>
      </c>
      <c r="J21" s="1809">
        <v>156616.04981975711</v>
      </c>
      <c r="K21" s="885">
        <v>14752</v>
      </c>
    </row>
    <row r="22" spans="1:15" ht="12.75" customHeight="1" x14ac:dyDescent="0.2">
      <c r="A22" s="243"/>
      <c r="B22" s="244"/>
      <c r="C22" s="1058"/>
      <c r="D22" s="1397"/>
      <c r="E22" s="1398"/>
      <c r="F22" s="1397"/>
      <c r="G22" s="1397"/>
      <c r="H22" s="1398"/>
      <c r="I22" s="1490"/>
      <c r="J22" s="1399"/>
      <c r="K22" s="808"/>
    </row>
    <row r="23" spans="1:15" ht="12.75" customHeight="1" x14ac:dyDescent="0.2">
      <c r="A23" s="239" t="s">
        <v>1766</v>
      </c>
      <c r="B23" s="247">
        <f>SUM(B21)</f>
        <v>42120.477050794216</v>
      </c>
      <c r="C23" s="1400">
        <f t="shared" ref="C23:J23" si="2">SUM(C21)</f>
        <v>321578.3168497571</v>
      </c>
      <c r="D23" s="1400">
        <f t="shared" si="2"/>
        <v>137559.10700000002</v>
      </c>
      <c r="E23" s="1400">
        <f t="shared" si="2"/>
        <v>3.70377</v>
      </c>
      <c r="F23" s="1400">
        <f t="shared" si="2"/>
        <v>19975.016000000003</v>
      </c>
      <c r="G23" s="1400">
        <f t="shared" si="2"/>
        <v>0</v>
      </c>
      <c r="H23" s="1400">
        <f t="shared" si="2"/>
        <v>4220.1362600000002</v>
      </c>
      <c r="I23" s="1391">
        <f t="shared" si="2"/>
        <v>3204.3039999999996</v>
      </c>
      <c r="J23" s="1392">
        <f t="shared" si="2"/>
        <v>156616.04981975711</v>
      </c>
      <c r="K23" s="1018">
        <f>SUM(K21)</f>
        <v>14752</v>
      </c>
    </row>
    <row r="24" spans="1:15" ht="12.75" thickBot="1" x14ac:dyDescent="0.25">
      <c r="A24" s="241"/>
      <c r="B24" s="242"/>
      <c r="C24" s="248"/>
      <c r="D24" s="248"/>
      <c r="E24" s="248"/>
      <c r="F24" s="248"/>
      <c r="G24" s="248"/>
      <c r="H24" s="248"/>
      <c r="I24" s="1491"/>
      <c r="J24" s="663"/>
      <c r="K24" s="807"/>
    </row>
    <row r="25" spans="1:15" x14ac:dyDescent="0.2">
      <c r="A25" s="666"/>
      <c r="B25" s="667"/>
      <c r="C25" s="668"/>
      <c r="D25" s="668"/>
      <c r="E25" s="668"/>
      <c r="F25" s="668"/>
      <c r="G25" s="668"/>
      <c r="H25" s="668"/>
      <c r="I25" s="668"/>
      <c r="J25" s="668"/>
      <c r="K25" s="676"/>
    </row>
    <row r="26" spans="1:15" x14ac:dyDescent="0.2">
      <c r="A26" s="670" t="s">
        <v>2063</v>
      </c>
      <c r="B26" s="609"/>
      <c r="C26" s="272"/>
      <c r="D26" s="272"/>
      <c r="E26" s="272"/>
      <c r="F26" s="272"/>
      <c r="G26" s="272"/>
      <c r="H26" s="272"/>
      <c r="I26" s="1699"/>
      <c r="J26" s="1699"/>
      <c r="K26" s="677"/>
    </row>
    <row r="27" spans="1:15" ht="12" customHeight="1" x14ac:dyDescent="0.2">
      <c r="A27" s="2037" t="s">
        <v>2146</v>
      </c>
      <c r="B27" s="2035"/>
      <c r="C27" s="2035"/>
      <c r="D27" s="2035"/>
      <c r="E27" s="2035"/>
      <c r="F27" s="2035"/>
      <c r="G27" s="2035"/>
      <c r="H27" s="2035"/>
      <c r="I27" s="2036"/>
      <c r="J27" s="2037"/>
      <c r="K27" s="2036"/>
    </row>
    <row r="28" spans="1:15" ht="36" customHeight="1" x14ac:dyDescent="0.2">
      <c r="A28" s="2034" t="s">
        <v>2084</v>
      </c>
      <c r="B28" s="2035"/>
      <c r="C28" s="2035"/>
      <c r="D28" s="2035"/>
      <c r="E28" s="2035"/>
      <c r="F28" s="2035"/>
      <c r="G28" s="2035"/>
      <c r="H28" s="2035"/>
      <c r="I28" s="2036"/>
      <c r="J28" s="2037"/>
      <c r="K28" s="2036"/>
    </row>
    <row r="29" spans="1:15" x14ac:dyDescent="0.2">
      <c r="A29" s="2037" t="s">
        <v>1247</v>
      </c>
      <c r="B29" s="2035"/>
      <c r="C29" s="2035"/>
      <c r="D29" s="2035"/>
      <c r="E29" s="2035"/>
      <c r="F29" s="2035"/>
      <c r="G29" s="2035"/>
      <c r="H29" s="2035"/>
      <c r="I29" s="2036"/>
      <c r="J29" s="2037"/>
      <c r="K29" s="2036"/>
    </row>
    <row r="30" spans="1:15" ht="36" customHeight="1" x14ac:dyDescent="0.2">
      <c r="A30" s="2034" t="s">
        <v>2109</v>
      </c>
      <c r="B30" s="2035"/>
      <c r="C30" s="2035"/>
      <c r="D30" s="2035"/>
      <c r="E30" s="2035"/>
      <c r="F30" s="2035"/>
      <c r="G30" s="2035"/>
      <c r="H30" s="2035"/>
      <c r="I30" s="2036"/>
      <c r="J30" s="2037"/>
      <c r="K30" s="2036"/>
      <c r="N30" s="17"/>
    </row>
    <row r="31" spans="1:15" ht="12" customHeight="1" x14ac:dyDescent="0.2">
      <c r="A31" s="2037" t="s">
        <v>2079</v>
      </c>
      <c r="B31" s="2035"/>
      <c r="C31" s="2035"/>
      <c r="D31" s="2035"/>
      <c r="E31" s="2035"/>
      <c r="F31" s="2035"/>
      <c r="G31" s="2035"/>
      <c r="H31" s="2035"/>
      <c r="I31" s="2036"/>
      <c r="J31" s="2037"/>
      <c r="K31" s="2036"/>
      <c r="L31" s="15"/>
      <c r="M31" s="15"/>
      <c r="N31" s="15"/>
      <c r="O31" s="15"/>
    </row>
    <row r="32" spans="1:15" ht="24" customHeight="1" x14ac:dyDescent="0.2">
      <c r="A32" s="2034" t="s">
        <v>2088</v>
      </c>
      <c r="B32" s="2035"/>
      <c r="C32" s="2035"/>
      <c r="D32" s="2035"/>
      <c r="E32" s="2035"/>
      <c r="F32" s="2035"/>
      <c r="G32" s="2035"/>
      <c r="H32" s="2035"/>
      <c r="I32" s="2036"/>
      <c r="J32" s="2037"/>
      <c r="K32" s="2036"/>
    </row>
    <row r="33" spans="1:11" ht="24" customHeight="1" x14ac:dyDescent="0.2">
      <c r="A33" s="2034" t="s">
        <v>1248</v>
      </c>
      <c r="B33" s="2035"/>
      <c r="C33" s="2035"/>
      <c r="D33" s="2035"/>
      <c r="E33" s="2035"/>
      <c r="F33" s="2035"/>
      <c r="G33" s="2035"/>
      <c r="H33" s="2035"/>
      <c r="I33" s="2036"/>
      <c r="J33" s="2037"/>
      <c r="K33" s="2036"/>
    </row>
    <row r="34" spans="1:11" ht="12.75" thickBot="1" x14ac:dyDescent="0.25">
      <c r="A34" s="2038" t="s">
        <v>2129</v>
      </c>
      <c r="B34" s="2039"/>
      <c r="C34" s="2039"/>
      <c r="D34" s="2039"/>
      <c r="E34" s="2039"/>
      <c r="F34" s="2039"/>
      <c r="G34" s="2039"/>
      <c r="H34" s="2039"/>
      <c r="I34" s="2040"/>
      <c r="J34" s="2038"/>
      <c r="K34" s="2040"/>
    </row>
    <row r="35" spans="1:11" x14ac:dyDescent="0.2">
      <c r="A35" s="249"/>
      <c r="B35" s="250"/>
      <c r="C35" s="251"/>
      <c r="D35" s="252"/>
      <c r="E35" s="252"/>
      <c r="F35" s="252"/>
      <c r="G35" s="252"/>
      <c r="H35" s="252"/>
      <c r="I35" s="1669"/>
      <c r="J35" s="1669"/>
      <c r="K35" s="806"/>
    </row>
    <row r="36" spans="1:11" x14ac:dyDescent="0.2">
      <c r="B36" s="112"/>
      <c r="C36" s="112"/>
      <c r="D36" s="112"/>
      <c r="E36" s="112"/>
      <c r="F36" s="112"/>
      <c r="G36" s="112"/>
      <c r="H36" s="112"/>
      <c r="I36" s="112"/>
      <c r="J36" s="112"/>
      <c r="K36" s="112"/>
    </row>
    <row r="37" spans="1:11" x14ac:dyDescent="0.2">
      <c r="A37" s="46"/>
      <c r="B37" s="112"/>
      <c r="C37" s="253"/>
      <c r="D37" s="254"/>
      <c r="E37" s="254"/>
      <c r="F37" s="254"/>
      <c r="G37" s="254"/>
      <c r="H37" s="254"/>
      <c r="I37" s="254"/>
      <c r="J37" s="1670"/>
      <c r="K37" s="574"/>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7:K27"/>
    <mergeCell ref="A28:K28"/>
    <mergeCell ref="A34:K34"/>
    <mergeCell ref="A32:K32"/>
    <mergeCell ref="A33:K33"/>
    <mergeCell ref="A29:K29"/>
    <mergeCell ref="A30:K30"/>
    <mergeCell ref="A31:K31"/>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1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x14ac:dyDescent="0.2">
      <c r="A4" s="68" t="s">
        <v>15</v>
      </c>
      <c r="B4" s="1730">
        <v>1224.1452113013997</v>
      </c>
      <c r="C4" s="828">
        <f>SUM(D4:J4)</f>
        <v>10172.303726943197</v>
      </c>
      <c r="D4" s="1456">
        <v>4725.3980000000001</v>
      </c>
      <c r="E4" s="1785">
        <v>0</v>
      </c>
      <c r="F4" s="1213">
        <v>55.944000000000003</v>
      </c>
      <c r="G4" s="1213">
        <v>0</v>
      </c>
      <c r="H4" s="1783">
        <v>0</v>
      </c>
      <c r="I4" s="1620">
        <v>191.708</v>
      </c>
      <c r="J4" s="1456">
        <v>5199.2537269431969</v>
      </c>
      <c r="K4" s="910">
        <v>395</v>
      </c>
    </row>
    <row r="5" spans="1:11" ht="12.75" x14ac:dyDescent="0.2">
      <c r="A5" s="70" t="s">
        <v>131</v>
      </c>
      <c r="B5" s="1730">
        <v>1447.5616838450001</v>
      </c>
      <c r="C5" s="828">
        <f t="shared" ref="C5:C68" si="0">SUM(D5:J5)</f>
        <v>12926.591659469459</v>
      </c>
      <c r="D5" s="1456">
        <v>6945.1959999999999</v>
      </c>
      <c r="E5" s="1785">
        <v>0</v>
      </c>
      <c r="F5" s="1213">
        <v>282.09699999999998</v>
      </c>
      <c r="G5" s="1213">
        <v>0</v>
      </c>
      <c r="H5" s="1783">
        <v>0</v>
      </c>
      <c r="I5" s="1621">
        <v>223.92</v>
      </c>
      <c r="J5" s="1456">
        <v>5475.3786594694593</v>
      </c>
      <c r="K5" s="911">
        <v>485</v>
      </c>
    </row>
    <row r="6" spans="1:11" ht="12.75" x14ac:dyDescent="0.2">
      <c r="A6" s="70" t="s">
        <v>132</v>
      </c>
      <c r="B6" s="1730">
        <v>4923.3864112599995</v>
      </c>
      <c r="C6" s="828">
        <f t="shared" si="0"/>
        <v>39067.628834015355</v>
      </c>
      <c r="D6" s="1456">
        <v>21695.112000000001</v>
      </c>
      <c r="E6" s="1785">
        <v>0</v>
      </c>
      <c r="F6" s="1213">
        <v>762.11800000000005</v>
      </c>
      <c r="G6" s="1213">
        <v>0</v>
      </c>
      <c r="H6" s="1783">
        <v>0</v>
      </c>
      <c r="I6" s="1621">
        <v>190.11199999999999</v>
      </c>
      <c r="J6" s="1456">
        <v>16420.286834015355</v>
      </c>
      <c r="K6" s="911">
        <v>2090</v>
      </c>
    </row>
    <row r="7" spans="1:11" ht="12.75" x14ac:dyDescent="0.2">
      <c r="A7" s="70" t="s">
        <v>133</v>
      </c>
      <c r="B7" s="1730">
        <v>16698.621781804999</v>
      </c>
      <c r="C7" s="828">
        <f t="shared" si="0"/>
        <v>127961.80785607838</v>
      </c>
      <c r="D7" s="1456">
        <v>61521.292999999998</v>
      </c>
      <c r="E7" s="1785">
        <v>0</v>
      </c>
      <c r="F7" s="1213">
        <v>5990.9080000000004</v>
      </c>
      <c r="G7" s="1213">
        <v>0</v>
      </c>
      <c r="H7" s="1783">
        <v>0</v>
      </c>
      <c r="I7" s="1621">
        <v>1185.713</v>
      </c>
      <c r="J7" s="1456">
        <v>59263.893856078364</v>
      </c>
      <c r="K7" s="911">
        <v>6269</v>
      </c>
    </row>
    <row r="8" spans="1:11" ht="12.75" x14ac:dyDescent="0.2">
      <c r="A8" s="70" t="s">
        <v>134</v>
      </c>
      <c r="B8" s="1730">
        <v>3206.0486574457004</v>
      </c>
      <c r="C8" s="828">
        <f t="shared" si="0"/>
        <v>26458.586543854923</v>
      </c>
      <c r="D8" s="1456">
        <v>14810.17</v>
      </c>
      <c r="E8" s="1785">
        <v>0</v>
      </c>
      <c r="F8" s="1213">
        <v>379.00400000000002</v>
      </c>
      <c r="G8" s="1213">
        <v>0</v>
      </c>
      <c r="H8" s="1783">
        <v>0</v>
      </c>
      <c r="I8" s="1621">
        <v>307.58</v>
      </c>
      <c r="J8" s="1456">
        <v>10961.832543854924</v>
      </c>
      <c r="K8" s="911">
        <v>1207</v>
      </c>
    </row>
    <row r="9" spans="1:11" ht="12.75" x14ac:dyDescent="0.2">
      <c r="A9" s="70" t="s">
        <v>135</v>
      </c>
      <c r="B9" s="1730">
        <v>747.11130194349994</v>
      </c>
      <c r="C9" s="828">
        <f t="shared" si="0"/>
        <v>5728.0046535564379</v>
      </c>
      <c r="D9" s="1456">
        <v>2993.3649999999998</v>
      </c>
      <c r="E9" s="1785">
        <v>0</v>
      </c>
      <c r="F9" s="1213">
        <v>0</v>
      </c>
      <c r="G9" s="1213">
        <v>0</v>
      </c>
      <c r="H9" s="1783">
        <v>0</v>
      </c>
      <c r="I9" s="1621">
        <v>7.9480000000000004</v>
      </c>
      <c r="J9" s="1456">
        <v>2726.6916535564383</v>
      </c>
      <c r="K9" s="911">
        <v>241</v>
      </c>
    </row>
    <row r="10" spans="1:11" ht="12.75" x14ac:dyDescent="0.2">
      <c r="A10" s="70" t="s">
        <v>55</v>
      </c>
      <c r="B10" s="1730">
        <v>332.41242256610002</v>
      </c>
      <c r="C10" s="828">
        <f t="shared" si="0"/>
        <v>2589.7307774382789</v>
      </c>
      <c r="D10" s="1456">
        <v>986.14400000000001</v>
      </c>
      <c r="E10" s="1785">
        <v>0</v>
      </c>
      <c r="F10" s="1213">
        <v>42.054000000000002</v>
      </c>
      <c r="G10" s="1213">
        <v>0</v>
      </c>
      <c r="H10" s="1783">
        <v>0</v>
      </c>
      <c r="I10" s="1621">
        <v>0.43</v>
      </c>
      <c r="J10" s="1456">
        <v>1561.102777438279</v>
      </c>
      <c r="K10" s="911">
        <v>163</v>
      </c>
    </row>
    <row r="11" spans="1:11" ht="12.75" x14ac:dyDescent="0.2">
      <c r="A11" s="70" t="s">
        <v>136</v>
      </c>
      <c r="B11" s="1730">
        <v>2290.0155599844002</v>
      </c>
      <c r="C11" s="828">
        <f t="shared" si="0"/>
        <v>18278.225486491094</v>
      </c>
      <c r="D11" s="1456">
        <v>8469.1470000000008</v>
      </c>
      <c r="E11" s="1785">
        <v>0</v>
      </c>
      <c r="F11" s="1213">
        <v>167.54300000000001</v>
      </c>
      <c r="G11" s="1213">
        <v>0</v>
      </c>
      <c r="H11" s="1783">
        <v>0</v>
      </c>
      <c r="I11" s="1621">
        <v>82.358999999999995</v>
      </c>
      <c r="J11" s="1456">
        <v>9559.1764864910929</v>
      </c>
      <c r="K11" s="911">
        <v>949</v>
      </c>
    </row>
    <row r="12" spans="1:11" ht="12.75" x14ac:dyDescent="0.2">
      <c r="A12" s="70" t="s">
        <v>137</v>
      </c>
      <c r="B12" s="1730">
        <v>694.0732523989999</v>
      </c>
      <c r="C12" s="828">
        <f t="shared" si="0"/>
        <v>8556.0980101869081</v>
      </c>
      <c r="D12" s="1456">
        <v>4581.4849999999997</v>
      </c>
      <c r="E12" s="1785">
        <v>0</v>
      </c>
      <c r="F12" s="1213">
        <v>197.232</v>
      </c>
      <c r="G12" s="1213">
        <v>0</v>
      </c>
      <c r="H12" s="1783">
        <v>0</v>
      </c>
      <c r="I12" s="1621">
        <v>11.058</v>
      </c>
      <c r="J12" s="1456">
        <v>3766.323010186908</v>
      </c>
      <c r="K12" s="911">
        <v>245</v>
      </c>
    </row>
    <row r="13" spans="1:11" ht="12.75" x14ac:dyDescent="0.2">
      <c r="A13" s="70" t="s">
        <v>138</v>
      </c>
      <c r="B13" s="1730">
        <v>1399.2745148552003</v>
      </c>
      <c r="C13" s="828">
        <f t="shared" si="0"/>
        <v>12398.712626608167</v>
      </c>
      <c r="D13" s="1456">
        <v>6258.4740000000002</v>
      </c>
      <c r="E13" s="1785">
        <v>0</v>
      </c>
      <c r="F13" s="1213">
        <v>296.45600000000002</v>
      </c>
      <c r="G13" s="1213">
        <v>0</v>
      </c>
      <c r="H13" s="1783">
        <v>0</v>
      </c>
      <c r="I13" s="1621">
        <v>51.134</v>
      </c>
      <c r="J13" s="1456">
        <v>5792.6486266081665</v>
      </c>
      <c r="K13" s="911">
        <v>435</v>
      </c>
    </row>
    <row r="14" spans="1:11" ht="12.75" x14ac:dyDescent="0.2">
      <c r="A14" s="70" t="s">
        <v>61</v>
      </c>
      <c r="B14" s="1730">
        <v>1117.2190649069998</v>
      </c>
      <c r="C14" s="828">
        <f t="shared" si="0"/>
        <v>11816.344190615042</v>
      </c>
      <c r="D14" s="1456">
        <v>6322.6610000000001</v>
      </c>
      <c r="E14" s="1785">
        <v>0</v>
      </c>
      <c r="F14" s="1213">
        <v>30.19</v>
      </c>
      <c r="G14" s="1213">
        <v>0</v>
      </c>
      <c r="H14" s="1783">
        <v>0</v>
      </c>
      <c r="I14" s="1621">
        <v>93.72</v>
      </c>
      <c r="J14" s="1456">
        <v>5369.773190615042</v>
      </c>
      <c r="K14" s="911">
        <v>462</v>
      </c>
    </row>
    <row r="15" spans="1:11" ht="12.75" x14ac:dyDescent="0.2">
      <c r="A15" s="70" t="s">
        <v>62</v>
      </c>
      <c r="B15" s="1730">
        <v>2637.0502321829999</v>
      </c>
      <c r="C15" s="828">
        <f t="shared" si="0"/>
        <v>25421.401972654352</v>
      </c>
      <c r="D15" s="1456">
        <v>12578.576999999999</v>
      </c>
      <c r="E15" s="1785">
        <v>0</v>
      </c>
      <c r="F15" s="1213">
        <v>215.96299999999999</v>
      </c>
      <c r="G15" s="1213">
        <v>0</v>
      </c>
      <c r="H15" s="1783">
        <v>0</v>
      </c>
      <c r="I15" s="1621">
        <v>39.265000000000001</v>
      </c>
      <c r="J15" s="1456">
        <v>12587.596972654354</v>
      </c>
      <c r="K15" s="911">
        <v>1046</v>
      </c>
    </row>
    <row r="16" spans="1:11" ht="12.75" x14ac:dyDescent="0.2">
      <c r="A16" s="70" t="s">
        <v>139</v>
      </c>
      <c r="B16" s="1730">
        <v>613.52475030779988</v>
      </c>
      <c r="C16" s="828">
        <f t="shared" si="0"/>
        <v>6176.6154036559901</v>
      </c>
      <c r="D16" s="1456">
        <v>2583.2860000000001</v>
      </c>
      <c r="E16" s="1785">
        <v>0</v>
      </c>
      <c r="F16" s="1213">
        <v>85.945999999999998</v>
      </c>
      <c r="G16" s="1213">
        <v>0</v>
      </c>
      <c r="H16" s="1783">
        <v>0</v>
      </c>
      <c r="I16" s="1621">
        <v>11.673999999999999</v>
      </c>
      <c r="J16" s="1456">
        <v>3495.7094036559902</v>
      </c>
      <c r="K16" s="911">
        <v>216</v>
      </c>
    </row>
    <row r="17" spans="1:11" ht="12.75" x14ac:dyDescent="0.2">
      <c r="A17" s="70" t="s">
        <v>0</v>
      </c>
      <c r="B17" s="1730">
        <v>1556.6161768872</v>
      </c>
      <c r="C17" s="828">
        <f t="shared" si="0"/>
        <v>10807.247281684577</v>
      </c>
      <c r="D17" s="1456">
        <v>5836.1559999999999</v>
      </c>
      <c r="E17" s="1785">
        <v>0</v>
      </c>
      <c r="F17" s="1213">
        <v>357.67099999999999</v>
      </c>
      <c r="G17" s="1213">
        <v>0</v>
      </c>
      <c r="H17" s="1783">
        <v>0</v>
      </c>
      <c r="I17" s="1621">
        <v>265.09199999999998</v>
      </c>
      <c r="J17" s="1456">
        <v>4348.3282816845776</v>
      </c>
      <c r="K17" s="911">
        <v>426</v>
      </c>
    </row>
    <row r="18" spans="1:11" ht="12.75" x14ac:dyDescent="0.2">
      <c r="A18" s="70" t="s">
        <v>140</v>
      </c>
      <c r="B18" s="1730">
        <v>1570.5980394694998</v>
      </c>
      <c r="C18" s="828">
        <f t="shared" si="0"/>
        <v>18653.161191342166</v>
      </c>
      <c r="D18" s="1456">
        <v>8113.7370000000001</v>
      </c>
      <c r="E18" s="1785">
        <v>0</v>
      </c>
      <c r="F18" s="1213">
        <v>366.96699999999998</v>
      </c>
      <c r="G18" s="1213">
        <v>0</v>
      </c>
      <c r="H18" s="1783">
        <v>0</v>
      </c>
      <c r="I18" s="1621">
        <v>59.643000000000001</v>
      </c>
      <c r="J18" s="1456">
        <v>10112.814191342164</v>
      </c>
      <c r="K18" s="911">
        <v>700</v>
      </c>
    </row>
    <row r="19" spans="1:11" ht="12.75" x14ac:dyDescent="0.2">
      <c r="A19" s="70" t="s">
        <v>141</v>
      </c>
      <c r="B19" s="1730">
        <v>5894.9351771085994</v>
      </c>
      <c r="C19" s="828">
        <f t="shared" si="0"/>
        <v>43362.560557705372</v>
      </c>
      <c r="D19" s="1456">
        <v>27064.242999999999</v>
      </c>
      <c r="E19" s="1785">
        <v>0</v>
      </c>
      <c r="F19" s="1213">
        <v>2486.0929999999998</v>
      </c>
      <c r="G19" s="1213">
        <v>0</v>
      </c>
      <c r="H19" s="1783">
        <v>0</v>
      </c>
      <c r="I19" s="1621">
        <v>408.49200000000002</v>
      </c>
      <c r="J19" s="1456">
        <v>13403.732557705374</v>
      </c>
      <c r="K19" s="911">
        <v>1969</v>
      </c>
    </row>
    <row r="20" spans="1:11" ht="12.75" x14ac:dyDescent="0.2">
      <c r="A20" s="70" t="s">
        <v>142</v>
      </c>
      <c r="B20" s="1730">
        <v>4788.8565468898996</v>
      </c>
      <c r="C20" s="828">
        <f t="shared" si="0"/>
        <v>48882.023910081662</v>
      </c>
      <c r="D20" s="1456">
        <v>26750.681</v>
      </c>
      <c r="E20" s="1785">
        <v>0</v>
      </c>
      <c r="F20" s="1213">
        <v>1323.6369999999999</v>
      </c>
      <c r="G20" s="1213">
        <v>0</v>
      </c>
      <c r="H20" s="1783">
        <v>0</v>
      </c>
      <c r="I20" s="1621">
        <v>141.727</v>
      </c>
      <c r="J20" s="1456">
        <v>20665.978910081663</v>
      </c>
      <c r="K20" s="911">
        <v>2313</v>
      </c>
    </row>
    <row r="21" spans="1:11" ht="12.75" x14ac:dyDescent="0.2">
      <c r="A21" s="70" t="s">
        <v>143</v>
      </c>
      <c r="B21" s="1730">
        <v>3023.6598270167001</v>
      </c>
      <c r="C21" s="828">
        <f t="shared" si="0"/>
        <v>29568.833877721732</v>
      </c>
      <c r="D21" s="1456">
        <v>12344.942999999999</v>
      </c>
      <c r="E21" s="1785">
        <v>0</v>
      </c>
      <c r="F21" s="1213">
        <v>679.79600000000005</v>
      </c>
      <c r="G21" s="1213">
        <v>0</v>
      </c>
      <c r="H21" s="1783">
        <v>0</v>
      </c>
      <c r="I21" s="1621">
        <v>159.65</v>
      </c>
      <c r="J21" s="1456">
        <v>16384.444877721733</v>
      </c>
      <c r="K21" s="911">
        <v>1059</v>
      </c>
    </row>
    <row r="22" spans="1:11" ht="12.75" x14ac:dyDescent="0.2">
      <c r="A22" s="70" t="s">
        <v>144</v>
      </c>
      <c r="B22" s="1730">
        <v>1103.4052737451</v>
      </c>
      <c r="C22" s="828">
        <f t="shared" si="0"/>
        <v>8566.4560758429598</v>
      </c>
      <c r="D22" s="1456">
        <v>5093.473</v>
      </c>
      <c r="E22" s="1785">
        <v>0</v>
      </c>
      <c r="F22" s="1213">
        <v>193.91900000000001</v>
      </c>
      <c r="G22" s="1213">
        <v>0</v>
      </c>
      <c r="H22" s="1783">
        <v>0</v>
      </c>
      <c r="I22" s="1621">
        <v>30.277999999999999</v>
      </c>
      <c r="J22" s="1456">
        <v>3248.7860758429601</v>
      </c>
      <c r="K22" s="911">
        <v>351</v>
      </c>
    </row>
    <row r="23" spans="1:11" ht="12.75" x14ac:dyDescent="0.2">
      <c r="A23" s="70" t="s">
        <v>71</v>
      </c>
      <c r="B23" s="1730">
        <v>521.74602047990004</v>
      </c>
      <c r="C23" s="828">
        <f t="shared" si="0"/>
        <v>5163.8475525667836</v>
      </c>
      <c r="D23" s="1456">
        <v>1993.5350000000001</v>
      </c>
      <c r="E23" s="1785">
        <v>0</v>
      </c>
      <c r="F23" s="1213">
        <v>0</v>
      </c>
      <c r="G23" s="1213">
        <v>0</v>
      </c>
      <c r="H23" s="1783">
        <v>0</v>
      </c>
      <c r="I23" s="1621">
        <v>2.7149999999999999</v>
      </c>
      <c r="J23" s="1456">
        <v>3167.5975525667836</v>
      </c>
      <c r="K23" s="911">
        <v>205</v>
      </c>
    </row>
    <row r="24" spans="1:11" ht="12.75" x14ac:dyDescent="0.2">
      <c r="A24" s="70" t="s">
        <v>145</v>
      </c>
      <c r="B24" s="1730">
        <v>726.79008194519986</v>
      </c>
      <c r="C24" s="828">
        <f t="shared" si="0"/>
        <v>8859.7662185117733</v>
      </c>
      <c r="D24" s="1456">
        <v>3921.3</v>
      </c>
      <c r="E24" s="1785">
        <v>0</v>
      </c>
      <c r="F24" s="1213">
        <v>215.92699999999999</v>
      </c>
      <c r="G24" s="1213">
        <v>0</v>
      </c>
      <c r="H24" s="1783">
        <v>0</v>
      </c>
      <c r="I24" s="1621">
        <v>27.341999999999999</v>
      </c>
      <c r="J24" s="1456">
        <v>4695.1972185117747</v>
      </c>
      <c r="K24" s="911">
        <v>345</v>
      </c>
    </row>
    <row r="25" spans="1:11" ht="12.75" x14ac:dyDescent="0.2">
      <c r="A25" s="70" t="s">
        <v>146</v>
      </c>
      <c r="B25" s="1730">
        <v>1172.7633594716001</v>
      </c>
      <c r="C25" s="828">
        <f t="shared" si="0"/>
        <v>10503.107776053988</v>
      </c>
      <c r="D25" s="1456">
        <v>5029.2860000000001</v>
      </c>
      <c r="E25" s="1785">
        <v>0</v>
      </c>
      <c r="F25" s="1213">
        <v>260.57400000000001</v>
      </c>
      <c r="G25" s="1213">
        <v>0</v>
      </c>
      <c r="H25" s="1783">
        <v>0</v>
      </c>
      <c r="I25" s="1621">
        <v>80.328999999999994</v>
      </c>
      <c r="J25" s="1456">
        <v>5132.9187760539899</v>
      </c>
      <c r="K25" s="911">
        <v>415</v>
      </c>
    </row>
    <row r="26" spans="1:11" ht="12.75" x14ac:dyDescent="0.2">
      <c r="A26" s="70" t="s">
        <v>147</v>
      </c>
      <c r="B26" s="1730">
        <v>9052.1800987620009</v>
      </c>
      <c r="C26" s="828">
        <f t="shared" si="0"/>
        <v>86598.64565282088</v>
      </c>
      <c r="D26" s="1456">
        <v>41072.940999999999</v>
      </c>
      <c r="E26" s="1785">
        <v>0</v>
      </c>
      <c r="F26" s="1213">
        <v>5294.0280000000002</v>
      </c>
      <c r="G26" s="1213">
        <v>0</v>
      </c>
      <c r="H26" s="1783">
        <v>0</v>
      </c>
      <c r="I26" s="1621">
        <v>285.88400000000001</v>
      </c>
      <c r="J26" s="1456">
        <v>39945.792652820877</v>
      </c>
      <c r="K26" s="911">
        <v>2999</v>
      </c>
    </row>
    <row r="27" spans="1:11" ht="12.75" x14ac:dyDescent="0.2">
      <c r="A27" s="70" t="s">
        <v>77</v>
      </c>
      <c r="B27" s="1730">
        <v>1384.3692050943</v>
      </c>
      <c r="C27" s="828">
        <f t="shared" si="0"/>
        <v>13492.551832135505</v>
      </c>
      <c r="D27" s="1456">
        <v>7921.7190000000001</v>
      </c>
      <c r="E27" s="1785">
        <v>0</v>
      </c>
      <c r="F27" s="1213">
        <v>271.642</v>
      </c>
      <c r="G27" s="1213">
        <v>0</v>
      </c>
      <c r="H27" s="1783">
        <v>0</v>
      </c>
      <c r="I27" s="1621">
        <v>16.818000000000001</v>
      </c>
      <c r="J27" s="1456">
        <v>5282.3728321355056</v>
      </c>
      <c r="K27" s="911">
        <v>610</v>
      </c>
    </row>
    <row r="28" spans="1:11" ht="12.75" x14ac:dyDescent="0.2">
      <c r="A28" s="70" t="s">
        <v>148</v>
      </c>
      <c r="B28" s="1730">
        <v>1125.0571063937</v>
      </c>
      <c r="C28" s="828">
        <f t="shared" si="0"/>
        <v>12014.585957980562</v>
      </c>
      <c r="D28" s="1456">
        <v>5928.0330000000004</v>
      </c>
      <c r="E28" s="1785">
        <v>0</v>
      </c>
      <c r="F28" s="1213">
        <v>144.27199999999999</v>
      </c>
      <c r="G28" s="1213">
        <v>0</v>
      </c>
      <c r="H28" s="1783">
        <v>0</v>
      </c>
      <c r="I28" s="1621">
        <v>45.18</v>
      </c>
      <c r="J28" s="1456">
        <v>5897.1009579805605</v>
      </c>
      <c r="K28" s="911">
        <v>522</v>
      </c>
    </row>
    <row r="29" spans="1:11" ht="12.75" x14ac:dyDescent="0.2">
      <c r="A29" s="70" t="s">
        <v>149</v>
      </c>
      <c r="B29" s="1730">
        <v>9756.2951327519968</v>
      </c>
      <c r="C29" s="828">
        <f t="shared" si="0"/>
        <v>87077.387958264735</v>
      </c>
      <c r="D29" s="1456">
        <v>40995.707999999999</v>
      </c>
      <c r="E29" s="1785">
        <v>0</v>
      </c>
      <c r="F29" s="1213">
        <v>1931.778</v>
      </c>
      <c r="G29" s="1213">
        <v>0</v>
      </c>
      <c r="H29" s="1783">
        <v>0</v>
      </c>
      <c r="I29" s="1621">
        <v>615.68299999999999</v>
      </c>
      <c r="J29" s="1456">
        <v>43534.218958264733</v>
      </c>
      <c r="K29" s="911">
        <v>3508</v>
      </c>
    </row>
    <row r="30" spans="1:11" ht="12.75" x14ac:dyDescent="0.2">
      <c r="A30" s="70" t="s">
        <v>150</v>
      </c>
      <c r="B30" s="1730">
        <v>1320.3713250566</v>
      </c>
      <c r="C30" s="828">
        <f t="shared" si="0"/>
        <v>13429.920443861687</v>
      </c>
      <c r="D30" s="1456">
        <v>6639.7889999999998</v>
      </c>
      <c r="E30" s="1785">
        <v>0</v>
      </c>
      <c r="F30" s="1213">
        <v>254.74799999999999</v>
      </c>
      <c r="G30" s="1213">
        <v>0</v>
      </c>
      <c r="H30" s="1783">
        <v>0</v>
      </c>
      <c r="I30" s="1621">
        <v>91.480999999999995</v>
      </c>
      <c r="J30" s="1456">
        <v>6443.902443861688</v>
      </c>
      <c r="K30" s="911">
        <v>474</v>
      </c>
    </row>
    <row r="31" spans="1:11" ht="12.75" x14ac:dyDescent="0.2">
      <c r="A31" s="70" t="s">
        <v>79</v>
      </c>
      <c r="B31" s="1730">
        <v>2843.3456699467001</v>
      </c>
      <c r="C31" s="828">
        <f t="shared" si="0"/>
        <v>29925.306634420307</v>
      </c>
      <c r="D31" s="1456">
        <v>17163.036</v>
      </c>
      <c r="E31" s="1785">
        <v>0</v>
      </c>
      <c r="F31" s="1213">
        <v>903.255</v>
      </c>
      <c r="G31" s="1213">
        <v>0</v>
      </c>
      <c r="H31" s="1783">
        <v>0</v>
      </c>
      <c r="I31" s="1621">
        <v>118.97</v>
      </c>
      <c r="J31" s="1456">
        <v>11740.045634420305</v>
      </c>
      <c r="K31" s="911">
        <v>1263</v>
      </c>
    </row>
    <row r="32" spans="1:11" ht="12.75" x14ac:dyDescent="0.2">
      <c r="A32" s="70" t="s">
        <v>151</v>
      </c>
      <c r="B32" s="1730">
        <v>1265.5047682884001</v>
      </c>
      <c r="C32" s="828">
        <f t="shared" si="0"/>
        <v>10474.971018421969</v>
      </c>
      <c r="D32" s="1456">
        <v>4785.4170000000004</v>
      </c>
      <c r="E32" s="1785">
        <v>0</v>
      </c>
      <c r="F32" s="1213">
        <v>177.53399999999999</v>
      </c>
      <c r="G32" s="1213">
        <v>0</v>
      </c>
      <c r="H32" s="1783">
        <v>0</v>
      </c>
      <c r="I32" s="1621">
        <v>43.908000000000001</v>
      </c>
      <c r="J32" s="1456">
        <v>5468.1120184219699</v>
      </c>
      <c r="K32" s="911">
        <v>401</v>
      </c>
    </row>
    <row r="33" spans="1:11" ht="12.75" x14ac:dyDescent="0.2">
      <c r="A33" s="70" t="s">
        <v>152</v>
      </c>
      <c r="B33" s="1730">
        <v>2659.0403575941</v>
      </c>
      <c r="C33" s="828">
        <f t="shared" si="0"/>
        <v>25931.442358135049</v>
      </c>
      <c r="D33" s="1456">
        <v>10564.546</v>
      </c>
      <c r="E33" s="1785">
        <v>0</v>
      </c>
      <c r="F33" s="1213">
        <v>413.70299999999997</v>
      </c>
      <c r="G33" s="1213">
        <v>0</v>
      </c>
      <c r="H33" s="1783">
        <v>0</v>
      </c>
      <c r="I33" s="1621">
        <v>129.226</v>
      </c>
      <c r="J33" s="1456">
        <v>14823.967358135051</v>
      </c>
      <c r="K33" s="911">
        <v>1043</v>
      </c>
    </row>
    <row r="34" spans="1:11" ht="12.75" x14ac:dyDescent="0.2">
      <c r="A34" s="70" t="s">
        <v>153</v>
      </c>
      <c r="B34" s="1730">
        <v>839.95305123169987</v>
      </c>
      <c r="C34" s="828">
        <f t="shared" si="0"/>
        <v>6469.9954508786486</v>
      </c>
      <c r="D34" s="1456">
        <v>3580.9490000000001</v>
      </c>
      <c r="E34" s="1785">
        <v>0</v>
      </c>
      <c r="F34" s="1213">
        <v>67.632000000000005</v>
      </c>
      <c r="G34" s="1213">
        <v>0</v>
      </c>
      <c r="H34" s="1783">
        <v>0</v>
      </c>
      <c r="I34" s="1621">
        <v>42.750999999999998</v>
      </c>
      <c r="J34" s="1456">
        <v>2778.6634508786478</v>
      </c>
      <c r="K34" s="911">
        <v>259</v>
      </c>
    </row>
    <row r="35" spans="1:11" ht="12.75" x14ac:dyDescent="0.2">
      <c r="A35" s="70" t="s">
        <v>154</v>
      </c>
      <c r="B35" s="1730">
        <v>2588.4437783027997</v>
      </c>
      <c r="C35" s="828">
        <f t="shared" si="0"/>
        <v>22129.551582635824</v>
      </c>
      <c r="D35" s="1456">
        <v>11508.278</v>
      </c>
      <c r="E35" s="1785">
        <v>0</v>
      </c>
      <c r="F35" s="1213">
        <v>325.51299999999998</v>
      </c>
      <c r="G35" s="1213">
        <v>0</v>
      </c>
      <c r="H35" s="1783">
        <v>0</v>
      </c>
      <c r="I35" s="1621">
        <v>218.00200000000001</v>
      </c>
      <c r="J35" s="1456">
        <v>10077.758582635823</v>
      </c>
      <c r="K35" s="911">
        <v>859</v>
      </c>
    </row>
    <row r="36" spans="1:11" ht="12.75" x14ac:dyDescent="0.2">
      <c r="A36" s="70" t="s">
        <v>155</v>
      </c>
      <c r="B36" s="1730">
        <v>1373.0244180649001</v>
      </c>
      <c r="C36" s="828">
        <f t="shared" si="0"/>
        <v>13168.300733164797</v>
      </c>
      <c r="D36" s="1456">
        <v>6313.7079999999996</v>
      </c>
      <c r="E36" s="1785">
        <v>0</v>
      </c>
      <c r="F36" s="1213">
        <v>209.66399999999999</v>
      </c>
      <c r="G36" s="1213">
        <v>0</v>
      </c>
      <c r="H36" s="1783">
        <v>0</v>
      </c>
      <c r="I36" s="1621">
        <v>85.322999999999993</v>
      </c>
      <c r="J36" s="1456">
        <v>6559.605733164798</v>
      </c>
      <c r="K36" s="911">
        <v>639</v>
      </c>
    </row>
    <row r="37" spans="1:11" ht="12.75" x14ac:dyDescent="0.2">
      <c r="A37" s="70" t="s">
        <v>83</v>
      </c>
      <c r="B37" s="1730">
        <v>1097.5884091737</v>
      </c>
      <c r="C37" s="828">
        <f t="shared" si="0"/>
        <v>9391.4501233553237</v>
      </c>
      <c r="D37" s="1456">
        <v>3820.1109999999999</v>
      </c>
      <c r="E37" s="1785">
        <v>0</v>
      </c>
      <c r="F37" s="1213">
        <v>0</v>
      </c>
      <c r="G37" s="1213">
        <v>0</v>
      </c>
      <c r="H37" s="1783">
        <v>0</v>
      </c>
      <c r="I37" s="1621">
        <v>42.607999999999997</v>
      </c>
      <c r="J37" s="1456">
        <v>5528.7311233553228</v>
      </c>
      <c r="K37" s="911">
        <v>379</v>
      </c>
    </row>
    <row r="38" spans="1:11" ht="12.75" x14ac:dyDescent="0.2">
      <c r="A38" s="70" t="s">
        <v>84</v>
      </c>
      <c r="B38" s="1730">
        <v>5036.4502941638002</v>
      </c>
      <c r="C38" s="828">
        <f t="shared" si="0"/>
        <v>67457.99117826164</v>
      </c>
      <c r="D38" s="1456">
        <v>32917.993999999999</v>
      </c>
      <c r="E38" s="1785">
        <v>0</v>
      </c>
      <c r="F38" s="1213">
        <v>1981.375</v>
      </c>
      <c r="G38" s="1213">
        <v>0</v>
      </c>
      <c r="H38" s="1783">
        <v>0</v>
      </c>
      <c r="I38" s="1621">
        <v>158.80500000000001</v>
      </c>
      <c r="J38" s="1456">
        <v>32399.817178261634</v>
      </c>
      <c r="K38" s="911">
        <v>2320</v>
      </c>
    </row>
    <row r="39" spans="1:11" ht="12.75" x14ac:dyDescent="0.2">
      <c r="A39" s="70" t="s">
        <v>156</v>
      </c>
      <c r="B39" s="1730">
        <v>1764.0757755407001</v>
      </c>
      <c r="C39" s="828">
        <f t="shared" si="0"/>
        <v>16930.100385369456</v>
      </c>
      <c r="D39" s="1456">
        <v>7766.2</v>
      </c>
      <c r="E39" s="1785">
        <v>0</v>
      </c>
      <c r="F39" s="1213">
        <v>485.07900000000001</v>
      </c>
      <c r="G39" s="1213">
        <v>0</v>
      </c>
      <c r="H39" s="1783">
        <v>0</v>
      </c>
      <c r="I39" s="1621">
        <v>90.128</v>
      </c>
      <c r="J39" s="1456">
        <v>8588.6933853694536</v>
      </c>
      <c r="K39" s="911">
        <v>745</v>
      </c>
    </row>
    <row r="40" spans="1:11" ht="12.75" x14ac:dyDescent="0.2">
      <c r="A40" s="70" t="s">
        <v>157</v>
      </c>
      <c r="B40" s="1730">
        <v>387.32950875239993</v>
      </c>
      <c r="C40" s="828">
        <f t="shared" si="0"/>
        <v>4198.4126184640927</v>
      </c>
      <c r="D40" s="1456">
        <v>1885.271</v>
      </c>
      <c r="E40" s="1785">
        <v>0</v>
      </c>
      <c r="F40" s="1213">
        <v>81.08</v>
      </c>
      <c r="G40" s="1213">
        <v>0</v>
      </c>
      <c r="H40" s="1783">
        <v>0</v>
      </c>
      <c r="I40" s="1621">
        <v>15.946999999999999</v>
      </c>
      <c r="J40" s="1456">
        <v>2216.1146184640929</v>
      </c>
      <c r="K40" s="911">
        <v>197</v>
      </c>
    </row>
    <row r="41" spans="1:11" ht="12.75" x14ac:dyDescent="0.2">
      <c r="A41" s="70" t="s">
        <v>87</v>
      </c>
      <c r="B41" s="1730">
        <v>1118.7597983547</v>
      </c>
      <c r="C41" s="828">
        <f t="shared" si="0"/>
        <v>11526.929358018826</v>
      </c>
      <c r="D41" s="1456">
        <v>6559.1719999999996</v>
      </c>
      <c r="E41" s="1785">
        <v>0</v>
      </c>
      <c r="F41" s="1213">
        <v>255.74299999999999</v>
      </c>
      <c r="G41" s="1213">
        <v>0</v>
      </c>
      <c r="H41" s="1783">
        <v>0</v>
      </c>
      <c r="I41" s="1621">
        <v>33.180999999999997</v>
      </c>
      <c r="J41" s="1456">
        <v>4678.8333580188264</v>
      </c>
      <c r="K41" s="911">
        <v>419</v>
      </c>
    </row>
    <row r="42" spans="1:11" ht="12.75" x14ac:dyDescent="0.2">
      <c r="A42" s="70" t="s">
        <v>88</v>
      </c>
      <c r="B42" s="1730">
        <v>327.71816419319993</v>
      </c>
      <c r="C42" s="828">
        <f t="shared" si="0"/>
        <v>3954.3699936792596</v>
      </c>
      <c r="D42" s="1456">
        <v>1700.4469999999999</v>
      </c>
      <c r="E42" s="1785">
        <v>0</v>
      </c>
      <c r="F42" s="1213">
        <v>69.188000000000002</v>
      </c>
      <c r="G42" s="1213">
        <v>0</v>
      </c>
      <c r="H42" s="1783">
        <v>0</v>
      </c>
      <c r="I42" s="1621">
        <v>0.42299999999999999</v>
      </c>
      <c r="J42" s="1456">
        <v>2184.3119936792596</v>
      </c>
      <c r="K42" s="911">
        <v>174</v>
      </c>
    </row>
    <row r="43" spans="1:11" ht="12.75" x14ac:dyDescent="0.2">
      <c r="A43" s="70" t="s">
        <v>158</v>
      </c>
      <c r="B43" s="1730">
        <v>637.66602577949993</v>
      </c>
      <c r="C43" s="828">
        <f t="shared" si="0"/>
        <v>5106.2796188776483</v>
      </c>
      <c r="D43" s="1456">
        <v>2905.0720000000001</v>
      </c>
      <c r="E43" s="1785">
        <v>0</v>
      </c>
      <c r="F43" s="1213">
        <v>73.930999999999997</v>
      </c>
      <c r="G43" s="1213">
        <v>0</v>
      </c>
      <c r="H43" s="1783">
        <v>0</v>
      </c>
      <c r="I43" s="1621">
        <v>19.172999999999998</v>
      </c>
      <c r="J43" s="1456">
        <v>2108.1036188776484</v>
      </c>
      <c r="K43" s="911">
        <v>239</v>
      </c>
    </row>
    <row r="44" spans="1:11" ht="12.75" x14ac:dyDescent="0.2">
      <c r="A44" s="70" t="s">
        <v>159</v>
      </c>
      <c r="B44" s="1730">
        <v>967.34533684460007</v>
      </c>
      <c r="C44" s="828">
        <f t="shared" si="0"/>
        <v>6766.2395201801683</v>
      </c>
      <c r="D44" s="1456">
        <v>3955.1909999999998</v>
      </c>
      <c r="E44" s="1785">
        <v>0</v>
      </c>
      <c r="F44" s="1213">
        <v>128.28100000000001</v>
      </c>
      <c r="G44" s="1213">
        <v>0</v>
      </c>
      <c r="H44" s="1783">
        <v>0</v>
      </c>
      <c r="I44" s="1621">
        <v>10.685</v>
      </c>
      <c r="J44" s="1456">
        <v>2672.0825201801686</v>
      </c>
      <c r="K44" s="911">
        <v>325</v>
      </c>
    </row>
    <row r="45" spans="1:11" ht="12.75" x14ac:dyDescent="0.2">
      <c r="A45" s="70" t="s">
        <v>160</v>
      </c>
      <c r="B45" s="1730">
        <v>1687.7641364859003</v>
      </c>
      <c r="C45" s="828">
        <f t="shared" si="0"/>
        <v>16438.775185837087</v>
      </c>
      <c r="D45" s="1456">
        <v>9429.1409999999996</v>
      </c>
      <c r="E45" s="1785">
        <v>0</v>
      </c>
      <c r="F45" s="1213">
        <v>360.65199999999999</v>
      </c>
      <c r="G45" s="1213">
        <v>0</v>
      </c>
      <c r="H45" s="1783">
        <v>0</v>
      </c>
      <c r="I45" s="1621">
        <v>122.748</v>
      </c>
      <c r="J45" s="1456">
        <v>6526.2341858370864</v>
      </c>
      <c r="K45" s="911">
        <v>684</v>
      </c>
    </row>
    <row r="46" spans="1:11" ht="12.75" x14ac:dyDescent="0.2">
      <c r="A46" s="70" t="s">
        <v>161</v>
      </c>
      <c r="B46" s="1730">
        <v>8658.4870262711993</v>
      </c>
      <c r="C46" s="828">
        <f t="shared" si="0"/>
        <v>89016.945744435274</v>
      </c>
      <c r="D46" s="1456">
        <v>51354.006999999998</v>
      </c>
      <c r="E46" s="1785">
        <v>0</v>
      </c>
      <c r="F46" s="1213">
        <v>6327.8339999999998</v>
      </c>
      <c r="G46" s="1213">
        <v>0</v>
      </c>
      <c r="H46" s="1783">
        <v>0</v>
      </c>
      <c r="I46" s="1621">
        <v>238.76499999999999</v>
      </c>
      <c r="J46" s="1456">
        <v>31096.339744435278</v>
      </c>
      <c r="K46" s="911">
        <v>2575</v>
      </c>
    </row>
    <row r="47" spans="1:11" ht="12.75" x14ac:dyDescent="0.2">
      <c r="A47" s="70" t="s">
        <v>92</v>
      </c>
      <c r="B47" s="1730">
        <v>1142.1475563802001</v>
      </c>
      <c r="C47" s="828">
        <f t="shared" si="0"/>
        <v>13856.229512999249</v>
      </c>
      <c r="D47" s="1456">
        <v>5274.1769999999997</v>
      </c>
      <c r="E47" s="1785">
        <v>0</v>
      </c>
      <c r="F47" s="1213">
        <v>153.52500000000001</v>
      </c>
      <c r="G47" s="1213">
        <v>0</v>
      </c>
      <c r="H47" s="1783">
        <v>0</v>
      </c>
      <c r="I47" s="1621">
        <v>4.8959999999999999</v>
      </c>
      <c r="J47" s="1456">
        <v>8423.631512999249</v>
      </c>
      <c r="K47" s="911">
        <v>535</v>
      </c>
    </row>
    <row r="48" spans="1:11" ht="12.75" x14ac:dyDescent="0.2">
      <c r="A48" s="70" t="s">
        <v>94</v>
      </c>
      <c r="B48" s="1730">
        <v>2069.5724369977997</v>
      </c>
      <c r="C48" s="828">
        <f t="shared" si="0"/>
        <v>14929.563471177024</v>
      </c>
      <c r="D48" s="1456">
        <v>8306.5759999999991</v>
      </c>
      <c r="E48" s="1785">
        <v>0</v>
      </c>
      <c r="F48" s="1213">
        <v>141.5</v>
      </c>
      <c r="G48" s="1213">
        <v>0</v>
      </c>
      <c r="H48" s="1783">
        <v>0</v>
      </c>
      <c r="I48" s="1621">
        <v>186.55799999999999</v>
      </c>
      <c r="J48" s="1456">
        <v>6294.9294711770253</v>
      </c>
      <c r="K48" s="911">
        <v>839</v>
      </c>
    </row>
    <row r="49" spans="1:11" ht="12.75" x14ac:dyDescent="0.2">
      <c r="A49" s="70" t="s">
        <v>162</v>
      </c>
      <c r="B49" s="1730">
        <v>3331.7939656630001</v>
      </c>
      <c r="C49" s="828">
        <f t="shared" si="0"/>
        <v>21714.431399263063</v>
      </c>
      <c r="D49" s="1456">
        <v>12650.496999999999</v>
      </c>
      <c r="E49" s="1785">
        <v>0</v>
      </c>
      <c r="F49" s="1213">
        <v>582.85</v>
      </c>
      <c r="G49" s="1213">
        <v>0</v>
      </c>
      <c r="H49" s="1783">
        <v>0</v>
      </c>
      <c r="I49" s="1621">
        <v>87.453000000000003</v>
      </c>
      <c r="J49" s="1456">
        <v>8393.6313992630639</v>
      </c>
      <c r="K49" s="911">
        <v>938</v>
      </c>
    </row>
    <row r="50" spans="1:11" ht="12.75" x14ac:dyDescent="0.2">
      <c r="A50" s="70" t="s">
        <v>2061</v>
      </c>
      <c r="B50" s="1730">
        <v>2644.2961363179998</v>
      </c>
      <c r="C50" s="828">
        <f t="shared" si="0"/>
        <v>21838.301733351971</v>
      </c>
      <c r="D50" s="1456">
        <v>11802.456</v>
      </c>
      <c r="E50" s="1785">
        <v>0</v>
      </c>
      <c r="F50" s="1213">
        <v>528.83600000000001</v>
      </c>
      <c r="G50" s="1213">
        <v>0</v>
      </c>
      <c r="H50" s="1783">
        <v>0</v>
      </c>
      <c r="I50" s="1621">
        <v>64.924000000000007</v>
      </c>
      <c r="J50" s="1456">
        <v>9442.0857333519707</v>
      </c>
      <c r="K50" s="911">
        <v>840</v>
      </c>
    </row>
    <row r="51" spans="1:11" ht="12.75" x14ac:dyDescent="0.2">
      <c r="A51" s="70" t="s">
        <v>97</v>
      </c>
      <c r="B51" s="1730">
        <v>546.49796785679996</v>
      </c>
      <c r="C51" s="828">
        <f t="shared" si="0"/>
        <v>5885.390227727381</v>
      </c>
      <c r="D51" s="1456">
        <v>2355.7190000000001</v>
      </c>
      <c r="E51" s="1785">
        <v>0</v>
      </c>
      <c r="F51" s="1213">
        <v>0</v>
      </c>
      <c r="G51" s="1213">
        <v>0</v>
      </c>
      <c r="H51" s="1783">
        <v>0</v>
      </c>
      <c r="I51" s="1621">
        <v>12.738</v>
      </c>
      <c r="J51" s="1456">
        <v>3516.9332277273811</v>
      </c>
      <c r="K51" s="911">
        <v>230</v>
      </c>
    </row>
    <row r="52" spans="1:11" ht="12.75" x14ac:dyDescent="0.2">
      <c r="A52" s="70" t="s">
        <v>98</v>
      </c>
      <c r="B52" s="1730">
        <v>853.73624590329985</v>
      </c>
      <c r="C52" s="828">
        <f t="shared" si="0"/>
        <v>7819.4880528409903</v>
      </c>
      <c r="D52" s="1456">
        <v>3665.2249999999999</v>
      </c>
      <c r="E52" s="1785">
        <v>0</v>
      </c>
      <c r="F52" s="1213">
        <v>45.052999999999997</v>
      </c>
      <c r="G52" s="1213">
        <v>0</v>
      </c>
      <c r="H52" s="1783">
        <v>0</v>
      </c>
      <c r="I52" s="1621">
        <v>36.095999999999997</v>
      </c>
      <c r="J52" s="1456">
        <v>4073.114052840991</v>
      </c>
      <c r="K52" s="911">
        <v>403</v>
      </c>
    </row>
    <row r="53" spans="1:11" ht="12.75" x14ac:dyDescent="0.2">
      <c r="A53" s="70" t="s">
        <v>2040</v>
      </c>
      <c r="B53" s="1730">
        <v>688.19844633819991</v>
      </c>
      <c r="C53" s="828">
        <f t="shared" si="0"/>
        <v>6088.1347226513481</v>
      </c>
      <c r="D53" s="1456">
        <v>2930.3180000000002</v>
      </c>
      <c r="E53" s="1785">
        <v>0</v>
      </c>
      <c r="F53" s="1213">
        <v>121.509</v>
      </c>
      <c r="G53" s="1213">
        <v>0</v>
      </c>
      <c r="H53" s="1783">
        <v>0</v>
      </c>
      <c r="I53" s="1621">
        <v>48.404000000000003</v>
      </c>
      <c r="J53" s="1456">
        <v>2987.9037226513478</v>
      </c>
      <c r="K53" s="911">
        <v>201</v>
      </c>
    </row>
    <row r="54" spans="1:11" ht="12.75" x14ac:dyDescent="0.2">
      <c r="A54" s="70" t="s">
        <v>163</v>
      </c>
      <c r="B54" s="1730">
        <v>654.60553914500008</v>
      </c>
      <c r="C54" s="828">
        <f t="shared" si="0"/>
        <v>6022.1237758732823</v>
      </c>
      <c r="D54" s="1456">
        <v>2886.3429999999998</v>
      </c>
      <c r="E54" s="1785">
        <v>0</v>
      </c>
      <c r="F54" s="1213">
        <v>14.763999999999999</v>
      </c>
      <c r="G54" s="1213">
        <v>0</v>
      </c>
      <c r="H54" s="1783">
        <v>0</v>
      </c>
      <c r="I54" s="1621">
        <v>13.688000000000001</v>
      </c>
      <c r="J54" s="1456">
        <v>3107.3287758732827</v>
      </c>
      <c r="K54" s="911">
        <v>294</v>
      </c>
    </row>
    <row r="55" spans="1:11" ht="12.75" x14ac:dyDescent="0.2">
      <c r="A55" s="70" t="s">
        <v>164</v>
      </c>
      <c r="B55" s="1730">
        <v>1820.1856174437</v>
      </c>
      <c r="C55" s="828">
        <f t="shared" si="0"/>
        <v>18748.946578268871</v>
      </c>
      <c r="D55" s="1456">
        <v>9888.7759999999998</v>
      </c>
      <c r="E55" s="1785">
        <v>0</v>
      </c>
      <c r="F55" s="1213">
        <v>325.62200000000001</v>
      </c>
      <c r="G55" s="1213">
        <v>0</v>
      </c>
      <c r="H55" s="1783">
        <v>0</v>
      </c>
      <c r="I55" s="1621">
        <v>18.809000000000001</v>
      </c>
      <c r="J55" s="1456">
        <v>8515.7395782688745</v>
      </c>
      <c r="K55" s="911">
        <v>716</v>
      </c>
    </row>
    <row r="56" spans="1:11" ht="12.75" x14ac:dyDescent="0.2">
      <c r="A56" s="70" t="s">
        <v>100</v>
      </c>
      <c r="B56" s="1730">
        <v>852.37404702819993</v>
      </c>
      <c r="C56" s="828">
        <f t="shared" si="0"/>
        <v>9983.5381746102939</v>
      </c>
      <c r="D56" s="1456">
        <v>4457.2539999999999</v>
      </c>
      <c r="E56" s="1785">
        <v>0</v>
      </c>
      <c r="F56" s="1213">
        <v>130.93100000000001</v>
      </c>
      <c r="G56" s="1213">
        <v>0</v>
      </c>
      <c r="H56" s="1783">
        <v>0</v>
      </c>
      <c r="I56" s="1621">
        <v>14.003</v>
      </c>
      <c r="J56" s="1456">
        <v>5381.3501746102947</v>
      </c>
      <c r="K56" s="911">
        <v>346</v>
      </c>
    </row>
    <row r="57" spans="1:11" ht="12.75" x14ac:dyDescent="0.2">
      <c r="A57" s="70" t="s">
        <v>165</v>
      </c>
      <c r="B57" s="1730">
        <v>1085.1718257698001</v>
      </c>
      <c r="C57" s="828">
        <f t="shared" si="0"/>
        <v>9500.5978913542531</v>
      </c>
      <c r="D57" s="1456">
        <v>5013.1980000000003</v>
      </c>
      <c r="E57" s="1785">
        <v>0</v>
      </c>
      <c r="F57" s="1213">
        <v>82.468999999999994</v>
      </c>
      <c r="G57" s="1213">
        <v>0</v>
      </c>
      <c r="H57" s="1783">
        <v>0</v>
      </c>
      <c r="I57" s="1621">
        <v>50.267000000000003</v>
      </c>
      <c r="J57" s="1456">
        <v>4354.663891354252</v>
      </c>
      <c r="K57" s="911">
        <v>430</v>
      </c>
    </row>
    <row r="58" spans="1:11" ht="12.75" x14ac:dyDescent="0.2">
      <c r="A58" s="70" t="s">
        <v>102</v>
      </c>
      <c r="B58" s="1730">
        <v>784.76426203550011</v>
      </c>
      <c r="C58" s="828">
        <f t="shared" si="0"/>
        <v>6490.6129177863058</v>
      </c>
      <c r="D58" s="1456">
        <v>2867.509</v>
      </c>
      <c r="E58" s="1785">
        <v>0</v>
      </c>
      <c r="F58" s="1213">
        <v>100.81699999999999</v>
      </c>
      <c r="G58" s="1213">
        <v>0</v>
      </c>
      <c r="H58" s="1783">
        <v>0</v>
      </c>
      <c r="I58" s="1621">
        <v>11.967000000000001</v>
      </c>
      <c r="J58" s="1456">
        <v>3510.3199177863053</v>
      </c>
      <c r="K58" s="911">
        <v>280</v>
      </c>
    </row>
    <row r="59" spans="1:11" ht="12.75" x14ac:dyDescent="0.2">
      <c r="A59" s="70" t="s">
        <v>166</v>
      </c>
      <c r="B59" s="1730">
        <v>1394.2596977742999</v>
      </c>
      <c r="C59" s="828">
        <f t="shared" si="0"/>
        <v>11075.489246630885</v>
      </c>
      <c r="D59" s="1456">
        <v>6226.5479999999998</v>
      </c>
      <c r="E59" s="1785">
        <v>0</v>
      </c>
      <c r="F59" s="1213">
        <v>141.494</v>
      </c>
      <c r="G59" s="1213">
        <v>0</v>
      </c>
      <c r="H59" s="1783">
        <v>0</v>
      </c>
      <c r="I59" s="1621">
        <v>35.107999999999997</v>
      </c>
      <c r="J59" s="1456">
        <v>4672.3392466308842</v>
      </c>
      <c r="K59" s="911">
        <v>472</v>
      </c>
    </row>
    <row r="60" spans="1:11" ht="12.75" x14ac:dyDescent="0.2">
      <c r="A60" s="70" t="s">
        <v>167</v>
      </c>
      <c r="B60" s="1730">
        <v>1880.5151588830995</v>
      </c>
      <c r="C60" s="828">
        <f t="shared" si="0"/>
        <v>22105.623466600347</v>
      </c>
      <c r="D60" s="1456">
        <v>10490.094999999999</v>
      </c>
      <c r="E60" s="1785">
        <v>0</v>
      </c>
      <c r="F60" s="1213">
        <v>349.41</v>
      </c>
      <c r="G60" s="1213">
        <v>0</v>
      </c>
      <c r="H60" s="1783">
        <v>0</v>
      </c>
      <c r="I60" s="1621">
        <v>38.915999999999997</v>
      </c>
      <c r="J60" s="1456">
        <v>11227.202466600349</v>
      </c>
      <c r="K60" s="911">
        <v>918</v>
      </c>
    </row>
    <row r="61" spans="1:11" ht="12.75" x14ac:dyDescent="0.2">
      <c r="A61" s="70" t="s">
        <v>168</v>
      </c>
      <c r="B61" s="1730">
        <v>4578.4059535259994</v>
      </c>
      <c r="C61" s="828">
        <f t="shared" si="0"/>
        <v>40365.687968771519</v>
      </c>
      <c r="D61" s="1456">
        <v>18806.405999999999</v>
      </c>
      <c r="E61" s="1785">
        <v>0</v>
      </c>
      <c r="F61" s="1213">
        <v>2234.971</v>
      </c>
      <c r="G61" s="1213">
        <v>0</v>
      </c>
      <c r="H61" s="1783">
        <v>0</v>
      </c>
      <c r="I61" s="1621">
        <v>251.584</v>
      </c>
      <c r="J61" s="1456">
        <v>19072.72696877152</v>
      </c>
      <c r="K61" s="911">
        <v>1605</v>
      </c>
    </row>
    <row r="62" spans="1:11" ht="12.75" x14ac:dyDescent="0.2">
      <c r="A62" s="70" t="s">
        <v>169</v>
      </c>
      <c r="B62" s="1730">
        <v>604.13437335260016</v>
      </c>
      <c r="C62" s="828">
        <f t="shared" si="0"/>
        <v>6424.98550301451</v>
      </c>
      <c r="D62" s="1456">
        <v>2592.7890000000002</v>
      </c>
      <c r="E62" s="1785">
        <v>0</v>
      </c>
      <c r="F62" s="1213">
        <v>13.544</v>
      </c>
      <c r="G62" s="1213">
        <v>0</v>
      </c>
      <c r="H62" s="1783">
        <v>0</v>
      </c>
      <c r="I62" s="1621">
        <v>5.38</v>
      </c>
      <c r="J62" s="1456">
        <v>3813.2725030145093</v>
      </c>
      <c r="K62" s="911">
        <v>236</v>
      </c>
    </row>
    <row r="63" spans="1:11" ht="12.75" x14ac:dyDescent="0.2">
      <c r="A63" s="70" t="s">
        <v>170</v>
      </c>
      <c r="B63" s="1730">
        <v>30252.214886068999</v>
      </c>
      <c r="C63" s="828">
        <f t="shared" si="0"/>
        <v>440655.16376194672</v>
      </c>
      <c r="D63" s="1456">
        <v>184368.864</v>
      </c>
      <c r="E63" s="1785">
        <v>1554.7927200000001</v>
      </c>
      <c r="F63" s="1213">
        <v>17698.68</v>
      </c>
      <c r="G63" s="1213">
        <v>0</v>
      </c>
      <c r="H63" s="1783">
        <v>25388.32071</v>
      </c>
      <c r="I63" s="1621">
        <v>2631.152</v>
      </c>
      <c r="J63" s="1456">
        <v>209013.35433194676</v>
      </c>
      <c r="K63" s="911">
        <v>12520</v>
      </c>
    </row>
    <row r="64" spans="1:11" ht="12.75" x14ac:dyDescent="0.2">
      <c r="A64" s="70" t="s">
        <v>103</v>
      </c>
      <c r="B64" s="1730">
        <v>1271.3090718596998</v>
      </c>
      <c r="C64" s="828">
        <f t="shared" si="0"/>
        <v>16196.547918365923</v>
      </c>
      <c r="D64" s="1456">
        <v>8876.1290000000008</v>
      </c>
      <c r="E64" s="1785">
        <v>0</v>
      </c>
      <c r="F64" s="1213">
        <v>66.531000000000006</v>
      </c>
      <c r="G64" s="1213">
        <v>0</v>
      </c>
      <c r="H64" s="1783">
        <v>0</v>
      </c>
      <c r="I64" s="1621">
        <v>70.58</v>
      </c>
      <c r="J64" s="1456">
        <v>7183.307918365922</v>
      </c>
      <c r="K64" s="911">
        <v>667</v>
      </c>
    </row>
    <row r="65" spans="1:11" ht="12.75" x14ac:dyDescent="0.2">
      <c r="A65" s="70" t="s">
        <v>171</v>
      </c>
      <c r="B65" s="1730">
        <v>1220.9648045736999</v>
      </c>
      <c r="C65" s="828">
        <f t="shared" si="0"/>
        <v>13327.129683305488</v>
      </c>
      <c r="D65" s="1456">
        <v>7626.9790000000003</v>
      </c>
      <c r="E65" s="1785">
        <v>0</v>
      </c>
      <c r="F65" s="1213">
        <v>151.16300000000001</v>
      </c>
      <c r="G65" s="1213">
        <v>0</v>
      </c>
      <c r="H65" s="1783">
        <v>0</v>
      </c>
      <c r="I65" s="1621">
        <v>201.30500000000001</v>
      </c>
      <c r="J65" s="1456">
        <v>5347.6826833054884</v>
      </c>
      <c r="K65" s="911">
        <v>450</v>
      </c>
    </row>
    <row r="66" spans="1:11" ht="12.75" x14ac:dyDescent="0.2">
      <c r="A66" s="70" t="s">
        <v>172</v>
      </c>
      <c r="B66" s="1730">
        <v>9940.9504792629996</v>
      </c>
      <c r="C66" s="828">
        <f t="shared" si="0"/>
        <v>85382.166500476116</v>
      </c>
      <c r="D66" s="1456">
        <v>39854.453999999998</v>
      </c>
      <c r="E66" s="1785">
        <v>0</v>
      </c>
      <c r="F66" s="1213">
        <v>3000.2979999999998</v>
      </c>
      <c r="G66" s="1213">
        <v>0</v>
      </c>
      <c r="H66" s="1783">
        <v>0</v>
      </c>
      <c r="I66" s="1621">
        <v>483.78500000000003</v>
      </c>
      <c r="J66" s="1456">
        <v>42043.629500476112</v>
      </c>
      <c r="K66" s="911">
        <v>3295</v>
      </c>
    </row>
    <row r="67" spans="1:11" ht="12.75" x14ac:dyDescent="0.2">
      <c r="A67" s="70" t="s">
        <v>173</v>
      </c>
      <c r="B67" s="1730">
        <v>793.62402502829991</v>
      </c>
      <c r="C67" s="828">
        <f t="shared" si="0"/>
        <v>8197.3144254088147</v>
      </c>
      <c r="D67" s="1456">
        <v>3834.6869999999999</v>
      </c>
      <c r="E67" s="1785">
        <v>0</v>
      </c>
      <c r="F67" s="1213">
        <v>90.444999999999993</v>
      </c>
      <c r="G67" s="1213">
        <v>0</v>
      </c>
      <c r="H67" s="1783">
        <v>0</v>
      </c>
      <c r="I67" s="1621">
        <v>0.76400000000000001</v>
      </c>
      <c r="J67" s="1456">
        <v>4271.4184254088141</v>
      </c>
      <c r="K67" s="911">
        <v>466</v>
      </c>
    </row>
    <row r="68" spans="1:11" ht="12.75" x14ac:dyDescent="0.2">
      <c r="A68" s="70" t="s">
        <v>174</v>
      </c>
      <c r="B68" s="1730">
        <v>661.04571237239986</v>
      </c>
      <c r="C68" s="828">
        <f t="shared" si="0"/>
        <v>7764.6929873250047</v>
      </c>
      <c r="D68" s="1456">
        <v>4190.2209999999995</v>
      </c>
      <c r="E68" s="1785">
        <v>0</v>
      </c>
      <c r="F68" s="1213">
        <v>40.131999999999998</v>
      </c>
      <c r="G68" s="1213">
        <v>0</v>
      </c>
      <c r="H68" s="1783">
        <v>0</v>
      </c>
      <c r="I68" s="1621">
        <v>31.036000000000001</v>
      </c>
      <c r="J68" s="1456">
        <v>3503.303987325005</v>
      </c>
      <c r="K68" s="911">
        <v>313</v>
      </c>
    </row>
    <row r="69" spans="1:11" ht="12.75" x14ac:dyDescent="0.2">
      <c r="A69" s="70" t="s">
        <v>175</v>
      </c>
      <c r="B69" s="1730">
        <v>9123.0976841970005</v>
      </c>
      <c r="C69" s="828">
        <f t="shared" ref="C69:C78" si="1">SUM(D69:J69)</f>
        <v>81894.926056790762</v>
      </c>
      <c r="D69" s="1456">
        <v>41884.038</v>
      </c>
      <c r="E69" s="1785">
        <v>844.18843000000004</v>
      </c>
      <c r="F69" s="1213">
        <v>3906.6460000000002</v>
      </c>
      <c r="G69" s="1213">
        <v>0</v>
      </c>
      <c r="H69" s="1783">
        <v>1739.1601900000003</v>
      </c>
      <c r="I69" s="1213">
        <v>363.97500000000002</v>
      </c>
      <c r="J69" s="1463">
        <v>33156.918436790758</v>
      </c>
      <c r="K69" s="911">
        <v>3896</v>
      </c>
    </row>
    <row r="70" spans="1:11" ht="12.75" x14ac:dyDescent="0.2">
      <c r="A70" s="70" t="s">
        <v>176</v>
      </c>
      <c r="B70" s="1730">
        <v>854.92165310320013</v>
      </c>
      <c r="C70" s="828">
        <f t="shared" si="1"/>
        <v>5885.8345694497057</v>
      </c>
      <c r="D70" s="1456">
        <v>3308.6</v>
      </c>
      <c r="E70" s="1785">
        <v>0</v>
      </c>
      <c r="F70" s="1213">
        <v>0</v>
      </c>
      <c r="G70" s="1213">
        <v>0</v>
      </c>
      <c r="H70" s="1783">
        <v>0</v>
      </c>
      <c r="I70" s="1213">
        <v>23.54</v>
      </c>
      <c r="J70" s="1463">
        <v>2553.6945694497058</v>
      </c>
      <c r="K70" s="911">
        <v>262</v>
      </c>
    </row>
    <row r="71" spans="1:11" ht="12.75" x14ac:dyDescent="0.2">
      <c r="A71" s="70" t="s">
        <v>177</v>
      </c>
      <c r="B71" s="1730">
        <v>1767.9587410516999</v>
      </c>
      <c r="C71" s="828">
        <f t="shared" si="1"/>
        <v>19818.694745419591</v>
      </c>
      <c r="D71" s="1456">
        <v>12041.531000000001</v>
      </c>
      <c r="E71" s="1785">
        <v>0</v>
      </c>
      <c r="F71" s="1213">
        <v>282.613</v>
      </c>
      <c r="G71" s="1213">
        <v>0</v>
      </c>
      <c r="H71" s="1783">
        <v>0</v>
      </c>
      <c r="I71" s="1213">
        <v>85.308999999999997</v>
      </c>
      <c r="J71" s="1463">
        <v>7409.2417454195902</v>
      </c>
      <c r="K71" s="911">
        <v>735</v>
      </c>
    </row>
    <row r="72" spans="1:11" ht="12.75" x14ac:dyDescent="0.2">
      <c r="A72" s="70" t="s">
        <v>178</v>
      </c>
      <c r="B72" s="1730">
        <v>1134.6855033094002</v>
      </c>
      <c r="C72" s="828">
        <f t="shared" si="1"/>
        <v>10167.899456120485</v>
      </c>
      <c r="D72" s="1456">
        <v>6023.2330000000002</v>
      </c>
      <c r="E72" s="1785">
        <v>0</v>
      </c>
      <c r="F72" s="1213">
        <v>63.695999999999998</v>
      </c>
      <c r="G72" s="1213">
        <v>0</v>
      </c>
      <c r="H72" s="1783">
        <v>0</v>
      </c>
      <c r="I72" s="1213">
        <v>60.404000000000003</v>
      </c>
      <c r="J72" s="1463">
        <v>4020.5664561204858</v>
      </c>
      <c r="K72" s="911">
        <v>419</v>
      </c>
    </row>
    <row r="73" spans="1:11" ht="12.75" x14ac:dyDescent="0.2">
      <c r="A73" s="70" t="s">
        <v>179</v>
      </c>
      <c r="B73" s="1730">
        <v>2807.7336969489998</v>
      </c>
      <c r="C73" s="828">
        <f t="shared" si="1"/>
        <v>24746.032194866493</v>
      </c>
      <c r="D73" s="1456">
        <v>10473.823</v>
      </c>
      <c r="E73" s="1785">
        <v>0</v>
      </c>
      <c r="F73" s="1213">
        <v>500.77199999999999</v>
      </c>
      <c r="G73" s="1213">
        <v>0</v>
      </c>
      <c r="H73" s="1783">
        <v>0</v>
      </c>
      <c r="I73" s="1213">
        <v>116.604</v>
      </c>
      <c r="J73" s="1463">
        <v>13654.833194866491</v>
      </c>
      <c r="K73" s="911">
        <v>1047</v>
      </c>
    </row>
    <row r="74" spans="1:11" ht="12.75" x14ac:dyDescent="0.2">
      <c r="A74" s="70" t="s">
        <v>180</v>
      </c>
      <c r="B74" s="1730">
        <v>1659.8122925841999</v>
      </c>
      <c r="C74" s="828">
        <f t="shared" si="1"/>
        <v>18845.266519055447</v>
      </c>
      <c r="D74" s="1456">
        <v>9084.2340000000004</v>
      </c>
      <c r="E74" s="1785">
        <v>0</v>
      </c>
      <c r="F74" s="1213">
        <v>226.613</v>
      </c>
      <c r="G74" s="1213">
        <v>0</v>
      </c>
      <c r="H74" s="1783">
        <v>0</v>
      </c>
      <c r="I74" s="1213">
        <v>111.29900000000001</v>
      </c>
      <c r="J74" s="1463">
        <v>9423.1205190554447</v>
      </c>
      <c r="K74" s="911">
        <v>709</v>
      </c>
    </row>
    <row r="75" spans="1:11" ht="12.75" x14ac:dyDescent="0.2">
      <c r="A75" s="70" t="s">
        <v>2073</v>
      </c>
      <c r="B75" s="1730">
        <v>12249.025938919001</v>
      </c>
      <c r="C75" s="828">
        <f t="shared" si="1"/>
        <v>142125.98313571536</v>
      </c>
      <c r="D75" s="1456">
        <v>57450.091999999997</v>
      </c>
      <c r="E75" s="1785">
        <v>3183.8305100000002</v>
      </c>
      <c r="F75" s="1213">
        <v>5879.1719999999996</v>
      </c>
      <c r="G75" s="1213">
        <v>0</v>
      </c>
      <c r="H75" s="1783">
        <v>1923.2500600000001</v>
      </c>
      <c r="I75" s="1213">
        <v>952.35299999999995</v>
      </c>
      <c r="J75" s="1463">
        <v>72737.285565715341</v>
      </c>
      <c r="K75" s="911">
        <v>5550</v>
      </c>
    </row>
    <row r="76" spans="1:11" ht="12.75" x14ac:dyDescent="0.2">
      <c r="A76" s="70" t="s">
        <v>181</v>
      </c>
      <c r="B76" s="1730">
        <v>5201.4972919693009</v>
      </c>
      <c r="C76" s="828">
        <f t="shared" si="1"/>
        <v>60233.304038419228</v>
      </c>
      <c r="D76" s="1456">
        <v>32733.373</v>
      </c>
      <c r="E76" s="1785">
        <v>0</v>
      </c>
      <c r="F76" s="1213">
        <v>2280.634</v>
      </c>
      <c r="G76" s="1213">
        <v>0</v>
      </c>
      <c r="H76" s="1783">
        <v>0</v>
      </c>
      <c r="I76" s="1213">
        <v>171.91499999999999</v>
      </c>
      <c r="J76" s="1463">
        <v>25047.38203841923</v>
      </c>
      <c r="K76" s="911">
        <v>2059</v>
      </c>
    </row>
    <row r="77" spans="1:11" ht="12.75" x14ac:dyDescent="0.2">
      <c r="A77" s="70" t="s">
        <v>182</v>
      </c>
      <c r="B77" s="1730">
        <v>475.12837039059997</v>
      </c>
      <c r="C77" s="828">
        <f t="shared" si="1"/>
        <v>4750.1569355266402</v>
      </c>
      <c r="D77" s="1456">
        <v>2324.8420000000001</v>
      </c>
      <c r="E77" s="1785">
        <v>0</v>
      </c>
      <c r="F77" s="1213">
        <v>31.515999999999998</v>
      </c>
      <c r="G77" s="1213">
        <v>0</v>
      </c>
      <c r="H77" s="1783">
        <v>0</v>
      </c>
      <c r="I77" s="1213">
        <v>0.126</v>
      </c>
      <c r="J77" s="1463">
        <v>2393.6729355266402</v>
      </c>
      <c r="K77" s="911">
        <v>141</v>
      </c>
    </row>
    <row r="78" spans="1:11" ht="12.75" x14ac:dyDescent="0.2">
      <c r="A78" s="70" t="s">
        <v>183</v>
      </c>
      <c r="B78" s="1730">
        <v>1408.4053313668001</v>
      </c>
      <c r="C78" s="828">
        <f t="shared" si="1"/>
        <v>12933.648593782178</v>
      </c>
      <c r="D78" s="1456">
        <v>6922.0339999999997</v>
      </c>
      <c r="E78" s="1785">
        <v>0</v>
      </c>
      <c r="F78" s="1213">
        <v>255.72399999999999</v>
      </c>
      <c r="G78" s="1213">
        <v>0</v>
      </c>
      <c r="H78" s="1783">
        <v>0</v>
      </c>
      <c r="I78" s="1213">
        <v>79.653000000000006</v>
      </c>
      <c r="J78" s="1463">
        <v>5676.2375937821789</v>
      </c>
      <c r="K78" s="911">
        <v>530</v>
      </c>
    </row>
    <row r="79" spans="1:11" x14ac:dyDescent="0.2">
      <c r="A79" s="70"/>
      <c r="B79" s="71"/>
      <c r="C79" s="71"/>
      <c r="D79" s="69"/>
      <c r="E79" s="69"/>
      <c r="F79" s="69"/>
      <c r="G79" s="69"/>
      <c r="H79" s="69"/>
      <c r="I79" s="69"/>
      <c r="J79" s="585"/>
      <c r="K79" s="684"/>
    </row>
    <row r="80" spans="1:11" x14ac:dyDescent="0.2">
      <c r="A80" s="72" t="s">
        <v>184</v>
      </c>
      <c r="B80" s="73">
        <f>SUM(B4:B78)</f>
        <v>219333.61944828552</v>
      </c>
      <c r="C80" s="1214">
        <f t="shared" ref="C80:K80" si="2">SUM(C4:C78)</f>
        <v>2219193.1156971734</v>
      </c>
      <c r="D80" s="1214">
        <f t="shared" si="2"/>
        <v>1070595.4119999995</v>
      </c>
      <c r="E80" s="1214">
        <f t="shared" si="2"/>
        <v>5582.8116600000003</v>
      </c>
      <c r="F80" s="1214">
        <f t="shared" si="2"/>
        <v>73588.901000000027</v>
      </c>
      <c r="G80" s="1214">
        <f t="shared" si="2"/>
        <v>0</v>
      </c>
      <c r="H80" s="1214">
        <f t="shared" si="2"/>
        <v>29050.730959999997</v>
      </c>
      <c r="I80" s="1629">
        <f t="shared" si="2"/>
        <v>12262.169000000002</v>
      </c>
      <c r="J80" s="1631">
        <f t="shared" si="2"/>
        <v>1028113.0910771723</v>
      </c>
      <c r="K80" s="1630">
        <f t="shared" si="2"/>
        <v>84962</v>
      </c>
    </row>
    <row r="81" spans="1:13" ht="12.75" thickBot="1" x14ac:dyDescent="0.25">
      <c r="A81" s="74"/>
      <c r="B81" s="75"/>
      <c r="C81" s="76"/>
      <c r="D81" s="77"/>
      <c r="E81" s="77"/>
      <c r="F81" s="77"/>
      <c r="G81" s="77"/>
      <c r="H81" s="77"/>
      <c r="I81" s="77"/>
      <c r="J81" s="586"/>
      <c r="K81" s="685"/>
    </row>
    <row r="82" spans="1:13" ht="12.75" x14ac:dyDescent="0.2">
      <c r="A82" s="58" t="s">
        <v>284</v>
      </c>
      <c r="B82" s="1733">
        <v>54033.046470160254</v>
      </c>
      <c r="C82" s="828">
        <f>SUM(D82:J82)</f>
        <v>509208.1973106559</v>
      </c>
      <c r="D82" s="1456">
        <v>275398.85264323826</v>
      </c>
      <c r="E82" s="1784">
        <v>0</v>
      </c>
      <c r="F82" s="1022">
        <v>14607.544936067048</v>
      </c>
      <c r="G82" s="1022">
        <v>0</v>
      </c>
      <c r="H82" s="1782">
        <v>0</v>
      </c>
      <c r="I82" s="1022">
        <v>2573.3093804204382</v>
      </c>
      <c r="J82" s="1812">
        <v>216628.49035093014</v>
      </c>
      <c r="K82" s="839">
        <v>19973</v>
      </c>
    </row>
    <row r="83" spans="1:13" ht="12.75" x14ac:dyDescent="0.2">
      <c r="A83" s="70" t="s">
        <v>285</v>
      </c>
      <c r="B83" s="1733">
        <v>58529.627135167582</v>
      </c>
      <c r="C83" s="828">
        <f>SUM(D83:J83)</f>
        <v>720350.24382322957</v>
      </c>
      <c r="D83" s="1456">
        <v>319684.85700000002</v>
      </c>
      <c r="E83" s="1784">
        <v>1554.7927200000001</v>
      </c>
      <c r="F83" s="1022">
        <v>28998.150999999998</v>
      </c>
      <c r="G83" s="1022">
        <v>0</v>
      </c>
      <c r="H83" s="1782">
        <v>25388.32071</v>
      </c>
      <c r="I83" s="1022">
        <v>3757.681</v>
      </c>
      <c r="J83" s="1812">
        <v>340966.44139322959</v>
      </c>
      <c r="K83" s="839">
        <v>22627</v>
      </c>
    </row>
    <row r="84" spans="1:13" ht="12.75" x14ac:dyDescent="0.2">
      <c r="A84" s="70" t="s">
        <v>286</v>
      </c>
      <c r="B84" s="1733">
        <v>52605.953023464106</v>
      </c>
      <c r="C84" s="828">
        <f>SUM(D84:J84)</f>
        <v>478208.69807078294</v>
      </c>
      <c r="D84" s="1456">
        <v>225565.49516109133</v>
      </c>
      <c r="E84" s="1784">
        <v>4003.9439400000001</v>
      </c>
      <c r="F84" s="1022">
        <v>19095.573343742937</v>
      </c>
      <c r="G84" s="1022">
        <v>0</v>
      </c>
      <c r="H84" s="1782">
        <v>3662.4102499999999</v>
      </c>
      <c r="I84" s="1022">
        <v>3386.5521591407642</v>
      </c>
      <c r="J84" s="1812">
        <v>222494.72321680796</v>
      </c>
      <c r="K84" s="839">
        <v>21657</v>
      </c>
    </row>
    <row r="85" spans="1:13" ht="12.75" x14ac:dyDescent="0.2">
      <c r="A85" s="70" t="s">
        <v>287</v>
      </c>
      <c r="B85" s="1733">
        <v>54164.992819969506</v>
      </c>
      <c r="C85" s="828">
        <f>SUM(D85:J85)</f>
        <v>511425.97649250418</v>
      </c>
      <c r="D85" s="1456">
        <v>249946.20719567046</v>
      </c>
      <c r="E85" s="1784">
        <v>24.074999999999999</v>
      </c>
      <c r="F85" s="1022">
        <v>10887.631720190015</v>
      </c>
      <c r="G85" s="1022">
        <v>0</v>
      </c>
      <c r="H85" s="1782">
        <v>0</v>
      </c>
      <c r="I85" s="1022">
        <v>2544.6264604387984</v>
      </c>
      <c r="J85" s="1812">
        <v>248023.43611620489</v>
      </c>
      <c r="K85" s="839">
        <v>20705</v>
      </c>
    </row>
    <row r="86" spans="1:13" x14ac:dyDescent="0.2">
      <c r="A86" s="70"/>
      <c r="B86" s="78"/>
      <c r="C86" s="69"/>
      <c r="D86" s="79"/>
      <c r="E86" s="79"/>
      <c r="F86" s="79"/>
      <c r="G86" s="79"/>
      <c r="H86" s="79"/>
      <c r="I86" s="79"/>
      <c r="J86" s="1632"/>
      <c r="K86" s="917"/>
    </row>
    <row r="87" spans="1:13" x14ac:dyDescent="0.2">
      <c r="A87" s="72" t="s">
        <v>184</v>
      </c>
      <c r="B87" s="73">
        <f>SUM(B82:B85)</f>
        <v>219333.61944876146</v>
      </c>
      <c r="C87" s="1214">
        <f t="shared" ref="C87:K87" si="3">SUM(C82:C85)</f>
        <v>2219193.1156971725</v>
      </c>
      <c r="D87" s="1214">
        <f t="shared" si="3"/>
        <v>1070595.412</v>
      </c>
      <c r="E87" s="1214">
        <f t="shared" si="3"/>
        <v>5582.8116600000003</v>
      </c>
      <c r="F87" s="1214">
        <f t="shared" si="3"/>
        <v>73588.900999999998</v>
      </c>
      <c r="G87" s="1214">
        <f t="shared" si="3"/>
        <v>0</v>
      </c>
      <c r="H87" s="1214">
        <f t="shared" si="3"/>
        <v>29050.730960000001</v>
      </c>
      <c r="I87" s="1759">
        <f t="shared" si="3"/>
        <v>12262.169000000002</v>
      </c>
      <c r="J87" s="1760">
        <f t="shared" si="3"/>
        <v>1028113.0910771724</v>
      </c>
      <c r="K87" s="959">
        <f t="shared" si="3"/>
        <v>84962</v>
      </c>
    </row>
    <row r="88" spans="1:13" ht="12.75" thickBot="1" x14ac:dyDescent="0.25">
      <c r="A88" s="80"/>
      <c r="B88" s="81"/>
      <c r="C88" s="82"/>
      <c r="D88" s="82"/>
      <c r="E88" s="82"/>
      <c r="F88" s="82"/>
      <c r="G88" s="82"/>
      <c r="H88" s="82"/>
      <c r="I88" s="82"/>
      <c r="J88" s="587"/>
      <c r="K88" s="686"/>
    </row>
    <row r="89" spans="1:13" x14ac:dyDescent="0.2">
      <c r="A89" s="666"/>
      <c r="B89" s="667"/>
      <c r="C89" s="668"/>
      <c r="D89" s="668"/>
      <c r="E89" s="668"/>
      <c r="F89" s="668"/>
      <c r="G89" s="668"/>
      <c r="H89" s="668"/>
      <c r="I89" s="668"/>
      <c r="J89" s="668"/>
      <c r="K89" s="676"/>
    </row>
    <row r="90" spans="1:13" x14ac:dyDescent="0.2">
      <c r="A90" s="670" t="s">
        <v>2063</v>
      </c>
      <c r="B90" s="609"/>
      <c r="C90" s="272"/>
      <c r="D90" s="272"/>
      <c r="E90" s="272"/>
      <c r="F90" s="272"/>
      <c r="G90" s="272"/>
      <c r="H90" s="272"/>
      <c r="I90" s="272"/>
      <c r="J90" s="272"/>
      <c r="K90" s="677"/>
    </row>
    <row r="91" spans="1:13" ht="12.75" customHeight="1" x14ac:dyDescent="0.2">
      <c r="A91" s="2037" t="s">
        <v>2146</v>
      </c>
      <c r="B91" s="2035"/>
      <c r="C91" s="2035"/>
      <c r="D91" s="2035"/>
      <c r="E91" s="2035"/>
      <c r="F91" s="2035"/>
      <c r="G91" s="2035"/>
      <c r="H91" s="2035"/>
      <c r="I91" s="2036"/>
      <c r="J91" s="2037"/>
      <c r="K91" s="2036"/>
    </row>
    <row r="92" spans="1:13" s="600" customFormat="1" ht="36" customHeight="1" x14ac:dyDescent="0.2">
      <c r="A92" s="2034" t="s">
        <v>2084</v>
      </c>
      <c r="B92" s="2035"/>
      <c r="C92" s="2035"/>
      <c r="D92" s="2035"/>
      <c r="E92" s="2035"/>
      <c r="F92" s="2035"/>
      <c r="G92" s="2035"/>
      <c r="H92" s="2035"/>
      <c r="I92" s="2035"/>
      <c r="J92" s="2035"/>
      <c r="K92" s="2036"/>
    </row>
    <row r="93" spans="1:13" ht="12" customHeight="1" x14ac:dyDescent="0.2">
      <c r="A93" s="2037" t="s">
        <v>1247</v>
      </c>
      <c r="B93" s="2035"/>
      <c r="C93" s="2035"/>
      <c r="D93" s="2035"/>
      <c r="E93" s="2035"/>
      <c r="F93" s="2035"/>
      <c r="G93" s="2035"/>
      <c r="H93" s="2035"/>
      <c r="I93" s="2035"/>
      <c r="J93" s="2035"/>
      <c r="K93" s="2036"/>
    </row>
    <row r="94" spans="1:13" ht="36" customHeight="1" x14ac:dyDescent="0.2">
      <c r="A94" s="2034" t="s">
        <v>2109</v>
      </c>
      <c r="B94" s="2035"/>
      <c r="C94" s="2035"/>
      <c r="D94" s="2035"/>
      <c r="E94" s="2035"/>
      <c r="F94" s="2035"/>
      <c r="G94" s="2035"/>
      <c r="H94" s="2035"/>
      <c r="I94" s="2036"/>
      <c r="J94" s="2037"/>
      <c r="K94" s="2036"/>
    </row>
    <row r="95" spans="1:13" ht="12" customHeight="1" x14ac:dyDescent="0.2">
      <c r="A95" s="2037" t="s">
        <v>2079</v>
      </c>
      <c r="B95" s="2035"/>
      <c r="C95" s="2035"/>
      <c r="D95" s="2035"/>
      <c r="E95" s="2035"/>
      <c r="F95" s="2035"/>
      <c r="G95" s="2035"/>
      <c r="H95" s="2035"/>
      <c r="I95" s="2035"/>
      <c r="J95" s="2035"/>
      <c r="K95" s="2036"/>
      <c r="L95" s="15"/>
      <c r="M95" s="15"/>
    </row>
    <row r="96" spans="1:13" ht="24" customHeight="1" x14ac:dyDescent="0.2">
      <c r="A96" s="2034" t="s">
        <v>2088</v>
      </c>
      <c r="B96" s="2035"/>
      <c r="C96" s="2035"/>
      <c r="D96" s="2035"/>
      <c r="E96" s="2035"/>
      <c r="F96" s="2035"/>
      <c r="G96" s="2035"/>
      <c r="H96" s="2035"/>
      <c r="I96" s="2035"/>
      <c r="J96" s="2035"/>
      <c r="K96" s="2036"/>
    </row>
    <row r="97" spans="1:11" ht="24" customHeight="1" x14ac:dyDescent="0.2">
      <c r="A97" s="2034" t="s">
        <v>1248</v>
      </c>
      <c r="B97" s="2035"/>
      <c r="C97" s="2035"/>
      <c r="D97" s="2035"/>
      <c r="E97" s="2035"/>
      <c r="F97" s="2035"/>
      <c r="G97" s="2035"/>
      <c r="H97" s="2035"/>
      <c r="I97" s="2035"/>
      <c r="J97" s="2035"/>
      <c r="K97" s="2036"/>
    </row>
    <row r="98" spans="1:11" ht="12.75" thickBot="1" x14ac:dyDescent="0.25">
      <c r="A98" s="2038" t="s">
        <v>2129</v>
      </c>
      <c r="B98" s="2039"/>
      <c r="C98" s="2039"/>
      <c r="D98" s="2039"/>
      <c r="E98" s="2039"/>
      <c r="F98" s="2039"/>
      <c r="G98" s="2039"/>
      <c r="H98" s="2039"/>
      <c r="I98" s="2039"/>
      <c r="J98" s="2039"/>
      <c r="K98" s="2040"/>
    </row>
    <row r="99" spans="1:11" x14ac:dyDescent="0.2">
      <c r="A99" s="84"/>
      <c r="B99" s="86"/>
      <c r="C99" s="79"/>
      <c r="D99" s="79"/>
      <c r="E99" s="79"/>
      <c r="F99" s="79"/>
      <c r="G99" s="79"/>
      <c r="H99" s="79"/>
      <c r="I99" s="79"/>
      <c r="J99" s="79"/>
      <c r="K99" s="687"/>
    </row>
    <row r="100" spans="1:11" x14ac:dyDescent="0.2">
      <c r="A100" s="19"/>
      <c r="B100" s="87"/>
      <c r="C100" s="87"/>
      <c r="D100" s="87"/>
      <c r="E100" s="87"/>
      <c r="F100" s="87"/>
      <c r="G100" s="87"/>
      <c r="H100" s="87"/>
      <c r="I100" s="87"/>
      <c r="J100" s="87"/>
      <c r="K100" s="87"/>
    </row>
    <row r="101" spans="1:11" x14ac:dyDescent="0.2">
      <c r="A101" s="89"/>
      <c r="B101" s="87"/>
      <c r="C101" s="88"/>
      <c r="D101" s="88"/>
      <c r="E101" s="88"/>
      <c r="F101" s="88"/>
      <c r="G101" s="88"/>
      <c r="H101" s="88"/>
      <c r="I101" s="88"/>
      <c r="J101" s="88"/>
      <c r="K101" s="688"/>
    </row>
    <row r="102" spans="1:11" x14ac:dyDescent="0.2">
      <c r="A102" s="84"/>
      <c r="B102" s="86"/>
      <c r="C102" s="79"/>
      <c r="D102" s="79"/>
      <c r="E102" s="79"/>
      <c r="F102" s="79"/>
      <c r="G102" s="79"/>
      <c r="H102" s="79"/>
      <c r="I102" s="79"/>
      <c r="J102" s="79"/>
      <c r="K102" s="687"/>
    </row>
    <row r="103" spans="1:11" x14ac:dyDescent="0.2">
      <c r="A103" s="84"/>
      <c r="B103" s="86"/>
      <c r="C103" s="79"/>
      <c r="D103" s="79"/>
      <c r="E103" s="79"/>
      <c r="F103" s="79"/>
      <c r="G103" s="79"/>
      <c r="H103" s="79"/>
      <c r="I103" s="79"/>
      <c r="J103" s="79"/>
      <c r="K103" s="687"/>
    </row>
    <row r="104" spans="1:11" x14ac:dyDescent="0.2">
      <c r="A104" s="84"/>
      <c r="B104" s="86"/>
      <c r="C104" s="79"/>
      <c r="D104" s="79"/>
      <c r="E104" s="79"/>
      <c r="F104" s="79"/>
      <c r="G104" s="79"/>
      <c r="H104" s="79"/>
      <c r="I104" s="79"/>
      <c r="J104" s="79"/>
      <c r="K104" s="689"/>
    </row>
    <row r="105" spans="1:11" x14ac:dyDescent="0.2">
      <c r="A105" s="90"/>
      <c r="B105" s="90"/>
      <c r="C105" s="91"/>
      <c r="D105" s="91"/>
      <c r="E105" s="91"/>
      <c r="F105" s="79"/>
      <c r="G105" s="79"/>
      <c r="H105" s="79"/>
      <c r="I105" s="79"/>
      <c r="J105" s="79"/>
      <c r="K105" s="689"/>
    </row>
    <row r="106" spans="1:11" x14ac:dyDescent="0.2">
      <c r="A106" s="92"/>
      <c r="B106" s="92"/>
      <c r="C106" s="93"/>
      <c r="D106" s="93"/>
      <c r="E106" s="93"/>
      <c r="F106" s="79"/>
      <c r="G106" s="79"/>
      <c r="H106" s="79"/>
      <c r="I106" s="79"/>
      <c r="J106" s="79"/>
      <c r="K106" s="689"/>
    </row>
    <row r="107" spans="1:11" x14ac:dyDescent="0.2">
      <c r="A107" s="94"/>
      <c r="B107" s="94"/>
      <c r="C107" s="95"/>
      <c r="D107" s="95"/>
      <c r="E107" s="95"/>
      <c r="F107" s="79"/>
      <c r="G107" s="79"/>
      <c r="H107" s="79"/>
      <c r="I107" s="79"/>
      <c r="J107" s="79"/>
      <c r="K107" s="689"/>
    </row>
    <row r="108" spans="1:11" x14ac:dyDescent="0.2">
      <c r="A108" s="94"/>
      <c r="B108" s="94"/>
      <c r="C108" s="95"/>
      <c r="D108" s="95"/>
      <c r="E108" s="95"/>
      <c r="F108" s="79"/>
      <c r="G108" s="79"/>
      <c r="H108" s="79"/>
      <c r="I108" s="79"/>
      <c r="J108" s="79"/>
      <c r="K108" s="689"/>
    </row>
    <row r="109" spans="1:11" x14ac:dyDescent="0.2">
      <c r="A109" s="96"/>
      <c r="B109" s="97"/>
      <c r="C109" s="69"/>
      <c r="D109" s="69"/>
      <c r="E109" s="69"/>
      <c r="F109" s="79"/>
      <c r="G109" s="79"/>
      <c r="H109" s="79"/>
      <c r="I109" s="79"/>
      <c r="J109" s="79"/>
      <c r="K109" s="689"/>
    </row>
    <row r="110" spans="1:11" x14ac:dyDescent="0.2">
      <c r="A110" s="98"/>
      <c r="B110" s="99"/>
      <c r="C110" s="100"/>
      <c r="D110" s="69"/>
      <c r="E110" s="69"/>
      <c r="F110" s="79"/>
      <c r="G110" s="79"/>
      <c r="H110" s="79"/>
      <c r="I110" s="79"/>
      <c r="J110" s="79"/>
      <c r="K110" s="689"/>
    </row>
    <row r="111" spans="1:11" x14ac:dyDescent="0.2">
      <c r="A111" s="98"/>
      <c r="B111" s="99"/>
      <c r="C111" s="100"/>
      <c r="D111" s="69"/>
      <c r="E111" s="69"/>
    </row>
    <row r="112" spans="1:11" x14ac:dyDescent="0.2">
      <c r="A112" s="98"/>
      <c r="B112" s="99"/>
      <c r="C112" s="100"/>
      <c r="D112" s="69"/>
      <c r="E112" s="69"/>
    </row>
    <row r="113" spans="1:5" x14ac:dyDescent="0.2">
      <c r="A113" s="98"/>
      <c r="B113" s="99"/>
      <c r="C113" s="100"/>
      <c r="D113" s="69"/>
      <c r="E113" s="69"/>
    </row>
    <row r="114" spans="1:5" x14ac:dyDescent="0.2">
      <c r="A114" s="98"/>
      <c r="B114" s="99"/>
      <c r="C114" s="100"/>
      <c r="D114" s="69"/>
      <c r="E114" s="69"/>
    </row>
    <row r="115" spans="1:5" x14ac:dyDescent="0.2">
      <c r="A115" s="98"/>
      <c r="B115" s="99"/>
      <c r="C115" s="100"/>
      <c r="D115" s="69"/>
      <c r="E115" s="69"/>
    </row>
    <row r="116" spans="1:5" x14ac:dyDescent="0.2">
      <c r="A116" s="98"/>
      <c r="B116" s="99"/>
      <c r="C116" s="100"/>
      <c r="D116" s="69"/>
      <c r="E116" s="69"/>
    </row>
    <row r="117" spans="1:5" x14ac:dyDescent="0.2">
      <c r="A117" s="98"/>
      <c r="B117" s="99"/>
      <c r="C117" s="100"/>
      <c r="D117" s="69"/>
      <c r="E117" s="69"/>
    </row>
  </sheetData>
  <mergeCells count="10">
    <mergeCell ref="A1:K1"/>
    <mergeCell ref="A2:K2"/>
    <mergeCell ref="A91:K91"/>
    <mergeCell ref="A92:K92"/>
    <mergeCell ref="A98:K98"/>
    <mergeCell ref="A96:K96"/>
    <mergeCell ref="A97:K97"/>
    <mergeCell ref="A93:K93"/>
    <mergeCell ref="A94:K94"/>
    <mergeCell ref="A95:K95"/>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O7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3" width="8.85546875" style="2"/>
    <col min="14" max="14" width="12" style="2" bestFit="1" customWidth="1"/>
    <col min="15"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3" t="s">
        <v>241</v>
      </c>
      <c r="B4" s="1730">
        <v>580.29869616579992</v>
      </c>
      <c r="C4" s="1203">
        <f>SUM(D4:J4)</f>
        <v>4572.9831937912586</v>
      </c>
      <c r="D4" s="1456">
        <v>2838.3580000000002</v>
      </c>
      <c r="E4" s="2006">
        <v>0</v>
      </c>
      <c r="F4" s="1401">
        <v>0</v>
      </c>
      <c r="G4" s="1401">
        <v>0</v>
      </c>
      <c r="H4" s="1937">
        <v>0</v>
      </c>
      <c r="I4" s="1482">
        <v>1.1759999999999999</v>
      </c>
      <c r="J4" s="1809">
        <v>1733.4491937912589</v>
      </c>
      <c r="K4" s="910">
        <v>175</v>
      </c>
    </row>
    <row r="5" spans="1:11" ht="12.75" customHeight="1" x14ac:dyDescent="0.2">
      <c r="A5" s="3" t="s">
        <v>1815</v>
      </c>
      <c r="B5" s="1730">
        <v>2252.2094224739999</v>
      </c>
      <c r="C5" s="1203">
        <f>SUM(D5:J5)</f>
        <v>14687.533070925427</v>
      </c>
      <c r="D5" s="1456">
        <v>7226.1139999999996</v>
      </c>
      <c r="E5" s="2006">
        <v>0</v>
      </c>
      <c r="F5" s="1401">
        <v>282.65600000000001</v>
      </c>
      <c r="G5" s="1401">
        <v>0</v>
      </c>
      <c r="H5" s="1937">
        <v>0</v>
      </c>
      <c r="I5" s="1483">
        <v>72.186000000000007</v>
      </c>
      <c r="J5" s="1809">
        <v>7106.5770709254284</v>
      </c>
      <c r="K5" s="911">
        <v>711</v>
      </c>
    </row>
    <row r="6" spans="1:11" ht="12.75" customHeight="1" x14ac:dyDescent="0.2">
      <c r="A6" s="3" t="s">
        <v>133</v>
      </c>
      <c r="B6" s="1730">
        <v>14014.237355192001</v>
      </c>
      <c r="C6" s="1203">
        <f t="shared" ref="C6:C42" si="0">SUM(D6:J6)</f>
        <v>79848.853860350573</v>
      </c>
      <c r="D6" s="1456">
        <v>42688.995999999999</v>
      </c>
      <c r="E6" s="2006">
        <v>0</v>
      </c>
      <c r="F6" s="1401">
        <v>5420.39</v>
      </c>
      <c r="G6" s="1401">
        <v>0</v>
      </c>
      <c r="H6" s="1937">
        <v>0</v>
      </c>
      <c r="I6" s="1483">
        <v>508.27199999999999</v>
      </c>
      <c r="J6" s="1809">
        <v>31231.195860350574</v>
      </c>
      <c r="K6" s="911">
        <v>3660</v>
      </c>
    </row>
    <row r="7" spans="1:11" ht="12.75" customHeight="1" x14ac:dyDescent="0.2">
      <c r="A7" s="3" t="s">
        <v>1816</v>
      </c>
      <c r="B7" s="1730">
        <v>4803.39938325</v>
      </c>
      <c r="C7" s="1203">
        <f t="shared" si="0"/>
        <v>30022.352046103842</v>
      </c>
      <c r="D7" s="1456">
        <v>17050.442999999999</v>
      </c>
      <c r="E7" s="2006">
        <v>0</v>
      </c>
      <c r="F7" s="1401">
        <v>1213.837</v>
      </c>
      <c r="G7" s="1401">
        <v>0</v>
      </c>
      <c r="H7" s="1937">
        <v>0</v>
      </c>
      <c r="I7" s="1483">
        <v>270.31099999999998</v>
      </c>
      <c r="J7" s="1809">
        <v>11487.76104610384</v>
      </c>
      <c r="K7" s="911">
        <v>1379</v>
      </c>
    </row>
    <row r="8" spans="1:11" ht="12.75" customHeight="1" x14ac:dyDescent="0.2">
      <c r="A8" s="3" t="s">
        <v>1817</v>
      </c>
      <c r="B8" s="1730">
        <v>8571.7546136849996</v>
      </c>
      <c r="C8" s="1203">
        <f t="shared" si="0"/>
        <v>62471.937867014247</v>
      </c>
      <c r="D8" s="1456">
        <v>34816.053999999996</v>
      </c>
      <c r="E8" s="2006">
        <v>0</v>
      </c>
      <c r="F8" s="1401">
        <v>2121.13</v>
      </c>
      <c r="G8" s="1401">
        <v>0</v>
      </c>
      <c r="H8" s="1937">
        <v>0</v>
      </c>
      <c r="I8" s="1483">
        <v>521.94100000000003</v>
      </c>
      <c r="J8" s="1809">
        <v>25012.812867014254</v>
      </c>
      <c r="K8" s="911">
        <v>2304</v>
      </c>
    </row>
    <row r="9" spans="1:11" ht="12.75" customHeight="1" x14ac:dyDescent="0.2">
      <c r="A9" s="3" t="s">
        <v>138</v>
      </c>
      <c r="B9" s="1730">
        <v>35002.971449253993</v>
      </c>
      <c r="C9" s="1203">
        <f t="shared" si="0"/>
        <v>293561.76981694205</v>
      </c>
      <c r="D9" s="1456">
        <v>128156.965</v>
      </c>
      <c r="E9" s="2006">
        <v>0</v>
      </c>
      <c r="F9" s="1401">
        <v>24812.333999999999</v>
      </c>
      <c r="G9" s="1401">
        <v>0</v>
      </c>
      <c r="H9" s="1937">
        <v>0</v>
      </c>
      <c r="I9" s="1483">
        <v>2016.422</v>
      </c>
      <c r="J9" s="1809">
        <v>138576.04881694206</v>
      </c>
      <c r="K9" s="911">
        <v>10934</v>
      </c>
    </row>
    <row r="10" spans="1:11" ht="12.75" customHeight="1" x14ac:dyDescent="0.2">
      <c r="A10" s="3" t="s">
        <v>0</v>
      </c>
      <c r="B10" s="1730">
        <v>443.82618965780006</v>
      </c>
      <c r="C10" s="1203">
        <f t="shared" si="0"/>
        <v>3235.0428382056225</v>
      </c>
      <c r="D10" s="1456">
        <v>1392.326</v>
      </c>
      <c r="E10" s="2006">
        <v>0</v>
      </c>
      <c r="F10" s="1401">
        <v>37.496000000000002</v>
      </c>
      <c r="G10" s="1401">
        <v>0</v>
      </c>
      <c r="H10" s="1937">
        <v>0</v>
      </c>
      <c r="I10" s="1483">
        <v>3.1259999999999999</v>
      </c>
      <c r="J10" s="1809">
        <v>1802.0948382056224</v>
      </c>
      <c r="K10" s="911">
        <v>172</v>
      </c>
    </row>
    <row r="11" spans="1:11" ht="12.75" customHeight="1" x14ac:dyDescent="0.2">
      <c r="A11" s="3" t="s">
        <v>1818</v>
      </c>
      <c r="B11" s="1730">
        <v>9548.8056519620004</v>
      </c>
      <c r="C11" s="1203">
        <f t="shared" si="0"/>
        <v>79597.319501427643</v>
      </c>
      <c r="D11" s="1456">
        <v>38343.332999999999</v>
      </c>
      <c r="E11" s="2006">
        <v>0</v>
      </c>
      <c r="F11" s="1401">
        <v>4039.413</v>
      </c>
      <c r="G11" s="1401">
        <v>0</v>
      </c>
      <c r="H11" s="1937">
        <v>0</v>
      </c>
      <c r="I11" s="1483">
        <v>575.30600000000004</v>
      </c>
      <c r="J11" s="1809">
        <v>36639.267501427646</v>
      </c>
      <c r="K11" s="911">
        <v>2992</v>
      </c>
    </row>
    <row r="12" spans="1:11" ht="12.75" customHeight="1" x14ac:dyDescent="0.2">
      <c r="A12" s="3" t="s">
        <v>259</v>
      </c>
      <c r="B12" s="1730">
        <v>2880.75701721</v>
      </c>
      <c r="C12" s="1203">
        <f t="shared" si="0"/>
        <v>14317.461317272771</v>
      </c>
      <c r="D12" s="1456">
        <v>8128.8689999999997</v>
      </c>
      <c r="E12" s="2006">
        <v>0</v>
      </c>
      <c r="F12" s="1401">
        <v>522.06100000000004</v>
      </c>
      <c r="G12" s="1401">
        <v>0</v>
      </c>
      <c r="H12" s="1937">
        <v>0</v>
      </c>
      <c r="I12" s="1483">
        <v>246.78899999999999</v>
      </c>
      <c r="J12" s="1809">
        <v>5419.7423172727704</v>
      </c>
      <c r="K12" s="911">
        <v>722</v>
      </c>
    </row>
    <row r="13" spans="1:11" ht="12.75" customHeight="1" x14ac:dyDescent="0.2">
      <c r="A13" s="3" t="s">
        <v>1819</v>
      </c>
      <c r="B13" s="1730">
        <v>827.71993887229996</v>
      </c>
      <c r="C13" s="1203">
        <f t="shared" si="0"/>
        <v>7159.0651067944627</v>
      </c>
      <c r="D13" s="1456">
        <v>3739.3139999999999</v>
      </c>
      <c r="E13" s="2006">
        <v>0</v>
      </c>
      <c r="F13" s="1401">
        <v>0</v>
      </c>
      <c r="G13" s="1401">
        <v>0</v>
      </c>
      <c r="H13" s="1937">
        <v>0</v>
      </c>
      <c r="I13" s="1483">
        <v>88.415000000000006</v>
      </c>
      <c r="J13" s="1809">
        <v>3331.3361067944629</v>
      </c>
      <c r="K13" s="911">
        <v>319</v>
      </c>
    </row>
    <row r="14" spans="1:11" ht="12.75" customHeight="1" x14ac:dyDescent="0.2">
      <c r="A14" s="3" t="s">
        <v>77</v>
      </c>
      <c r="B14" s="1730">
        <v>3606.9588286910002</v>
      </c>
      <c r="C14" s="1203">
        <f t="shared" si="0"/>
        <v>23136.574771024003</v>
      </c>
      <c r="D14" s="1456">
        <v>12186.84</v>
      </c>
      <c r="E14" s="2006">
        <v>0</v>
      </c>
      <c r="F14" s="1401">
        <v>1772.0550000000001</v>
      </c>
      <c r="G14" s="1401">
        <v>0</v>
      </c>
      <c r="H14" s="1937">
        <v>0</v>
      </c>
      <c r="I14" s="1483">
        <v>66.819999999999993</v>
      </c>
      <c r="J14" s="1809">
        <v>9110.8597710240047</v>
      </c>
      <c r="K14" s="911">
        <v>1026</v>
      </c>
    </row>
    <row r="15" spans="1:11" ht="12.75" customHeight="1" x14ac:dyDescent="0.2">
      <c r="A15" s="3" t="s">
        <v>264</v>
      </c>
      <c r="B15" s="1730">
        <v>213.14962891200003</v>
      </c>
      <c r="C15" s="1203">
        <f t="shared" si="0"/>
        <v>1816.662610353457</v>
      </c>
      <c r="D15" s="1456">
        <v>894.31200000000001</v>
      </c>
      <c r="E15" s="2006">
        <v>0</v>
      </c>
      <c r="F15" s="1401">
        <v>0</v>
      </c>
      <c r="G15" s="1401">
        <v>0</v>
      </c>
      <c r="H15" s="1937">
        <v>0</v>
      </c>
      <c r="I15" s="1483">
        <v>0.01</v>
      </c>
      <c r="J15" s="1809">
        <v>922.34061035345701</v>
      </c>
      <c r="K15" s="911">
        <v>86</v>
      </c>
    </row>
    <row r="16" spans="1:11" ht="12.75" customHeight="1" x14ac:dyDescent="0.2">
      <c r="A16" s="3" t="s">
        <v>150</v>
      </c>
      <c r="B16" s="1730">
        <v>4952.0887905449999</v>
      </c>
      <c r="C16" s="1203">
        <f t="shared" si="0"/>
        <v>30288.887410729265</v>
      </c>
      <c r="D16" s="1456">
        <v>16328.705</v>
      </c>
      <c r="E16" s="2006">
        <v>0</v>
      </c>
      <c r="F16" s="1401">
        <v>1333.0360000000001</v>
      </c>
      <c r="G16" s="1401">
        <v>0</v>
      </c>
      <c r="H16" s="1937">
        <v>0</v>
      </c>
      <c r="I16" s="1483">
        <v>322.00400000000002</v>
      </c>
      <c r="J16" s="1809">
        <v>12305.142410729262</v>
      </c>
      <c r="K16" s="911">
        <v>1287</v>
      </c>
    </row>
    <row r="17" spans="1:11" ht="12.75" customHeight="1" x14ac:dyDescent="0.2">
      <c r="A17" s="3" t="s">
        <v>1820</v>
      </c>
      <c r="B17" s="1730">
        <v>6437.1717613179999</v>
      </c>
      <c r="C17" s="1203">
        <f t="shared" si="0"/>
        <v>50514.61879008852</v>
      </c>
      <c r="D17" s="1456">
        <v>28577.263999999999</v>
      </c>
      <c r="E17" s="2006">
        <v>0</v>
      </c>
      <c r="F17" s="1401">
        <v>1796.0540000000001</v>
      </c>
      <c r="G17" s="1401">
        <v>0</v>
      </c>
      <c r="H17" s="1937">
        <v>0</v>
      </c>
      <c r="I17" s="1483">
        <v>342.98200000000003</v>
      </c>
      <c r="J17" s="1809">
        <v>19798.31879008852</v>
      </c>
      <c r="K17" s="911">
        <v>1900</v>
      </c>
    </row>
    <row r="18" spans="1:11" ht="12.75" customHeight="1" x14ac:dyDescent="0.2">
      <c r="A18" s="3" t="s">
        <v>1821</v>
      </c>
      <c r="B18" s="1730">
        <v>13701.214507088</v>
      </c>
      <c r="C18" s="1203">
        <f t="shared" si="0"/>
        <v>100772.57106787803</v>
      </c>
      <c r="D18" s="1456">
        <v>66205.468999999997</v>
      </c>
      <c r="E18" s="2006">
        <v>0</v>
      </c>
      <c r="F18" s="1401">
        <v>12722.148999999999</v>
      </c>
      <c r="G18" s="1401">
        <v>0</v>
      </c>
      <c r="H18" s="1937">
        <v>0</v>
      </c>
      <c r="I18" s="1483">
        <v>673.64599999999996</v>
      </c>
      <c r="J18" s="1809">
        <v>21171.307067878031</v>
      </c>
      <c r="K18" s="911">
        <v>2454</v>
      </c>
    </row>
    <row r="19" spans="1:11" ht="12.75" customHeight="1" x14ac:dyDescent="0.2">
      <c r="A19" s="3" t="s">
        <v>84</v>
      </c>
      <c r="B19" s="1730">
        <v>3838.0559404559995</v>
      </c>
      <c r="C19" s="1203">
        <f t="shared" si="0"/>
        <v>23423.249129919175</v>
      </c>
      <c r="D19" s="1456">
        <v>12821.123</v>
      </c>
      <c r="E19" s="2006">
        <v>0</v>
      </c>
      <c r="F19" s="1401">
        <v>984.84500000000003</v>
      </c>
      <c r="G19" s="1401">
        <v>0</v>
      </c>
      <c r="H19" s="1937">
        <v>0</v>
      </c>
      <c r="I19" s="1483">
        <v>137.31299999999999</v>
      </c>
      <c r="J19" s="1809">
        <v>9479.968129919178</v>
      </c>
      <c r="K19" s="911">
        <v>859</v>
      </c>
    </row>
    <row r="20" spans="1:11" ht="12.75" customHeight="1" x14ac:dyDescent="0.2">
      <c r="A20" s="3" t="s">
        <v>1670</v>
      </c>
      <c r="B20" s="1730">
        <v>102900.72588295999</v>
      </c>
      <c r="C20" s="1203">
        <f t="shared" si="0"/>
        <v>809497.47068322916</v>
      </c>
      <c r="D20" s="1456">
        <v>288079.52100000001</v>
      </c>
      <c r="E20" s="2006">
        <v>26659.77377</v>
      </c>
      <c r="F20" s="1401">
        <v>87642.615999999995</v>
      </c>
      <c r="G20" s="1401">
        <v>0</v>
      </c>
      <c r="H20" s="1937">
        <v>74807.75434</v>
      </c>
      <c r="I20" s="1483">
        <v>8839.9840000000004</v>
      </c>
      <c r="J20" s="1809">
        <v>323467.82157322922</v>
      </c>
      <c r="K20" s="911">
        <v>20227</v>
      </c>
    </row>
    <row r="21" spans="1:11" ht="12.75" customHeight="1" x14ac:dyDescent="0.2">
      <c r="A21" s="3" t="s">
        <v>1822</v>
      </c>
      <c r="B21" s="1730">
        <v>37104.797646474006</v>
      </c>
      <c r="C21" s="1203">
        <f t="shared" si="0"/>
        <v>271347.1252576579</v>
      </c>
      <c r="D21" s="1456">
        <v>172764.31200000001</v>
      </c>
      <c r="E21" s="2006">
        <v>0</v>
      </c>
      <c r="F21" s="1401">
        <v>36764.252</v>
      </c>
      <c r="G21" s="1401">
        <v>0</v>
      </c>
      <c r="H21" s="1937">
        <v>0</v>
      </c>
      <c r="I21" s="1483">
        <v>2259.703</v>
      </c>
      <c r="J21" s="1809">
        <v>59558.858257657885</v>
      </c>
      <c r="K21" s="911">
        <v>6528</v>
      </c>
    </row>
    <row r="22" spans="1:11" ht="12.75" customHeight="1" x14ac:dyDescent="0.2">
      <c r="A22" s="3" t="s">
        <v>1823</v>
      </c>
      <c r="B22" s="1730">
        <v>2877.2846272819997</v>
      </c>
      <c r="C22" s="1203">
        <f t="shared" si="0"/>
        <v>17361.629526973011</v>
      </c>
      <c r="D22" s="1456">
        <v>9379.2839999999997</v>
      </c>
      <c r="E22" s="2006">
        <v>0</v>
      </c>
      <c r="F22" s="1401">
        <v>2660.8530000000001</v>
      </c>
      <c r="G22" s="1401">
        <v>0</v>
      </c>
      <c r="H22" s="1937">
        <v>0</v>
      </c>
      <c r="I22" s="1483">
        <v>41.256999999999998</v>
      </c>
      <c r="J22" s="1809">
        <v>5280.2355269730115</v>
      </c>
      <c r="K22" s="911">
        <v>646</v>
      </c>
    </row>
    <row r="23" spans="1:11" ht="12.75" customHeight="1" x14ac:dyDescent="0.2">
      <c r="A23" s="3" t="s">
        <v>1824</v>
      </c>
      <c r="B23" s="1730">
        <v>2004.2744047497999</v>
      </c>
      <c r="C23" s="1203">
        <f t="shared" si="0"/>
        <v>17637.845389355352</v>
      </c>
      <c r="D23" s="1456">
        <v>9213.9889999999996</v>
      </c>
      <c r="E23" s="2006">
        <v>0</v>
      </c>
      <c r="F23" s="1401">
        <v>407.58499999999998</v>
      </c>
      <c r="G23" s="1401">
        <v>0</v>
      </c>
      <c r="H23" s="1937">
        <v>0</v>
      </c>
      <c r="I23" s="1483">
        <v>116.324</v>
      </c>
      <c r="J23" s="1809">
        <v>7899.9473893553522</v>
      </c>
      <c r="K23" s="911">
        <v>713</v>
      </c>
    </row>
    <row r="24" spans="1:11" ht="12.75" customHeight="1" x14ac:dyDescent="0.2">
      <c r="A24" s="3" t="s">
        <v>546</v>
      </c>
      <c r="B24" s="1730">
        <v>7785.0841767220008</v>
      </c>
      <c r="C24" s="1203">
        <f t="shared" si="0"/>
        <v>60375.970709152214</v>
      </c>
      <c r="D24" s="1456">
        <v>31407.741999999998</v>
      </c>
      <c r="E24" s="2006">
        <v>0</v>
      </c>
      <c r="F24" s="1401">
        <v>2618.116</v>
      </c>
      <c r="G24" s="1401">
        <v>0</v>
      </c>
      <c r="H24" s="1937">
        <v>0</v>
      </c>
      <c r="I24" s="1483">
        <v>409.63499999999999</v>
      </c>
      <c r="J24" s="1809">
        <v>25940.477709152216</v>
      </c>
      <c r="K24" s="911">
        <v>2484</v>
      </c>
    </row>
    <row r="25" spans="1:11" ht="12.75" customHeight="1" x14ac:dyDescent="0.2">
      <c r="A25" s="3" t="s">
        <v>158</v>
      </c>
      <c r="B25" s="1730">
        <v>1180.4253567935998</v>
      </c>
      <c r="C25" s="1203">
        <f t="shared" si="0"/>
        <v>9325.1417406605833</v>
      </c>
      <c r="D25" s="1456">
        <v>5180.5540000000001</v>
      </c>
      <c r="E25" s="2006">
        <v>0</v>
      </c>
      <c r="F25" s="1401">
        <v>172.096</v>
      </c>
      <c r="G25" s="1401">
        <v>0</v>
      </c>
      <c r="H25" s="1937">
        <v>0</v>
      </c>
      <c r="I25" s="1483">
        <v>54.197000000000003</v>
      </c>
      <c r="J25" s="1809">
        <v>3918.2947406605845</v>
      </c>
      <c r="K25" s="911">
        <v>331</v>
      </c>
    </row>
    <row r="26" spans="1:11" ht="12.75" customHeight="1" x14ac:dyDescent="0.2">
      <c r="A26" s="3" t="s">
        <v>589</v>
      </c>
      <c r="B26" s="1730">
        <v>7677.103981061</v>
      </c>
      <c r="C26" s="1203">
        <f t="shared" si="0"/>
        <v>56094.211787154927</v>
      </c>
      <c r="D26" s="1456">
        <v>33367.675999999999</v>
      </c>
      <c r="E26" s="2006">
        <v>0</v>
      </c>
      <c r="F26" s="1401">
        <v>3193.1379999999999</v>
      </c>
      <c r="G26" s="1401">
        <v>0</v>
      </c>
      <c r="H26" s="1937">
        <v>0</v>
      </c>
      <c r="I26" s="1483">
        <v>158.27500000000001</v>
      </c>
      <c r="J26" s="1809">
        <v>19375.122787154927</v>
      </c>
      <c r="K26" s="911">
        <v>1843</v>
      </c>
    </row>
    <row r="27" spans="1:11" ht="12.75" customHeight="1" x14ac:dyDescent="0.2">
      <c r="A27" s="3" t="s">
        <v>1825</v>
      </c>
      <c r="B27" s="1730">
        <v>3322.8890032479999</v>
      </c>
      <c r="C27" s="1203">
        <f t="shared" si="0"/>
        <v>26274.586890545208</v>
      </c>
      <c r="D27" s="1456">
        <v>15745.816999999999</v>
      </c>
      <c r="E27" s="2006">
        <v>0</v>
      </c>
      <c r="F27" s="1401">
        <v>336.46800000000002</v>
      </c>
      <c r="G27" s="1401">
        <v>0</v>
      </c>
      <c r="H27" s="1937">
        <v>0</v>
      </c>
      <c r="I27" s="1483">
        <v>117.28</v>
      </c>
      <c r="J27" s="1809">
        <v>10075.021890545209</v>
      </c>
      <c r="K27" s="911">
        <v>1069</v>
      </c>
    </row>
    <row r="28" spans="1:11" ht="12.75" customHeight="1" x14ac:dyDescent="0.2">
      <c r="A28" s="3" t="s">
        <v>1826</v>
      </c>
      <c r="B28" s="1730">
        <v>2523.0538144270004</v>
      </c>
      <c r="C28" s="1203">
        <f t="shared" si="0"/>
        <v>19900.122396170842</v>
      </c>
      <c r="D28" s="1456">
        <v>8525.9380000000001</v>
      </c>
      <c r="E28" s="2006">
        <v>0</v>
      </c>
      <c r="F28" s="1401">
        <v>344.84</v>
      </c>
      <c r="G28" s="1401">
        <v>0</v>
      </c>
      <c r="H28" s="1937">
        <v>0</v>
      </c>
      <c r="I28" s="1483">
        <v>156.37</v>
      </c>
      <c r="J28" s="1809">
        <v>10872.974396170841</v>
      </c>
      <c r="K28" s="911">
        <v>785</v>
      </c>
    </row>
    <row r="29" spans="1:11" ht="12.75" customHeight="1" x14ac:dyDescent="0.2">
      <c r="A29" s="3" t="s">
        <v>1827</v>
      </c>
      <c r="B29" s="1730">
        <v>1542.8177031319999</v>
      </c>
      <c r="C29" s="1203">
        <f t="shared" si="0"/>
        <v>13670.503901108648</v>
      </c>
      <c r="D29" s="1456">
        <v>6766.5110000000004</v>
      </c>
      <c r="E29" s="2006">
        <v>0</v>
      </c>
      <c r="F29" s="1401">
        <v>308.94600000000003</v>
      </c>
      <c r="G29" s="1401">
        <v>0</v>
      </c>
      <c r="H29" s="1937">
        <v>0</v>
      </c>
      <c r="I29" s="1483">
        <v>36.658000000000001</v>
      </c>
      <c r="J29" s="1809">
        <v>6558.3889011086476</v>
      </c>
      <c r="K29" s="911">
        <v>622</v>
      </c>
    </row>
    <row r="30" spans="1:11" ht="12.75" customHeight="1" x14ac:dyDescent="0.2">
      <c r="A30" s="3" t="s">
        <v>488</v>
      </c>
      <c r="B30" s="1730">
        <v>90906.602095309994</v>
      </c>
      <c r="C30" s="1203">
        <f t="shared" si="0"/>
        <v>880472.75301428698</v>
      </c>
      <c r="D30" s="1456">
        <v>509624.51299999998</v>
      </c>
      <c r="E30" s="2006">
        <v>0</v>
      </c>
      <c r="F30" s="1401">
        <v>114993.481</v>
      </c>
      <c r="G30" s="1401">
        <v>0</v>
      </c>
      <c r="H30" s="1937">
        <v>756.60125000000005</v>
      </c>
      <c r="I30" s="1483">
        <v>5402.6989999999996</v>
      </c>
      <c r="J30" s="1809">
        <v>249695.45876428706</v>
      </c>
      <c r="K30" s="911">
        <v>25756</v>
      </c>
    </row>
    <row r="31" spans="1:11" ht="12.75" customHeight="1" x14ac:dyDescent="0.2">
      <c r="A31" s="3" t="s">
        <v>346</v>
      </c>
      <c r="B31" s="1730">
        <v>1447.3043151426996</v>
      </c>
      <c r="C31" s="1203">
        <f t="shared" si="0"/>
        <v>4938.1375142396737</v>
      </c>
      <c r="D31" s="1456">
        <v>3151.279</v>
      </c>
      <c r="E31" s="2006">
        <v>0</v>
      </c>
      <c r="F31" s="1401">
        <v>0</v>
      </c>
      <c r="G31" s="1401">
        <v>0</v>
      </c>
      <c r="H31" s="1937">
        <v>0</v>
      </c>
      <c r="I31" s="1483">
        <v>24.753</v>
      </c>
      <c r="J31" s="1809">
        <v>1762.1055142396733</v>
      </c>
      <c r="K31" s="911">
        <v>247</v>
      </c>
    </row>
    <row r="32" spans="1:11" ht="12.75" customHeight="1" x14ac:dyDescent="0.2">
      <c r="A32" s="3" t="s">
        <v>1828</v>
      </c>
      <c r="B32" s="1730">
        <v>10648.346546061</v>
      </c>
      <c r="C32" s="1203">
        <f t="shared" si="0"/>
        <v>68074.422502659552</v>
      </c>
      <c r="D32" s="1456">
        <v>40188.288999999997</v>
      </c>
      <c r="E32" s="2006">
        <v>0</v>
      </c>
      <c r="F32" s="1401">
        <v>5351.4089999999997</v>
      </c>
      <c r="G32" s="1401">
        <v>0</v>
      </c>
      <c r="H32" s="1937">
        <v>0</v>
      </c>
      <c r="I32" s="1483">
        <v>444.28</v>
      </c>
      <c r="J32" s="1809">
        <v>22090.444502659557</v>
      </c>
      <c r="K32" s="911">
        <v>2553</v>
      </c>
    </row>
    <row r="33" spans="1:11" ht="12.75" customHeight="1" x14ac:dyDescent="0.2">
      <c r="A33" s="3" t="s">
        <v>1829</v>
      </c>
      <c r="B33" s="1730">
        <v>1174.1835206787</v>
      </c>
      <c r="C33" s="1203">
        <f t="shared" si="0"/>
        <v>7125.369437084124</v>
      </c>
      <c r="D33" s="1456">
        <v>2248.9090000000001</v>
      </c>
      <c r="E33" s="2006">
        <v>0</v>
      </c>
      <c r="F33" s="1401">
        <v>76.209000000000003</v>
      </c>
      <c r="G33" s="1401">
        <v>0</v>
      </c>
      <c r="H33" s="1937">
        <v>0</v>
      </c>
      <c r="I33" s="1483">
        <v>0.755</v>
      </c>
      <c r="J33" s="1809">
        <v>4799.4964370841244</v>
      </c>
      <c r="K33" s="911">
        <v>438</v>
      </c>
    </row>
    <row r="34" spans="1:11" ht="12.75" customHeight="1" x14ac:dyDescent="0.2">
      <c r="A34" s="3" t="s">
        <v>1830</v>
      </c>
      <c r="B34" s="1730">
        <v>53272.951513699998</v>
      </c>
      <c r="C34" s="1203">
        <f t="shared" si="0"/>
        <v>297058.65234590968</v>
      </c>
      <c r="D34" s="1456">
        <v>163843.00899999999</v>
      </c>
      <c r="E34" s="2006">
        <v>0</v>
      </c>
      <c r="F34" s="1401">
        <v>36853.24</v>
      </c>
      <c r="G34" s="1401">
        <v>0</v>
      </c>
      <c r="H34" s="1937">
        <v>0</v>
      </c>
      <c r="I34" s="1483">
        <v>2668.5680000000002</v>
      </c>
      <c r="J34" s="1809">
        <v>93693.835345909712</v>
      </c>
      <c r="K34" s="911">
        <v>9116</v>
      </c>
    </row>
    <row r="35" spans="1:11" ht="12.75" customHeight="1" x14ac:dyDescent="0.2">
      <c r="A35" s="3" t="s">
        <v>1831</v>
      </c>
      <c r="B35" s="1730">
        <v>43450.970893799997</v>
      </c>
      <c r="C35" s="1203">
        <f t="shared" si="0"/>
        <v>386445.12241508113</v>
      </c>
      <c r="D35" s="1456">
        <v>194647.41</v>
      </c>
      <c r="E35" s="2006">
        <v>3408.9985000000001</v>
      </c>
      <c r="F35" s="1401">
        <v>25994.203000000001</v>
      </c>
      <c r="G35" s="1401">
        <v>0</v>
      </c>
      <c r="H35" s="1937">
        <v>1494.03153</v>
      </c>
      <c r="I35" s="1483">
        <v>2149.7950000000001</v>
      </c>
      <c r="J35" s="1809">
        <v>158750.68438508108</v>
      </c>
      <c r="K35" s="911">
        <v>14387</v>
      </c>
    </row>
    <row r="36" spans="1:11" ht="12.75" customHeight="1" x14ac:dyDescent="0.2">
      <c r="A36" s="3" t="s">
        <v>754</v>
      </c>
      <c r="B36" s="1730">
        <v>5003.6140530269995</v>
      </c>
      <c r="C36" s="1203">
        <f t="shared" si="0"/>
        <v>43712.430686446605</v>
      </c>
      <c r="D36" s="1456">
        <v>21222.317999999999</v>
      </c>
      <c r="E36" s="2006">
        <v>0</v>
      </c>
      <c r="F36" s="1401">
        <v>822.28200000000004</v>
      </c>
      <c r="G36" s="1401">
        <v>0</v>
      </c>
      <c r="H36" s="1937">
        <v>0</v>
      </c>
      <c r="I36" s="1483">
        <v>307.86399999999998</v>
      </c>
      <c r="J36" s="1809">
        <v>21359.966686446605</v>
      </c>
      <c r="K36" s="911">
        <v>1908</v>
      </c>
    </row>
    <row r="37" spans="1:11" ht="12.75" customHeight="1" x14ac:dyDescent="0.2">
      <c r="A37" s="3" t="s">
        <v>1151</v>
      </c>
      <c r="B37" s="1730">
        <v>32563.627830644997</v>
      </c>
      <c r="C37" s="1203">
        <f t="shared" si="0"/>
        <v>329282.24920195516</v>
      </c>
      <c r="D37" s="1456">
        <v>204880.533</v>
      </c>
      <c r="E37" s="2006">
        <v>0</v>
      </c>
      <c r="F37" s="1401">
        <v>51152.034</v>
      </c>
      <c r="G37" s="1401">
        <v>0</v>
      </c>
      <c r="H37" s="1937">
        <v>0</v>
      </c>
      <c r="I37" s="1483">
        <v>1914.79</v>
      </c>
      <c r="J37" s="1809">
        <v>71334.892201955168</v>
      </c>
      <c r="K37" s="911">
        <v>8962</v>
      </c>
    </row>
    <row r="38" spans="1:11" ht="12.75" customHeight="1" x14ac:dyDescent="0.2">
      <c r="A38" s="3" t="s">
        <v>1832</v>
      </c>
      <c r="B38" s="1730">
        <v>460.85092733319999</v>
      </c>
      <c r="C38" s="1203">
        <f t="shared" si="0"/>
        <v>4104.7308405060157</v>
      </c>
      <c r="D38" s="1456">
        <v>1631.837</v>
      </c>
      <c r="E38" s="2006">
        <v>0</v>
      </c>
      <c r="F38" s="1401">
        <v>35.502000000000002</v>
      </c>
      <c r="G38" s="1401">
        <v>0</v>
      </c>
      <c r="H38" s="1937">
        <v>0</v>
      </c>
      <c r="I38" s="1483">
        <v>28.766999999999999</v>
      </c>
      <c r="J38" s="1809">
        <v>2408.6248405060155</v>
      </c>
      <c r="K38" s="911">
        <v>153</v>
      </c>
    </row>
    <row r="39" spans="1:11" ht="12.75" customHeight="1" x14ac:dyDescent="0.2">
      <c r="A39" s="3" t="s">
        <v>1833</v>
      </c>
      <c r="B39" s="1730">
        <v>4345.3504053589995</v>
      </c>
      <c r="C39" s="1203">
        <f t="shared" si="0"/>
        <v>48784.844917707727</v>
      </c>
      <c r="D39" s="1456">
        <v>19047.412</v>
      </c>
      <c r="E39" s="2006">
        <v>896.49117000000001</v>
      </c>
      <c r="F39" s="1401">
        <v>1531.0360000000001</v>
      </c>
      <c r="G39" s="1401">
        <v>0</v>
      </c>
      <c r="H39" s="1937">
        <v>0</v>
      </c>
      <c r="I39" s="1483">
        <v>192.346</v>
      </c>
      <c r="J39" s="1809">
        <v>27117.559747707728</v>
      </c>
      <c r="K39" s="911">
        <v>1998</v>
      </c>
    </row>
    <row r="40" spans="1:11" ht="12.75" customHeight="1" x14ac:dyDescent="0.2">
      <c r="A40" s="3" t="s">
        <v>1834</v>
      </c>
      <c r="B40" s="1730">
        <v>13349.729130364</v>
      </c>
      <c r="C40" s="1203">
        <f t="shared" si="0"/>
        <v>83720.911694464972</v>
      </c>
      <c r="D40" s="1456">
        <v>50205.057000000001</v>
      </c>
      <c r="E40" s="2006">
        <v>0</v>
      </c>
      <c r="F40" s="1401">
        <v>7924.6859999999997</v>
      </c>
      <c r="G40" s="1401">
        <v>0</v>
      </c>
      <c r="H40" s="1937">
        <v>0</v>
      </c>
      <c r="I40" s="1483">
        <v>829.65200000000004</v>
      </c>
      <c r="J40" s="1809">
        <v>24761.516694464961</v>
      </c>
      <c r="K40" s="911">
        <v>2991</v>
      </c>
    </row>
    <row r="41" spans="1:11" ht="12.75" customHeight="1" x14ac:dyDescent="0.2">
      <c r="A41" s="3" t="s">
        <v>1835</v>
      </c>
      <c r="B41" s="1730">
        <v>2216.0431581604003</v>
      </c>
      <c r="C41" s="1203">
        <f t="shared" si="0"/>
        <v>14738.059356976602</v>
      </c>
      <c r="D41" s="1456">
        <v>6723.7420000000002</v>
      </c>
      <c r="E41" s="2006">
        <v>0</v>
      </c>
      <c r="F41" s="1401">
        <v>3026.33</v>
      </c>
      <c r="G41" s="1401">
        <v>0</v>
      </c>
      <c r="H41" s="1937">
        <v>0</v>
      </c>
      <c r="I41" s="1483">
        <v>122.449</v>
      </c>
      <c r="J41" s="1809">
        <v>4865.5383569766018</v>
      </c>
      <c r="K41" s="911">
        <v>465</v>
      </c>
    </row>
    <row r="42" spans="1:11" ht="12.75" customHeight="1" x14ac:dyDescent="0.2">
      <c r="A42" s="3" t="s">
        <v>1836</v>
      </c>
      <c r="B42" s="1814">
        <v>12858.741897872</v>
      </c>
      <c r="C42" s="1203">
        <f t="shared" si="0"/>
        <v>87899.14201645038</v>
      </c>
      <c r="D42" s="1456">
        <v>46321.502</v>
      </c>
      <c r="E42" s="2006">
        <v>0</v>
      </c>
      <c r="F42" s="1401">
        <v>5477.3329999999996</v>
      </c>
      <c r="G42" s="1401">
        <v>0</v>
      </c>
      <c r="H42" s="1937">
        <v>0</v>
      </c>
      <c r="I42" s="1483">
        <v>747.01499999999999</v>
      </c>
      <c r="J42" s="1809">
        <v>35353.292016450381</v>
      </c>
      <c r="K42" s="911">
        <v>3555</v>
      </c>
    </row>
    <row r="43" spans="1:11" ht="12.75" customHeight="1" x14ac:dyDescent="0.2">
      <c r="A43" s="218"/>
      <c r="B43" s="219"/>
      <c r="C43" s="1026"/>
      <c r="D43" s="1026"/>
      <c r="E43" s="1026"/>
      <c r="F43" s="1026"/>
      <c r="G43" s="1026"/>
      <c r="H43" s="1026"/>
      <c r="I43" s="1243"/>
      <c r="J43" s="1027"/>
      <c r="K43" s="904"/>
    </row>
    <row r="44" spans="1:11" ht="12.75" customHeight="1" x14ac:dyDescent="0.2">
      <c r="A44" s="220" t="s">
        <v>24</v>
      </c>
      <c r="B44" s="221">
        <f>SUM(B4:B42)</f>
        <v>552291.39205903525</v>
      </c>
      <c r="C44" s="1402">
        <f t="shared" ref="C44:K44" si="1">SUM(C4:C42)</f>
        <v>4377268.3166245958</v>
      </c>
      <c r="D44" s="1402">
        <f t="shared" si="1"/>
        <v>2265561.639</v>
      </c>
      <c r="E44" s="1402">
        <f t="shared" si="1"/>
        <v>30965.263440000002</v>
      </c>
      <c r="F44" s="1402">
        <f t="shared" si="1"/>
        <v>444744.11099999986</v>
      </c>
      <c r="G44" s="1402">
        <f t="shared" si="1"/>
        <v>0</v>
      </c>
      <c r="H44" s="1402">
        <f t="shared" si="1"/>
        <v>77058.387119999999</v>
      </c>
      <c r="I44" s="1403">
        <f t="shared" si="1"/>
        <v>32870.135000000002</v>
      </c>
      <c r="J44" s="1404">
        <f t="shared" si="1"/>
        <v>1526068.7810645974</v>
      </c>
      <c r="K44" s="1019">
        <f t="shared" si="1"/>
        <v>138757</v>
      </c>
    </row>
    <row r="45" spans="1:11" ht="12.75" customHeight="1" thickBot="1" x14ac:dyDescent="0.25">
      <c r="A45" s="218"/>
      <c r="B45" s="222"/>
      <c r="C45" s="1031"/>
      <c r="D45" s="1405"/>
      <c r="E45" s="1405"/>
      <c r="F45" s="1405"/>
      <c r="G45" s="1405"/>
      <c r="H45" s="1405"/>
      <c r="I45" s="1484"/>
      <c r="J45" s="1406"/>
      <c r="K45" s="811"/>
    </row>
    <row r="46" spans="1:11" ht="12.75" customHeight="1" x14ac:dyDescent="0.2">
      <c r="A46" s="158" t="s">
        <v>284</v>
      </c>
      <c r="B46" s="1733">
        <v>42475.098069117594</v>
      </c>
      <c r="C46" s="1203">
        <f>SUM(D46:J46)</f>
        <v>242393.89995088492</v>
      </c>
      <c r="D46" s="1457">
        <v>135194.33885171841</v>
      </c>
      <c r="E46" s="1781">
        <v>-0.25668999999999997</v>
      </c>
      <c r="F46" s="1024">
        <v>29898.362413157429</v>
      </c>
      <c r="G46" s="1024">
        <v>0</v>
      </c>
      <c r="H46" s="1781">
        <v>0</v>
      </c>
      <c r="I46" s="1465">
        <v>2641.8227256235773</v>
      </c>
      <c r="J46" s="1809">
        <v>74659.632650385538</v>
      </c>
      <c r="K46" s="888">
        <v>7579</v>
      </c>
    </row>
    <row r="47" spans="1:11" ht="12.75" customHeight="1" x14ac:dyDescent="0.2">
      <c r="A47" s="107" t="s">
        <v>285</v>
      </c>
      <c r="B47" s="1733">
        <v>58924.334605337339</v>
      </c>
      <c r="C47" s="1203">
        <f t="shared" ref="C47:C55" si="2">SUM(D47:J47)</f>
        <v>358239.8371632921</v>
      </c>
      <c r="D47" s="1456">
        <v>212489.37062149445</v>
      </c>
      <c r="E47" s="1959">
        <v>-0.11759</v>
      </c>
      <c r="F47" s="1023">
        <v>41209.673268716462</v>
      </c>
      <c r="G47" s="1023">
        <v>0</v>
      </c>
      <c r="H47" s="1912">
        <v>0</v>
      </c>
      <c r="I47" s="1478">
        <v>2906.7157616285504</v>
      </c>
      <c r="J47" s="1809">
        <v>101634.19510145261</v>
      </c>
      <c r="K47" s="888">
        <v>11104</v>
      </c>
    </row>
    <row r="48" spans="1:11" ht="12.75" customHeight="1" x14ac:dyDescent="0.2">
      <c r="A48" s="107" t="s">
        <v>286</v>
      </c>
      <c r="B48" s="1733">
        <v>60196.824790822808</v>
      </c>
      <c r="C48" s="1203">
        <f t="shared" si="2"/>
        <v>499762.44533891755</v>
      </c>
      <c r="D48" s="1456">
        <v>230209.50593151688</v>
      </c>
      <c r="E48" s="1959">
        <v>0</v>
      </c>
      <c r="F48" s="1023">
        <v>35000.647095746164</v>
      </c>
      <c r="G48" s="1023">
        <v>0</v>
      </c>
      <c r="H48" s="1912">
        <v>0</v>
      </c>
      <c r="I48" s="1478">
        <v>3403.4004676517807</v>
      </c>
      <c r="J48" s="1809">
        <v>231148.89184400273</v>
      </c>
      <c r="K48" s="888">
        <v>18968</v>
      </c>
    </row>
    <row r="49" spans="1:14" ht="12.75" customHeight="1" x14ac:dyDescent="0.2">
      <c r="A49" s="107" t="s">
        <v>287</v>
      </c>
      <c r="B49" s="1733">
        <v>41333.575115857551</v>
      </c>
      <c r="C49" s="1203">
        <f t="shared" si="2"/>
        <v>262624.89093736961</v>
      </c>
      <c r="D49" s="1456">
        <v>142293.8940603582</v>
      </c>
      <c r="E49" s="1959">
        <v>-38.71611</v>
      </c>
      <c r="F49" s="1023">
        <v>14761.121977439703</v>
      </c>
      <c r="G49" s="1023">
        <v>0</v>
      </c>
      <c r="H49" s="1912">
        <v>0</v>
      </c>
      <c r="I49" s="1478">
        <v>1919.3200863263273</v>
      </c>
      <c r="J49" s="1809">
        <v>103689.27092324536</v>
      </c>
      <c r="K49" s="888">
        <v>11299</v>
      </c>
      <c r="M49" s="16"/>
      <c r="N49" s="16"/>
    </row>
    <row r="50" spans="1:14" ht="12.75" customHeight="1" x14ac:dyDescent="0.2">
      <c r="A50" s="107" t="s">
        <v>288</v>
      </c>
      <c r="B50" s="1733">
        <v>61127.297778201188</v>
      </c>
      <c r="C50" s="1203">
        <f t="shared" si="2"/>
        <v>541043.17351430038</v>
      </c>
      <c r="D50" s="1456">
        <v>265310.95584038238</v>
      </c>
      <c r="E50" s="1959">
        <v>4344.2057800000002</v>
      </c>
      <c r="F50" s="1023">
        <v>32052.13898224639</v>
      </c>
      <c r="G50" s="1023">
        <v>0</v>
      </c>
      <c r="H50" s="1912">
        <v>1494.03153</v>
      </c>
      <c r="I50" s="1478">
        <v>3011.6051606658266</v>
      </c>
      <c r="J50" s="1809">
        <v>234830.23622100579</v>
      </c>
      <c r="K50" s="888">
        <v>20866</v>
      </c>
      <c r="M50" s="1768"/>
      <c r="N50" s="1768"/>
    </row>
    <row r="51" spans="1:14" ht="12.75" customHeight="1" x14ac:dyDescent="0.2">
      <c r="A51" s="107" t="s">
        <v>289</v>
      </c>
      <c r="B51" s="1733">
        <v>83165.931687718097</v>
      </c>
      <c r="C51" s="1203">
        <f t="shared" si="2"/>
        <v>652767.08080962847</v>
      </c>
      <c r="D51" s="1456">
        <v>394282.53478830861</v>
      </c>
      <c r="E51" s="1959">
        <v>0</v>
      </c>
      <c r="F51" s="1023">
        <v>71198.12494178841</v>
      </c>
      <c r="G51" s="1023">
        <v>0</v>
      </c>
      <c r="H51" s="1912">
        <v>0</v>
      </c>
      <c r="I51" s="1478">
        <v>4655.6187505165199</v>
      </c>
      <c r="J51" s="1809">
        <v>182630.80232901496</v>
      </c>
      <c r="K51" s="888">
        <v>18391</v>
      </c>
      <c r="N51" s="1768"/>
    </row>
    <row r="52" spans="1:14" ht="12.75" customHeight="1" x14ac:dyDescent="0.2">
      <c r="A52" s="107" t="s">
        <v>290</v>
      </c>
      <c r="B52" s="1733">
        <v>36397.299052704846</v>
      </c>
      <c r="C52" s="1203">
        <f t="shared" si="2"/>
        <v>307593.53187721525</v>
      </c>
      <c r="D52" s="1456">
        <v>102946.7668074103</v>
      </c>
      <c r="E52" s="1959">
        <v>294.55234999999999</v>
      </c>
      <c r="F52" s="1023">
        <v>30392.109234506617</v>
      </c>
      <c r="G52" s="1023">
        <v>0</v>
      </c>
      <c r="H52" s="1912">
        <v>71746.636639999997</v>
      </c>
      <c r="I52" s="1478">
        <v>2990.6186857151083</v>
      </c>
      <c r="J52" s="1809">
        <v>99222.848159583242</v>
      </c>
      <c r="K52" s="888">
        <v>6498</v>
      </c>
      <c r="M52" s="16"/>
      <c r="N52" s="1768"/>
    </row>
    <row r="53" spans="1:14" ht="12.75" customHeight="1" x14ac:dyDescent="0.2">
      <c r="A53" s="107" t="s">
        <v>291</v>
      </c>
      <c r="B53" s="1733">
        <v>48597.164670255283</v>
      </c>
      <c r="C53" s="1203">
        <f t="shared" si="2"/>
        <v>350210.04417467036</v>
      </c>
      <c r="D53" s="1456">
        <v>186327.25802215765</v>
      </c>
      <c r="E53" s="1959">
        <v>128.64150000000001</v>
      </c>
      <c r="F53" s="1023">
        <v>44571.978654574777</v>
      </c>
      <c r="G53" s="1023">
        <v>0</v>
      </c>
      <c r="H53" s="1912">
        <v>0</v>
      </c>
      <c r="I53" s="1478">
        <v>3398.7527192158964</v>
      </c>
      <c r="J53" s="1809">
        <v>115783.41327872202</v>
      </c>
      <c r="K53" s="888">
        <v>10952</v>
      </c>
      <c r="M53" s="16"/>
      <c r="N53" s="1768"/>
    </row>
    <row r="54" spans="1:14" ht="12.75" customHeight="1" x14ac:dyDescent="0.2">
      <c r="A54" s="107" t="s">
        <v>292</v>
      </c>
      <c r="B54" s="1733">
        <v>35865.480592672393</v>
      </c>
      <c r="C54" s="1203">
        <f t="shared" si="2"/>
        <v>327192.0816442027</v>
      </c>
      <c r="D54" s="1456">
        <v>105679.74231147607</v>
      </c>
      <c r="E54" s="1959">
        <v>26236.954199999996</v>
      </c>
      <c r="F54" s="1023">
        <v>31323.527536164056</v>
      </c>
      <c r="G54" s="1023">
        <v>0</v>
      </c>
      <c r="H54" s="1912">
        <v>3817.7189499999995</v>
      </c>
      <c r="I54" s="1478">
        <v>3031.3978222591868</v>
      </c>
      <c r="J54" s="1809">
        <v>157102.74082430333</v>
      </c>
      <c r="K54" s="888">
        <v>8173</v>
      </c>
      <c r="M54" s="16"/>
      <c r="N54" s="1768"/>
    </row>
    <row r="55" spans="1:14" ht="12.75" customHeight="1" x14ac:dyDescent="0.2">
      <c r="A55" s="489" t="s">
        <v>293</v>
      </c>
      <c r="B55" s="1733">
        <v>84208.385699284903</v>
      </c>
      <c r="C55" s="1203">
        <f t="shared" si="2"/>
        <v>835441.33121411572</v>
      </c>
      <c r="D55" s="1456">
        <v>490827.27176517702</v>
      </c>
      <c r="E55" s="1022">
        <v>0</v>
      </c>
      <c r="F55" s="1023">
        <v>114336.42689565997</v>
      </c>
      <c r="G55" s="1023">
        <v>0</v>
      </c>
      <c r="H55" s="1407">
        <v>0</v>
      </c>
      <c r="I55" s="1478">
        <v>4910.8828203972271</v>
      </c>
      <c r="J55" s="1809">
        <v>225366.74973288141</v>
      </c>
      <c r="K55" s="888">
        <v>24927</v>
      </c>
      <c r="M55" s="16"/>
      <c r="N55" s="1768"/>
    </row>
    <row r="56" spans="1:14" ht="12.75" customHeight="1" x14ac:dyDescent="0.2">
      <c r="A56" s="107"/>
      <c r="B56" s="219"/>
      <c r="C56" s="1026"/>
      <c r="D56" s="1026"/>
      <c r="E56" s="1026"/>
      <c r="F56" s="1026"/>
      <c r="G56" s="1026"/>
      <c r="H56" s="1026"/>
      <c r="I56" s="1243"/>
      <c r="J56" s="1027"/>
      <c r="K56" s="904"/>
      <c r="M56" s="16"/>
      <c r="N56" s="1768"/>
    </row>
    <row r="57" spans="1:14" ht="12.75" customHeight="1" x14ac:dyDescent="0.2">
      <c r="A57" s="220" t="s">
        <v>24</v>
      </c>
      <c r="B57" s="221">
        <f>SUM(B46:B55)</f>
        <v>552291.39206197206</v>
      </c>
      <c r="C57" s="1402">
        <f t="shared" ref="C57:K57" si="3">SUM(C46:C55)</f>
        <v>4377268.3166245967</v>
      </c>
      <c r="D57" s="1402">
        <f t="shared" si="3"/>
        <v>2265561.639</v>
      </c>
      <c r="E57" s="1402">
        <f t="shared" si="3"/>
        <v>30965.263439999995</v>
      </c>
      <c r="F57" s="1402">
        <f t="shared" si="3"/>
        <v>444744.11100000003</v>
      </c>
      <c r="G57" s="1402">
        <f t="shared" si="3"/>
        <v>0</v>
      </c>
      <c r="H57" s="1402">
        <f t="shared" si="3"/>
        <v>77058.387119999985</v>
      </c>
      <c r="I57" s="1403">
        <f t="shared" si="3"/>
        <v>32870.135000000002</v>
      </c>
      <c r="J57" s="1404">
        <f t="shared" si="3"/>
        <v>1526068.781064597</v>
      </c>
      <c r="K57" s="1019">
        <f t="shared" si="3"/>
        <v>138757</v>
      </c>
      <c r="M57" s="16"/>
      <c r="N57" s="1768"/>
    </row>
    <row r="58" spans="1:14" ht="12.75" thickBot="1" x14ac:dyDescent="0.25">
      <c r="A58" s="170"/>
      <c r="B58" s="223"/>
      <c r="C58" s="224"/>
      <c r="D58" s="133"/>
      <c r="E58" s="145"/>
      <c r="F58" s="133"/>
      <c r="G58" s="133"/>
      <c r="H58" s="224"/>
      <c r="I58" s="1485"/>
      <c r="J58" s="226"/>
      <c r="K58" s="811"/>
      <c r="M58" s="16"/>
      <c r="N58" s="1768"/>
    </row>
    <row r="59" spans="1:14" x14ac:dyDescent="0.2">
      <c r="A59" s="666"/>
      <c r="B59" s="667"/>
      <c r="C59" s="668"/>
      <c r="D59" s="668"/>
      <c r="E59" s="668"/>
      <c r="F59" s="668"/>
      <c r="G59" s="668"/>
      <c r="H59" s="668"/>
      <c r="I59" s="668"/>
      <c r="J59" s="668"/>
      <c r="K59" s="676"/>
      <c r="M59" s="16"/>
      <c r="N59" s="1768"/>
    </row>
    <row r="60" spans="1:14" x14ac:dyDescent="0.2">
      <c r="A60" s="670" t="s">
        <v>2063</v>
      </c>
      <c r="B60" s="609"/>
      <c r="C60" s="272"/>
      <c r="D60" s="272"/>
      <c r="E60" s="272"/>
      <c r="F60" s="272"/>
      <c r="G60" s="272"/>
      <c r="H60" s="272"/>
      <c r="I60" s="1699"/>
      <c r="J60" s="1699"/>
      <c r="K60" s="677"/>
      <c r="M60" s="16"/>
      <c r="N60" s="1768"/>
    </row>
    <row r="61" spans="1:14" ht="12" customHeight="1" x14ac:dyDescent="0.2">
      <c r="A61" s="2037" t="s">
        <v>2146</v>
      </c>
      <c r="B61" s="2035"/>
      <c r="C61" s="2035"/>
      <c r="D61" s="2035"/>
      <c r="E61" s="2035"/>
      <c r="F61" s="2035"/>
      <c r="G61" s="2035"/>
      <c r="H61" s="2035"/>
      <c r="I61" s="2036"/>
      <c r="J61" s="2037"/>
      <c r="K61" s="2036"/>
      <c r="M61" s="16"/>
      <c r="N61" s="1768"/>
    </row>
    <row r="62" spans="1:14" ht="36" customHeight="1" x14ac:dyDescent="0.2">
      <c r="A62" s="2034" t="s">
        <v>2084</v>
      </c>
      <c r="B62" s="2035"/>
      <c r="C62" s="2035"/>
      <c r="D62" s="2035"/>
      <c r="E62" s="2035"/>
      <c r="F62" s="2035"/>
      <c r="G62" s="2035"/>
      <c r="H62" s="2035"/>
      <c r="I62" s="2036"/>
      <c r="J62" s="2037"/>
      <c r="K62" s="2036"/>
    </row>
    <row r="63" spans="1:14" ht="12" customHeight="1" x14ac:dyDescent="0.2">
      <c r="A63" s="2037" t="s">
        <v>1247</v>
      </c>
      <c r="B63" s="2035"/>
      <c r="C63" s="2035"/>
      <c r="D63" s="2035"/>
      <c r="E63" s="2035"/>
      <c r="F63" s="2035"/>
      <c r="G63" s="2035"/>
      <c r="H63" s="2035"/>
      <c r="I63" s="2036"/>
      <c r="J63" s="2037"/>
      <c r="K63" s="2036"/>
    </row>
    <row r="64" spans="1:14" ht="36" customHeight="1" x14ac:dyDescent="0.2">
      <c r="A64" s="2034" t="s">
        <v>2109</v>
      </c>
      <c r="B64" s="2035"/>
      <c r="C64" s="2035"/>
      <c r="D64" s="2035"/>
      <c r="E64" s="2035"/>
      <c r="F64" s="2035"/>
      <c r="G64" s="2035"/>
      <c r="H64" s="2035"/>
      <c r="I64" s="2036"/>
      <c r="J64" s="2037"/>
      <c r="K64" s="2036"/>
      <c r="N64" s="17"/>
    </row>
    <row r="65" spans="1:15" ht="12" customHeight="1" x14ac:dyDescent="0.2">
      <c r="A65" s="2037" t="s">
        <v>2079</v>
      </c>
      <c r="B65" s="2035"/>
      <c r="C65" s="2035"/>
      <c r="D65" s="2035"/>
      <c r="E65" s="2035"/>
      <c r="F65" s="2035"/>
      <c r="G65" s="2035"/>
      <c r="H65" s="2035"/>
      <c r="I65" s="2036"/>
      <c r="J65" s="2037"/>
      <c r="K65" s="2036"/>
      <c r="L65" s="15"/>
      <c r="M65" s="15"/>
      <c r="N65" s="15"/>
      <c r="O65" s="15"/>
    </row>
    <row r="66" spans="1:15" ht="24" customHeight="1" x14ac:dyDescent="0.2">
      <c r="A66" s="2034" t="s">
        <v>2088</v>
      </c>
      <c r="B66" s="2035"/>
      <c r="C66" s="2035"/>
      <c r="D66" s="2035"/>
      <c r="E66" s="2035"/>
      <c r="F66" s="2035"/>
      <c r="G66" s="2035"/>
      <c r="H66" s="2035"/>
      <c r="I66" s="2036"/>
      <c r="J66" s="2037"/>
      <c r="K66" s="2036"/>
    </row>
    <row r="67" spans="1:15" ht="24.75" customHeight="1" x14ac:dyDescent="0.2">
      <c r="A67" s="2034" t="s">
        <v>1248</v>
      </c>
      <c r="B67" s="2035"/>
      <c r="C67" s="2035"/>
      <c r="D67" s="2035"/>
      <c r="E67" s="2035"/>
      <c r="F67" s="2035"/>
      <c r="G67" s="2035"/>
      <c r="H67" s="2035"/>
      <c r="I67" s="2036"/>
      <c r="J67" s="2037"/>
      <c r="K67" s="2036"/>
    </row>
    <row r="68" spans="1:15" ht="14.25" customHeight="1" thickBot="1" x14ac:dyDescent="0.25">
      <c r="A68" s="2038" t="s">
        <v>2129</v>
      </c>
      <c r="B68" s="2039"/>
      <c r="C68" s="2039"/>
      <c r="D68" s="2039"/>
      <c r="E68" s="2039"/>
      <c r="F68" s="2039"/>
      <c r="G68" s="2039"/>
      <c r="H68" s="2039"/>
      <c r="I68" s="2040"/>
      <c r="J68" s="2038"/>
      <c r="K68" s="2040"/>
    </row>
    <row r="69" spans="1:15" x14ac:dyDescent="0.2">
      <c r="A69" s="42"/>
      <c r="B69" s="194"/>
      <c r="C69" s="195"/>
      <c r="D69" s="193"/>
      <c r="E69" s="193"/>
      <c r="F69" s="193"/>
      <c r="G69" s="193"/>
      <c r="H69" s="193"/>
      <c r="I69" s="1673"/>
      <c r="J69" s="1673"/>
      <c r="K69" s="783"/>
    </row>
    <row r="70" spans="1:15" x14ac:dyDescent="0.2">
      <c r="B70" s="194"/>
      <c r="C70" s="194"/>
      <c r="D70" s="194"/>
      <c r="E70" s="194"/>
      <c r="F70" s="194"/>
      <c r="G70" s="194"/>
      <c r="H70" s="194"/>
      <c r="I70" s="194"/>
      <c r="J70" s="194"/>
      <c r="K70" s="194"/>
    </row>
    <row r="71" spans="1:15" x14ac:dyDescent="0.2">
      <c r="A71" s="43"/>
      <c r="B71" s="194"/>
      <c r="C71" s="195"/>
      <c r="D71" s="193"/>
      <c r="E71" s="193"/>
      <c r="F71" s="193"/>
      <c r="G71" s="193"/>
      <c r="H71" s="193"/>
      <c r="I71" s="193"/>
      <c r="J71" s="193"/>
      <c r="K71" s="783"/>
    </row>
    <row r="72" spans="1:15" x14ac:dyDescent="0.2">
      <c r="I72" s="19"/>
      <c r="J72" s="19"/>
    </row>
    <row r="73" spans="1:15" x14ac:dyDescent="0.2">
      <c r="B73" s="112"/>
      <c r="C73" s="137"/>
      <c r="D73" s="138"/>
      <c r="E73" s="138"/>
      <c r="F73" s="138"/>
      <c r="G73" s="138"/>
      <c r="H73" s="138"/>
      <c r="I73" s="138"/>
      <c r="J73" s="137"/>
      <c r="K73" s="574"/>
    </row>
    <row r="74" spans="1:15" x14ac:dyDescent="0.2">
      <c r="A74" s="46"/>
      <c r="B74" s="112"/>
      <c r="C74" s="137"/>
      <c r="D74" s="138"/>
      <c r="E74" s="138"/>
      <c r="F74" s="138"/>
      <c r="G74" s="138"/>
      <c r="H74" s="138"/>
      <c r="I74" s="138"/>
      <c r="J74" s="137"/>
      <c r="K74" s="574"/>
    </row>
  </sheetData>
  <mergeCells count="10">
    <mergeCell ref="A1:K1"/>
    <mergeCell ref="A2:K2"/>
    <mergeCell ref="A61:K61"/>
    <mergeCell ref="A62:K62"/>
    <mergeCell ref="A68:K68"/>
    <mergeCell ref="A66:K66"/>
    <mergeCell ref="A67:K67"/>
    <mergeCell ref="A63:K63"/>
    <mergeCell ref="A64:K64"/>
    <mergeCell ref="A65:K65"/>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N10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8.85546875" style="2"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241</v>
      </c>
      <c r="B4" s="1730">
        <v>2200.2152358962999</v>
      </c>
      <c r="C4" s="1203">
        <f>SUM(D4:J4)</f>
        <v>17380.279115873593</v>
      </c>
      <c r="D4" s="1456">
        <v>5664.7809999999999</v>
      </c>
      <c r="E4" s="2007">
        <v>0</v>
      </c>
      <c r="F4" s="1408">
        <v>81.08</v>
      </c>
      <c r="G4" s="1408">
        <v>0</v>
      </c>
      <c r="H4" s="1938">
        <v>0</v>
      </c>
      <c r="I4" s="1674">
        <v>49.762999999999998</v>
      </c>
      <c r="J4" s="1811">
        <v>11584.655115873595</v>
      </c>
      <c r="K4" s="911">
        <v>1051</v>
      </c>
    </row>
    <row r="5" spans="1:11" ht="12.75" customHeight="1" x14ac:dyDescent="0.2">
      <c r="A5" s="3" t="s">
        <v>1327</v>
      </c>
      <c r="B5" s="1730">
        <v>1276.1272942434</v>
      </c>
      <c r="C5" s="1203">
        <f t="shared" ref="C5:C68" si="0">SUM(D5:J5)</f>
        <v>8623.8704750232537</v>
      </c>
      <c r="D5" s="1456">
        <v>4793.0379999999996</v>
      </c>
      <c r="E5" s="2007">
        <v>0</v>
      </c>
      <c r="F5" s="1408">
        <v>234.624</v>
      </c>
      <c r="G5" s="1408">
        <v>0</v>
      </c>
      <c r="H5" s="1938">
        <v>0</v>
      </c>
      <c r="I5" s="1408">
        <v>70.507000000000005</v>
      </c>
      <c r="J5" s="1812">
        <v>3525.7014750232547</v>
      </c>
      <c r="K5" s="911">
        <v>431</v>
      </c>
    </row>
    <row r="6" spans="1:11" ht="12.75" customHeight="1" x14ac:dyDescent="0.2">
      <c r="A6" s="3" t="s">
        <v>1865</v>
      </c>
      <c r="B6" s="1730">
        <v>3491.4789622576</v>
      </c>
      <c r="C6" s="1203">
        <f t="shared" si="0"/>
        <v>24823.518330310893</v>
      </c>
      <c r="D6" s="1456">
        <v>12374.03</v>
      </c>
      <c r="E6" s="2007">
        <v>0</v>
      </c>
      <c r="F6" s="1408">
        <v>501.28399999999999</v>
      </c>
      <c r="G6" s="1408">
        <v>0</v>
      </c>
      <c r="H6" s="1938">
        <v>0</v>
      </c>
      <c r="I6" s="1408">
        <v>147.02699999999999</v>
      </c>
      <c r="J6" s="1812">
        <v>11801.177330310895</v>
      </c>
      <c r="K6" s="911">
        <v>1316</v>
      </c>
    </row>
    <row r="7" spans="1:11" ht="12.75" customHeight="1" x14ac:dyDescent="0.2">
      <c r="A7" s="3" t="s">
        <v>1866</v>
      </c>
      <c r="B7" s="1730">
        <v>1476.6553495156002</v>
      </c>
      <c r="C7" s="1203">
        <f t="shared" si="0"/>
        <v>10787.122819754437</v>
      </c>
      <c r="D7" s="1456">
        <v>4979.009</v>
      </c>
      <c r="E7" s="2007">
        <v>0</v>
      </c>
      <c r="F7" s="1408">
        <v>37.475999999999999</v>
      </c>
      <c r="G7" s="1408">
        <v>0</v>
      </c>
      <c r="H7" s="1938">
        <v>0</v>
      </c>
      <c r="I7" s="1408">
        <v>86.75</v>
      </c>
      <c r="J7" s="1812">
        <v>5683.8878197544364</v>
      </c>
      <c r="K7" s="911">
        <v>592</v>
      </c>
    </row>
    <row r="8" spans="1:11" ht="12.75" customHeight="1" x14ac:dyDescent="0.2">
      <c r="A8" s="3" t="s">
        <v>559</v>
      </c>
      <c r="B8" s="1730">
        <v>15517.432917661999</v>
      </c>
      <c r="C8" s="1203">
        <f t="shared" si="0"/>
        <v>104057.41997472249</v>
      </c>
      <c r="D8" s="1456">
        <v>50408.025999999998</v>
      </c>
      <c r="E8" s="2007">
        <v>0</v>
      </c>
      <c r="F8" s="1408">
        <v>5797.348</v>
      </c>
      <c r="G8" s="1408">
        <v>0</v>
      </c>
      <c r="H8" s="1938">
        <v>0</v>
      </c>
      <c r="I8" s="1408">
        <v>1486.317</v>
      </c>
      <c r="J8" s="1812">
        <v>46365.728974722486</v>
      </c>
      <c r="K8" s="911">
        <v>5892</v>
      </c>
    </row>
    <row r="9" spans="1:11" ht="12.75" customHeight="1" x14ac:dyDescent="0.2">
      <c r="A9" s="3" t="s">
        <v>1116</v>
      </c>
      <c r="B9" s="1730">
        <v>931.94701325239998</v>
      </c>
      <c r="C9" s="1203">
        <f t="shared" si="0"/>
        <v>6671.7174033836882</v>
      </c>
      <c r="D9" s="1456">
        <v>3836.61</v>
      </c>
      <c r="E9" s="2007">
        <v>0</v>
      </c>
      <c r="F9" s="1408">
        <v>64.981999999999999</v>
      </c>
      <c r="G9" s="1408">
        <v>0</v>
      </c>
      <c r="H9" s="1938">
        <v>0</v>
      </c>
      <c r="I9" s="1408">
        <v>85.254000000000005</v>
      </c>
      <c r="J9" s="1812">
        <v>2684.8714033836882</v>
      </c>
      <c r="K9" s="911">
        <v>411</v>
      </c>
    </row>
    <row r="10" spans="1:11" ht="12.75" customHeight="1" x14ac:dyDescent="0.2">
      <c r="A10" s="3" t="s">
        <v>1867</v>
      </c>
      <c r="B10" s="1730">
        <v>1707.1095179558999</v>
      </c>
      <c r="C10" s="1203">
        <f t="shared" si="0"/>
        <v>14798.729421636843</v>
      </c>
      <c r="D10" s="1456">
        <v>5993.2719999999999</v>
      </c>
      <c r="E10" s="2007">
        <v>0</v>
      </c>
      <c r="F10" s="1408">
        <v>54.720999999999997</v>
      </c>
      <c r="G10" s="1408">
        <v>0</v>
      </c>
      <c r="H10" s="1938">
        <v>0</v>
      </c>
      <c r="I10" s="1408">
        <v>108.465</v>
      </c>
      <c r="J10" s="1812">
        <v>8642.271421636844</v>
      </c>
      <c r="K10" s="911">
        <v>655</v>
      </c>
    </row>
    <row r="11" spans="1:11" ht="12.75" customHeight="1" x14ac:dyDescent="0.2">
      <c r="A11" s="3" t="s">
        <v>1868</v>
      </c>
      <c r="B11" s="1730">
        <v>2734.4187693971999</v>
      </c>
      <c r="C11" s="1203">
        <f t="shared" si="0"/>
        <v>14040.992206961961</v>
      </c>
      <c r="D11" s="1456">
        <v>4976.4589999999998</v>
      </c>
      <c r="E11" s="2007">
        <v>0</v>
      </c>
      <c r="F11" s="1408">
        <v>350.08300000000003</v>
      </c>
      <c r="G11" s="1408">
        <v>0</v>
      </c>
      <c r="H11" s="1938">
        <v>0</v>
      </c>
      <c r="I11" s="1408">
        <v>167.67400000000001</v>
      </c>
      <c r="J11" s="1812">
        <v>8546.7762069619603</v>
      </c>
      <c r="K11" s="911">
        <v>1109</v>
      </c>
    </row>
    <row r="12" spans="1:11" ht="12.75" customHeight="1" x14ac:dyDescent="0.2">
      <c r="A12" s="3" t="s">
        <v>900</v>
      </c>
      <c r="B12" s="1730">
        <v>4676.8066460560003</v>
      </c>
      <c r="C12" s="1203">
        <f t="shared" si="0"/>
        <v>32796.857869386105</v>
      </c>
      <c r="D12" s="1456">
        <v>15899.978999999999</v>
      </c>
      <c r="E12" s="2007">
        <v>0</v>
      </c>
      <c r="F12" s="1408">
        <v>810.84699999999998</v>
      </c>
      <c r="G12" s="1408">
        <v>0</v>
      </c>
      <c r="H12" s="1938">
        <v>0</v>
      </c>
      <c r="I12" s="1408">
        <v>391.02600000000001</v>
      </c>
      <c r="J12" s="1812">
        <v>15695.005869386103</v>
      </c>
      <c r="K12" s="911">
        <v>1823</v>
      </c>
    </row>
    <row r="13" spans="1:11" ht="12.75" customHeight="1" x14ac:dyDescent="0.2">
      <c r="A13" s="3" t="s">
        <v>138</v>
      </c>
      <c r="B13" s="1730">
        <v>1897.7482061516</v>
      </c>
      <c r="C13" s="1203">
        <f t="shared" si="0"/>
        <v>14541.702297725496</v>
      </c>
      <c r="D13" s="1456">
        <v>8164.04</v>
      </c>
      <c r="E13" s="2007">
        <v>0</v>
      </c>
      <c r="F13" s="1408">
        <v>270.44099999999997</v>
      </c>
      <c r="G13" s="1408">
        <v>0</v>
      </c>
      <c r="H13" s="1938">
        <v>0</v>
      </c>
      <c r="I13" s="1408">
        <v>68.415999999999997</v>
      </c>
      <c r="J13" s="1812">
        <v>6038.8052977254974</v>
      </c>
      <c r="K13" s="911">
        <v>799</v>
      </c>
    </row>
    <row r="14" spans="1:11" ht="12.75" customHeight="1" x14ac:dyDescent="0.2">
      <c r="A14" s="3" t="s">
        <v>0</v>
      </c>
      <c r="B14" s="1730">
        <v>4082.4593827050999</v>
      </c>
      <c r="C14" s="1203">
        <f t="shared" si="0"/>
        <v>33707.542886735988</v>
      </c>
      <c r="D14" s="1456">
        <v>14282.397000000001</v>
      </c>
      <c r="E14" s="2007">
        <v>0</v>
      </c>
      <c r="F14" s="1408">
        <v>1176.1949999999999</v>
      </c>
      <c r="G14" s="1408">
        <v>0</v>
      </c>
      <c r="H14" s="1938">
        <v>0</v>
      </c>
      <c r="I14" s="1408">
        <v>407.68400000000003</v>
      </c>
      <c r="J14" s="1812">
        <v>17841.26688673599</v>
      </c>
      <c r="K14" s="911">
        <v>1437</v>
      </c>
    </row>
    <row r="15" spans="1:11" ht="12.75" customHeight="1" x14ac:dyDescent="0.2">
      <c r="A15" s="3" t="s">
        <v>142</v>
      </c>
      <c r="B15" s="1730">
        <v>1189.1705287951997</v>
      </c>
      <c r="C15" s="1203">
        <f t="shared" si="0"/>
        <v>8465.4431312788638</v>
      </c>
      <c r="D15" s="1456">
        <v>3868.82</v>
      </c>
      <c r="E15" s="2007">
        <v>0</v>
      </c>
      <c r="F15" s="1408">
        <v>129.43899999999999</v>
      </c>
      <c r="G15" s="1408">
        <v>0</v>
      </c>
      <c r="H15" s="1938">
        <v>0</v>
      </c>
      <c r="I15" s="1408">
        <v>33.954999999999998</v>
      </c>
      <c r="J15" s="1812">
        <v>4433.2291312788639</v>
      </c>
      <c r="K15" s="911">
        <v>451</v>
      </c>
    </row>
    <row r="16" spans="1:11" ht="12.75" customHeight="1" x14ac:dyDescent="0.2">
      <c r="A16" s="3" t="s">
        <v>1869</v>
      </c>
      <c r="B16" s="1730">
        <v>23324.196663989002</v>
      </c>
      <c r="C16" s="1203">
        <f t="shared" si="0"/>
        <v>184460.78974760417</v>
      </c>
      <c r="D16" s="1456">
        <v>66417.84</v>
      </c>
      <c r="E16" s="2007">
        <v>2516.94103</v>
      </c>
      <c r="F16" s="1408">
        <v>11893.432000000001</v>
      </c>
      <c r="G16" s="1408">
        <v>0</v>
      </c>
      <c r="H16" s="1938">
        <v>2237.6156700000001</v>
      </c>
      <c r="I16" s="1408">
        <v>2990.4029999999998</v>
      </c>
      <c r="J16" s="1812">
        <v>98404.558047604165</v>
      </c>
      <c r="K16" s="911">
        <v>7440</v>
      </c>
    </row>
    <row r="17" spans="1:11" ht="12.75" customHeight="1" x14ac:dyDescent="0.2">
      <c r="A17" s="3" t="s">
        <v>445</v>
      </c>
      <c r="B17" s="1730">
        <v>5596.591588541999</v>
      </c>
      <c r="C17" s="1203">
        <f t="shared" si="0"/>
        <v>38074.625405216386</v>
      </c>
      <c r="D17" s="1456">
        <v>15099.284</v>
      </c>
      <c r="E17" s="2007">
        <v>0</v>
      </c>
      <c r="F17" s="1408">
        <v>1148.1880000000001</v>
      </c>
      <c r="G17" s="1408">
        <v>0</v>
      </c>
      <c r="H17" s="1938">
        <v>0</v>
      </c>
      <c r="I17" s="1408">
        <v>590.52099999999996</v>
      </c>
      <c r="J17" s="1812">
        <v>21236.632405216384</v>
      </c>
      <c r="K17" s="911">
        <v>1875</v>
      </c>
    </row>
    <row r="18" spans="1:11" ht="12.75" customHeight="1" x14ac:dyDescent="0.2">
      <c r="A18" s="3" t="s">
        <v>1870</v>
      </c>
      <c r="B18" s="1730">
        <v>2172.3896652249996</v>
      </c>
      <c r="C18" s="1203">
        <f t="shared" si="0"/>
        <v>13803.433406799033</v>
      </c>
      <c r="D18" s="1456">
        <v>6413.5429999999997</v>
      </c>
      <c r="E18" s="2007">
        <v>0</v>
      </c>
      <c r="F18" s="1408">
        <v>528.56100000000004</v>
      </c>
      <c r="G18" s="1408">
        <v>0</v>
      </c>
      <c r="H18" s="1938">
        <v>0</v>
      </c>
      <c r="I18" s="1408">
        <v>183.19800000000001</v>
      </c>
      <c r="J18" s="1812">
        <v>6678.1314067990334</v>
      </c>
      <c r="K18" s="911">
        <v>865</v>
      </c>
    </row>
    <row r="19" spans="1:11" ht="12.75" customHeight="1" x14ac:dyDescent="0.2">
      <c r="A19" s="3" t="s">
        <v>259</v>
      </c>
      <c r="B19" s="1730">
        <v>3659.6845350131998</v>
      </c>
      <c r="C19" s="1203">
        <f t="shared" si="0"/>
        <v>31517.723437456043</v>
      </c>
      <c r="D19" s="1456">
        <v>15666.299000000001</v>
      </c>
      <c r="E19" s="2007">
        <v>0</v>
      </c>
      <c r="F19" s="1408">
        <v>1124.174</v>
      </c>
      <c r="G19" s="1408">
        <v>0</v>
      </c>
      <c r="H19" s="1938">
        <v>0</v>
      </c>
      <c r="I19" s="1408">
        <v>301.52499999999998</v>
      </c>
      <c r="J19" s="1812">
        <v>14425.725437456042</v>
      </c>
      <c r="K19" s="911">
        <v>1438</v>
      </c>
    </row>
    <row r="20" spans="1:11" ht="12.75" customHeight="1" x14ac:dyDescent="0.2">
      <c r="A20" s="3" t="s">
        <v>1307</v>
      </c>
      <c r="B20" s="1730">
        <v>2795.8481076268004</v>
      </c>
      <c r="C20" s="1203">
        <f t="shared" si="0"/>
        <v>21466.550013950127</v>
      </c>
      <c r="D20" s="1456">
        <v>10205.117</v>
      </c>
      <c r="E20" s="2007">
        <v>0</v>
      </c>
      <c r="F20" s="1408">
        <v>1274.0650000000001</v>
      </c>
      <c r="G20" s="1408">
        <v>0</v>
      </c>
      <c r="H20" s="1938">
        <v>0</v>
      </c>
      <c r="I20" s="1408">
        <v>197.953</v>
      </c>
      <c r="J20" s="1812">
        <v>9789.4150139501271</v>
      </c>
      <c r="K20" s="911">
        <v>968</v>
      </c>
    </row>
    <row r="21" spans="1:11" ht="12.75" customHeight="1" x14ac:dyDescent="0.2">
      <c r="A21" s="3" t="s">
        <v>1871</v>
      </c>
      <c r="B21" s="1730">
        <v>6394.9471853949999</v>
      </c>
      <c r="C21" s="1203">
        <f t="shared" si="0"/>
        <v>38105.865226286289</v>
      </c>
      <c r="D21" s="1456">
        <v>18437.374</v>
      </c>
      <c r="E21" s="2007">
        <v>0</v>
      </c>
      <c r="F21" s="1408">
        <v>2520.779</v>
      </c>
      <c r="G21" s="1408">
        <v>0</v>
      </c>
      <c r="H21" s="1938">
        <v>0</v>
      </c>
      <c r="I21" s="1408">
        <v>396.27499999999998</v>
      </c>
      <c r="J21" s="1812">
        <v>16751.437226286289</v>
      </c>
      <c r="K21" s="911">
        <v>2027</v>
      </c>
    </row>
    <row r="22" spans="1:11" ht="12.75" customHeight="1" x14ac:dyDescent="0.2">
      <c r="A22" s="3" t="s">
        <v>1461</v>
      </c>
      <c r="B22" s="1730">
        <v>535.44045618359996</v>
      </c>
      <c r="C22" s="1203">
        <f t="shared" si="0"/>
        <v>6326.7032175210743</v>
      </c>
      <c r="D22" s="1456">
        <v>2119.9569999999999</v>
      </c>
      <c r="E22" s="2007">
        <v>0</v>
      </c>
      <c r="F22" s="1408">
        <v>0</v>
      </c>
      <c r="G22" s="1408">
        <v>0</v>
      </c>
      <c r="H22" s="1938">
        <v>0</v>
      </c>
      <c r="I22" s="1408">
        <v>3.9390000000000001</v>
      </c>
      <c r="J22" s="1812">
        <v>4202.8072175210746</v>
      </c>
      <c r="K22" s="911">
        <v>288</v>
      </c>
    </row>
    <row r="23" spans="1:11" ht="12.75" customHeight="1" x14ac:dyDescent="0.2">
      <c r="A23" s="3" t="s">
        <v>1872</v>
      </c>
      <c r="B23" s="1730">
        <v>6488.6580435389997</v>
      </c>
      <c r="C23" s="1203">
        <f t="shared" si="0"/>
        <v>35789.662437091953</v>
      </c>
      <c r="D23" s="1456">
        <v>16461.939999999999</v>
      </c>
      <c r="E23" s="2007">
        <v>0</v>
      </c>
      <c r="F23" s="1408">
        <v>1418.6279999999999</v>
      </c>
      <c r="G23" s="1408">
        <v>0</v>
      </c>
      <c r="H23" s="1938">
        <v>0</v>
      </c>
      <c r="I23" s="1408">
        <v>491.17700000000002</v>
      </c>
      <c r="J23" s="1812">
        <v>17417.917437091954</v>
      </c>
      <c r="K23" s="911">
        <v>2052</v>
      </c>
    </row>
    <row r="24" spans="1:11" ht="12.75" customHeight="1" x14ac:dyDescent="0.2">
      <c r="A24" s="3" t="s">
        <v>1428</v>
      </c>
      <c r="B24" s="1730">
        <v>875.71973944060005</v>
      </c>
      <c r="C24" s="1203">
        <f t="shared" si="0"/>
        <v>11416.569124145175</v>
      </c>
      <c r="D24" s="1456">
        <v>4656.7179999999998</v>
      </c>
      <c r="E24" s="2007">
        <v>0</v>
      </c>
      <c r="F24" s="1408">
        <v>79.956000000000003</v>
      </c>
      <c r="G24" s="1408">
        <v>0</v>
      </c>
      <c r="H24" s="1938">
        <v>0</v>
      </c>
      <c r="I24" s="1408">
        <v>116.098</v>
      </c>
      <c r="J24" s="1812">
        <v>6563.797124145176</v>
      </c>
      <c r="K24" s="911">
        <v>466</v>
      </c>
    </row>
    <row r="25" spans="1:11" ht="12.75" customHeight="1" x14ac:dyDescent="0.2">
      <c r="A25" s="3" t="s">
        <v>150</v>
      </c>
      <c r="B25" s="1730">
        <v>2954.4708915438005</v>
      </c>
      <c r="C25" s="1203">
        <f t="shared" si="0"/>
        <v>20222.946250139601</v>
      </c>
      <c r="D25" s="1456">
        <v>9014.2950000000001</v>
      </c>
      <c r="E25" s="2007">
        <v>0</v>
      </c>
      <c r="F25" s="1408">
        <v>1059.481</v>
      </c>
      <c r="G25" s="1408">
        <v>0</v>
      </c>
      <c r="H25" s="1938">
        <v>0</v>
      </c>
      <c r="I25" s="1408">
        <v>74.082999999999998</v>
      </c>
      <c r="J25" s="1812">
        <v>10075.087250139601</v>
      </c>
      <c r="K25" s="911">
        <v>960</v>
      </c>
    </row>
    <row r="26" spans="1:11" ht="12.75" customHeight="1" x14ac:dyDescent="0.2">
      <c r="A26" s="3" t="s">
        <v>786</v>
      </c>
      <c r="B26" s="1730">
        <v>2177.5397797295996</v>
      </c>
      <c r="C26" s="1203">
        <f t="shared" si="0"/>
        <v>16796.796695219335</v>
      </c>
      <c r="D26" s="1456">
        <v>7040.7190000000001</v>
      </c>
      <c r="E26" s="2007">
        <v>0</v>
      </c>
      <c r="F26" s="1408">
        <v>478.185</v>
      </c>
      <c r="G26" s="1408">
        <v>0</v>
      </c>
      <c r="H26" s="1938">
        <v>0</v>
      </c>
      <c r="I26" s="1408">
        <v>138.934</v>
      </c>
      <c r="J26" s="1812">
        <v>9138.9586952193349</v>
      </c>
      <c r="K26" s="911">
        <v>780</v>
      </c>
    </row>
    <row r="27" spans="1:11" ht="12.75" customHeight="1" x14ac:dyDescent="0.2">
      <c r="A27" s="3" t="s">
        <v>1873</v>
      </c>
      <c r="B27" s="1730">
        <v>1264.602722848</v>
      </c>
      <c r="C27" s="1203">
        <f t="shared" si="0"/>
        <v>9322.0623295142595</v>
      </c>
      <c r="D27" s="1456">
        <v>4231.4440000000004</v>
      </c>
      <c r="E27" s="2007">
        <v>0</v>
      </c>
      <c r="F27" s="1408">
        <v>179.26400000000001</v>
      </c>
      <c r="G27" s="1408">
        <v>0</v>
      </c>
      <c r="H27" s="1938">
        <v>0</v>
      </c>
      <c r="I27" s="1408">
        <v>57.762999999999998</v>
      </c>
      <c r="J27" s="1812">
        <v>4853.5913295142591</v>
      </c>
      <c r="K27" s="911">
        <v>497</v>
      </c>
    </row>
    <row r="28" spans="1:11" ht="12.75" customHeight="1" x14ac:dyDescent="0.2">
      <c r="A28" s="3" t="s">
        <v>12</v>
      </c>
      <c r="B28" s="1730">
        <v>1461.9562567005003</v>
      </c>
      <c r="C28" s="1203">
        <f t="shared" si="0"/>
        <v>9535.8478492601644</v>
      </c>
      <c r="D28" s="1456">
        <v>3439.8490000000002</v>
      </c>
      <c r="E28" s="2007">
        <v>0</v>
      </c>
      <c r="F28" s="1408">
        <v>344.21800000000002</v>
      </c>
      <c r="G28" s="1408">
        <v>0</v>
      </c>
      <c r="H28" s="1938">
        <v>0</v>
      </c>
      <c r="I28" s="1408">
        <v>153.74600000000001</v>
      </c>
      <c r="J28" s="1812">
        <v>5598.0348492601634</v>
      </c>
      <c r="K28" s="911">
        <v>486</v>
      </c>
    </row>
    <row r="29" spans="1:11" ht="12.75" customHeight="1" x14ac:dyDescent="0.2">
      <c r="A29" s="3" t="s">
        <v>914</v>
      </c>
      <c r="B29" s="1730">
        <v>633.05720204370016</v>
      </c>
      <c r="C29" s="1203">
        <f t="shared" si="0"/>
        <v>5255.8641694614698</v>
      </c>
      <c r="D29" s="1456">
        <v>2477.2849999999999</v>
      </c>
      <c r="E29" s="2007">
        <v>0</v>
      </c>
      <c r="F29" s="1408">
        <v>14.933</v>
      </c>
      <c r="G29" s="1408">
        <v>0</v>
      </c>
      <c r="H29" s="1938">
        <v>0</v>
      </c>
      <c r="I29" s="1408">
        <v>101.485</v>
      </c>
      <c r="J29" s="1812">
        <v>2662.1611694614699</v>
      </c>
      <c r="K29" s="911">
        <v>323</v>
      </c>
    </row>
    <row r="30" spans="1:11" ht="12.75" customHeight="1" x14ac:dyDescent="0.2">
      <c r="A30" s="3" t="s">
        <v>83</v>
      </c>
      <c r="B30" s="1730">
        <v>1664.4005624832002</v>
      </c>
      <c r="C30" s="1203">
        <f t="shared" si="0"/>
        <v>16101.278381266424</v>
      </c>
      <c r="D30" s="1456">
        <v>7037.9390000000003</v>
      </c>
      <c r="E30" s="2007">
        <v>0</v>
      </c>
      <c r="F30" s="1408">
        <v>256.53399999999999</v>
      </c>
      <c r="G30" s="1408">
        <v>0</v>
      </c>
      <c r="H30" s="1938">
        <v>0</v>
      </c>
      <c r="I30" s="1408">
        <v>40.512</v>
      </c>
      <c r="J30" s="1812">
        <v>8766.2933812664232</v>
      </c>
      <c r="K30" s="911">
        <v>761</v>
      </c>
    </row>
    <row r="31" spans="1:11" ht="12.75" customHeight="1" x14ac:dyDescent="0.2">
      <c r="A31" s="3" t="s">
        <v>84</v>
      </c>
      <c r="B31" s="1730">
        <v>5732.2115832430009</v>
      </c>
      <c r="C31" s="1203">
        <f t="shared" si="0"/>
        <v>35470.14390732364</v>
      </c>
      <c r="D31" s="1456">
        <v>15178.98</v>
      </c>
      <c r="E31" s="2007">
        <v>0</v>
      </c>
      <c r="F31" s="1408">
        <v>1455.5</v>
      </c>
      <c r="G31" s="1408">
        <v>0</v>
      </c>
      <c r="H31" s="1938">
        <v>0</v>
      </c>
      <c r="I31" s="1408">
        <v>476.61200000000002</v>
      </c>
      <c r="J31" s="1812">
        <v>18359.051907323643</v>
      </c>
      <c r="K31" s="911">
        <v>1783</v>
      </c>
    </row>
    <row r="32" spans="1:11" ht="12.75" customHeight="1" x14ac:dyDescent="0.2">
      <c r="A32" s="3" t="s">
        <v>34</v>
      </c>
      <c r="B32" s="1730">
        <v>2325.2238402286002</v>
      </c>
      <c r="C32" s="1203">
        <f t="shared" si="0"/>
        <v>23975.747748500507</v>
      </c>
      <c r="D32" s="1456">
        <v>9222.9580000000005</v>
      </c>
      <c r="E32" s="2007">
        <v>0</v>
      </c>
      <c r="F32" s="1408">
        <v>386.46499999999997</v>
      </c>
      <c r="G32" s="1408">
        <v>0</v>
      </c>
      <c r="H32" s="1938">
        <v>0</v>
      </c>
      <c r="I32" s="1408">
        <v>128.35499999999999</v>
      </c>
      <c r="J32" s="1812">
        <v>14237.969748500509</v>
      </c>
      <c r="K32" s="911">
        <v>1096</v>
      </c>
    </row>
    <row r="33" spans="1:11" ht="12.75" customHeight="1" x14ac:dyDescent="0.2">
      <c r="A33" s="3" t="s">
        <v>1874</v>
      </c>
      <c r="B33" s="1730">
        <v>10153.594500175999</v>
      </c>
      <c r="C33" s="1203">
        <f t="shared" si="0"/>
        <v>90104.275395157005</v>
      </c>
      <c r="D33" s="1456">
        <v>37325.82</v>
      </c>
      <c r="E33" s="2007">
        <v>0</v>
      </c>
      <c r="F33" s="1408">
        <v>5332.73</v>
      </c>
      <c r="G33" s="1408">
        <v>0</v>
      </c>
      <c r="H33" s="1938">
        <v>0</v>
      </c>
      <c r="I33" s="1408">
        <v>731.95399999999995</v>
      </c>
      <c r="J33" s="1812">
        <v>46713.771395157004</v>
      </c>
      <c r="K33" s="911">
        <v>3433</v>
      </c>
    </row>
    <row r="34" spans="1:11" ht="12.75" customHeight="1" x14ac:dyDescent="0.2">
      <c r="A34" s="3" t="s">
        <v>1875</v>
      </c>
      <c r="B34" s="1730">
        <v>1254.7743696324999</v>
      </c>
      <c r="C34" s="1203">
        <f t="shared" si="0"/>
        <v>10775.598906853997</v>
      </c>
      <c r="D34" s="1456">
        <v>5469.46</v>
      </c>
      <c r="E34" s="2007">
        <v>0</v>
      </c>
      <c r="F34" s="1408">
        <v>314.04000000000002</v>
      </c>
      <c r="G34" s="1408">
        <v>0</v>
      </c>
      <c r="H34" s="1938">
        <v>0</v>
      </c>
      <c r="I34" s="1408">
        <v>267.29700000000003</v>
      </c>
      <c r="J34" s="1812">
        <v>4724.801906853997</v>
      </c>
      <c r="K34" s="911">
        <v>591</v>
      </c>
    </row>
    <row r="35" spans="1:11" ht="12.75" customHeight="1" x14ac:dyDescent="0.2">
      <c r="A35" s="3" t="s">
        <v>1876</v>
      </c>
      <c r="B35" s="1730">
        <v>7334.2625103509999</v>
      </c>
      <c r="C35" s="1203">
        <f t="shared" si="0"/>
        <v>58140.695223831703</v>
      </c>
      <c r="D35" s="1456">
        <v>27621.725999999999</v>
      </c>
      <c r="E35" s="2007">
        <v>0</v>
      </c>
      <c r="F35" s="1408">
        <v>3638.2080000000001</v>
      </c>
      <c r="G35" s="1408">
        <v>0</v>
      </c>
      <c r="H35" s="1938">
        <v>0</v>
      </c>
      <c r="I35" s="1408">
        <v>534.24099999999999</v>
      </c>
      <c r="J35" s="1812">
        <v>26346.520223831711</v>
      </c>
      <c r="K35" s="911">
        <v>3329</v>
      </c>
    </row>
    <row r="36" spans="1:11" ht="12.75" customHeight="1" x14ac:dyDescent="0.2">
      <c r="A36" s="3" t="s">
        <v>157</v>
      </c>
      <c r="B36" s="1730">
        <v>915.61688704419976</v>
      </c>
      <c r="C36" s="1203">
        <f t="shared" si="0"/>
        <v>6008.806652500909</v>
      </c>
      <c r="D36" s="1456">
        <v>2665.451</v>
      </c>
      <c r="E36" s="2007">
        <v>0</v>
      </c>
      <c r="F36" s="1408">
        <v>100.988</v>
      </c>
      <c r="G36" s="1408">
        <v>0</v>
      </c>
      <c r="H36" s="1938">
        <v>0</v>
      </c>
      <c r="I36" s="1408">
        <v>67.774000000000001</v>
      </c>
      <c r="J36" s="1812">
        <v>3174.5936525009092</v>
      </c>
      <c r="K36" s="911">
        <v>298</v>
      </c>
    </row>
    <row r="37" spans="1:11" ht="12.75" customHeight="1" x14ac:dyDescent="0.2">
      <c r="A37" s="3" t="s">
        <v>1877</v>
      </c>
      <c r="B37" s="1730">
        <v>1542.8017975820999</v>
      </c>
      <c r="C37" s="1203">
        <f t="shared" si="0"/>
        <v>16405.313441041333</v>
      </c>
      <c r="D37" s="1456">
        <v>8377.1440000000002</v>
      </c>
      <c r="E37" s="2007">
        <v>0</v>
      </c>
      <c r="F37" s="1408">
        <v>234.17500000000001</v>
      </c>
      <c r="G37" s="1408">
        <v>0</v>
      </c>
      <c r="H37" s="1938">
        <v>0</v>
      </c>
      <c r="I37" s="1408">
        <v>98.518000000000001</v>
      </c>
      <c r="J37" s="1812">
        <v>7695.4764410413354</v>
      </c>
      <c r="K37" s="911">
        <v>745</v>
      </c>
    </row>
    <row r="38" spans="1:11" ht="12.75" customHeight="1" x14ac:dyDescent="0.2">
      <c r="A38" s="3" t="s">
        <v>158</v>
      </c>
      <c r="B38" s="1730">
        <v>2346.1036359041996</v>
      </c>
      <c r="C38" s="1203">
        <f t="shared" si="0"/>
        <v>19642.044203913189</v>
      </c>
      <c r="D38" s="1456">
        <v>11426.556</v>
      </c>
      <c r="E38" s="2007">
        <v>0</v>
      </c>
      <c r="F38" s="1408">
        <v>294.13799999999998</v>
      </c>
      <c r="G38" s="1408">
        <v>0</v>
      </c>
      <c r="H38" s="1938">
        <v>0</v>
      </c>
      <c r="I38" s="1408">
        <v>171.001</v>
      </c>
      <c r="J38" s="1812">
        <v>7750.3492039131888</v>
      </c>
      <c r="K38" s="911">
        <v>1015</v>
      </c>
    </row>
    <row r="39" spans="1:11" ht="12.75" customHeight="1" x14ac:dyDescent="0.2">
      <c r="A39" s="3" t="s">
        <v>1878</v>
      </c>
      <c r="B39" s="1730">
        <v>5594.1172365990005</v>
      </c>
      <c r="C39" s="1203">
        <f t="shared" si="0"/>
        <v>39453.061685107328</v>
      </c>
      <c r="D39" s="1456">
        <v>19144.542000000001</v>
      </c>
      <c r="E39" s="2007">
        <v>0</v>
      </c>
      <c r="F39" s="1408">
        <v>1586.742</v>
      </c>
      <c r="G39" s="1408">
        <v>0</v>
      </c>
      <c r="H39" s="1938">
        <v>0</v>
      </c>
      <c r="I39" s="1408">
        <v>413.65100000000001</v>
      </c>
      <c r="J39" s="1812">
        <v>18308.126685107327</v>
      </c>
      <c r="K39" s="911">
        <v>2267</v>
      </c>
    </row>
    <row r="40" spans="1:11" ht="12.75" customHeight="1" x14ac:dyDescent="0.2">
      <c r="A40" s="3" t="s">
        <v>1879</v>
      </c>
      <c r="B40" s="1730">
        <v>9095.8011463250004</v>
      </c>
      <c r="C40" s="1203">
        <f t="shared" si="0"/>
        <v>49181.125185232158</v>
      </c>
      <c r="D40" s="1456">
        <v>25067.859</v>
      </c>
      <c r="E40" s="2007">
        <v>0</v>
      </c>
      <c r="F40" s="1408">
        <v>2035.1310000000001</v>
      </c>
      <c r="G40" s="1408">
        <v>0</v>
      </c>
      <c r="H40" s="1938">
        <v>0</v>
      </c>
      <c r="I40" s="1408">
        <v>730.10199999999998</v>
      </c>
      <c r="J40" s="1812">
        <v>21348.033185232158</v>
      </c>
      <c r="K40" s="911">
        <v>2879</v>
      </c>
    </row>
    <row r="41" spans="1:11" ht="12.75" customHeight="1" x14ac:dyDescent="0.2">
      <c r="A41" s="3" t="s">
        <v>1880</v>
      </c>
      <c r="B41" s="1730">
        <v>4210.0244721569998</v>
      </c>
      <c r="C41" s="1203">
        <f t="shared" si="0"/>
        <v>44799.35356085941</v>
      </c>
      <c r="D41" s="1456">
        <v>20234.944</v>
      </c>
      <c r="E41" s="2007">
        <v>0</v>
      </c>
      <c r="F41" s="1408">
        <v>673.24800000000005</v>
      </c>
      <c r="G41" s="1408">
        <v>0</v>
      </c>
      <c r="H41" s="1938">
        <v>0</v>
      </c>
      <c r="I41" s="1408">
        <v>203.905</v>
      </c>
      <c r="J41" s="1812">
        <v>23687.256560859416</v>
      </c>
      <c r="K41" s="911">
        <v>1895</v>
      </c>
    </row>
    <row r="42" spans="1:11" ht="12.75" customHeight="1" x14ac:dyDescent="0.2">
      <c r="A42" s="3" t="s">
        <v>926</v>
      </c>
      <c r="B42" s="1730">
        <v>1477.2509128253998</v>
      </c>
      <c r="C42" s="1203">
        <f t="shared" si="0"/>
        <v>13560.760282270254</v>
      </c>
      <c r="D42" s="1456">
        <v>5637.06</v>
      </c>
      <c r="E42" s="2007">
        <v>0</v>
      </c>
      <c r="F42" s="1408">
        <v>157.1</v>
      </c>
      <c r="G42" s="1408">
        <v>0</v>
      </c>
      <c r="H42" s="1938">
        <v>0</v>
      </c>
      <c r="I42" s="1408">
        <v>144.75</v>
      </c>
      <c r="J42" s="1812">
        <v>7621.850282270254</v>
      </c>
      <c r="K42" s="911">
        <v>571</v>
      </c>
    </row>
    <row r="43" spans="1:11" ht="12.75" customHeight="1" x14ac:dyDescent="0.2">
      <c r="A43" s="3" t="s">
        <v>928</v>
      </c>
      <c r="B43" s="1730">
        <v>286.93536277760006</v>
      </c>
      <c r="C43" s="1203">
        <f t="shared" si="0"/>
        <v>2282.4265189722355</v>
      </c>
      <c r="D43" s="1456">
        <v>1080.2840000000001</v>
      </c>
      <c r="E43" s="2007">
        <v>0</v>
      </c>
      <c r="F43" s="1408">
        <v>0</v>
      </c>
      <c r="G43" s="1408">
        <v>0</v>
      </c>
      <c r="H43" s="1938">
        <v>0</v>
      </c>
      <c r="I43" s="1408">
        <v>57.325000000000003</v>
      </c>
      <c r="J43" s="1812">
        <v>1144.8175189722356</v>
      </c>
      <c r="K43" s="911">
        <v>126</v>
      </c>
    </row>
    <row r="44" spans="1:11" ht="12.75" customHeight="1" x14ac:dyDescent="0.2">
      <c r="A44" s="3" t="s">
        <v>1881</v>
      </c>
      <c r="B44" s="1730">
        <v>44126.707286690005</v>
      </c>
      <c r="C44" s="1203">
        <f t="shared" si="0"/>
        <v>552914.35062181763</v>
      </c>
      <c r="D44" s="1456">
        <v>148042.965</v>
      </c>
      <c r="E44" s="2007">
        <v>6842.7520500000001</v>
      </c>
      <c r="F44" s="1408">
        <v>21847.056</v>
      </c>
      <c r="G44" s="1408">
        <v>0</v>
      </c>
      <c r="H44" s="1938">
        <v>70543.328260000009</v>
      </c>
      <c r="I44" s="1408">
        <v>3561.9940000000001</v>
      </c>
      <c r="J44" s="1812">
        <v>302076.25531181757</v>
      </c>
      <c r="K44" s="911">
        <v>14871</v>
      </c>
    </row>
    <row r="45" spans="1:11" ht="12.75" customHeight="1" x14ac:dyDescent="0.2">
      <c r="A45" s="3" t="s">
        <v>97</v>
      </c>
      <c r="B45" s="1730">
        <v>5184.4929853850017</v>
      </c>
      <c r="C45" s="1203">
        <f t="shared" si="0"/>
        <v>110468.21824743581</v>
      </c>
      <c r="D45" s="1456">
        <v>28981.293000000001</v>
      </c>
      <c r="E45" s="2007">
        <v>1438.6815100000001</v>
      </c>
      <c r="F45" s="1408">
        <v>2174.91</v>
      </c>
      <c r="G45" s="1408">
        <v>0</v>
      </c>
      <c r="H45" s="1938">
        <v>1061.2115700000002</v>
      </c>
      <c r="I45" s="1408">
        <v>116.139</v>
      </c>
      <c r="J45" s="1812">
        <v>76695.983167435814</v>
      </c>
      <c r="K45" s="911">
        <v>2797</v>
      </c>
    </row>
    <row r="46" spans="1:11" ht="12.75" customHeight="1" x14ac:dyDescent="0.2">
      <c r="A46" s="3" t="s">
        <v>1882</v>
      </c>
      <c r="B46" s="1730">
        <v>3003.6710842170996</v>
      </c>
      <c r="C46" s="1203">
        <f t="shared" si="0"/>
        <v>24824.930575028906</v>
      </c>
      <c r="D46" s="1456">
        <v>11874.3</v>
      </c>
      <c r="E46" s="2007">
        <v>0</v>
      </c>
      <c r="F46" s="1408">
        <v>257.43</v>
      </c>
      <c r="G46" s="1408">
        <v>0</v>
      </c>
      <c r="H46" s="1938">
        <v>0</v>
      </c>
      <c r="I46" s="1408">
        <v>155.34100000000001</v>
      </c>
      <c r="J46" s="1812">
        <v>12537.859575028904</v>
      </c>
      <c r="K46" s="911">
        <v>1394</v>
      </c>
    </row>
    <row r="47" spans="1:11" ht="12.75" customHeight="1" x14ac:dyDescent="0.2">
      <c r="A47" s="3" t="s">
        <v>549</v>
      </c>
      <c r="B47" s="1730">
        <v>3415.3706208389995</v>
      </c>
      <c r="C47" s="1203">
        <f t="shared" si="0"/>
        <v>29023.61039574771</v>
      </c>
      <c r="D47" s="1456">
        <v>14658.575999999999</v>
      </c>
      <c r="E47" s="2007">
        <v>0</v>
      </c>
      <c r="F47" s="1408">
        <v>603.83100000000002</v>
      </c>
      <c r="G47" s="1408">
        <v>0</v>
      </c>
      <c r="H47" s="1938">
        <v>0</v>
      </c>
      <c r="I47" s="1408">
        <v>326.13900000000001</v>
      </c>
      <c r="J47" s="1812">
        <v>13435.064395747713</v>
      </c>
      <c r="K47" s="911">
        <v>1507</v>
      </c>
    </row>
    <row r="48" spans="1:11" ht="12.75" customHeight="1" x14ac:dyDescent="0.2">
      <c r="A48" s="3" t="s">
        <v>1883</v>
      </c>
      <c r="B48" s="1730">
        <v>11442.40588844</v>
      </c>
      <c r="C48" s="1203">
        <f t="shared" si="0"/>
        <v>68071.983209259211</v>
      </c>
      <c r="D48" s="1456">
        <v>35316.091999999997</v>
      </c>
      <c r="E48" s="2007">
        <v>0</v>
      </c>
      <c r="F48" s="1408">
        <v>4075.0010000000002</v>
      </c>
      <c r="G48" s="1408">
        <v>0</v>
      </c>
      <c r="H48" s="1938">
        <v>0</v>
      </c>
      <c r="I48" s="1408">
        <v>1059.3</v>
      </c>
      <c r="J48" s="1812">
        <v>27621.590209259211</v>
      </c>
      <c r="K48" s="911">
        <v>3916</v>
      </c>
    </row>
    <row r="49" spans="1:11" ht="12.75" customHeight="1" x14ac:dyDescent="0.2">
      <c r="A49" s="3" t="s">
        <v>1884</v>
      </c>
      <c r="B49" s="1730">
        <v>4637.839875832</v>
      </c>
      <c r="C49" s="1203">
        <f t="shared" si="0"/>
        <v>29696.507443602055</v>
      </c>
      <c r="D49" s="1456">
        <v>13007.743</v>
      </c>
      <c r="E49" s="2007">
        <v>0</v>
      </c>
      <c r="F49" s="1408">
        <v>1679.9880000000001</v>
      </c>
      <c r="G49" s="1408">
        <v>0</v>
      </c>
      <c r="H49" s="1938">
        <v>0</v>
      </c>
      <c r="I49" s="1408">
        <v>925.82500000000005</v>
      </c>
      <c r="J49" s="1812">
        <v>14082.951443602054</v>
      </c>
      <c r="K49" s="911">
        <v>1075</v>
      </c>
    </row>
    <row r="50" spans="1:11" ht="12.75" customHeight="1" x14ac:dyDescent="0.2">
      <c r="A50" s="3" t="s">
        <v>1885</v>
      </c>
      <c r="B50" s="1730">
        <v>529.51832176210007</v>
      </c>
      <c r="C50" s="1203">
        <f t="shared" si="0"/>
        <v>3945.7033097989679</v>
      </c>
      <c r="D50" s="1456">
        <v>1976.335</v>
      </c>
      <c r="E50" s="2007">
        <v>0</v>
      </c>
      <c r="F50" s="1408">
        <v>62.043999999999997</v>
      </c>
      <c r="G50" s="1408">
        <v>0</v>
      </c>
      <c r="H50" s="1938">
        <v>0</v>
      </c>
      <c r="I50" s="1408">
        <v>1.159</v>
      </c>
      <c r="J50" s="1812">
        <v>1906.1653097989679</v>
      </c>
      <c r="K50" s="911">
        <v>203</v>
      </c>
    </row>
    <row r="51" spans="1:11" ht="12.75" customHeight="1" x14ac:dyDescent="0.2">
      <c r="A51" s="3" t="s">
        <v>488</v>
      </c>
      <c r="B51" s="1730">
        <v>2396.5194666546004</v>
      </c>
      <c r="C51" s="1203">
        <f t="shared" si="0"/>
        <v>20170.859269778222</v>
      </c>
      <c r="D51" s="1456">
        <v>10054.332</v>
      </c>
      <c r="E51" s="2007">
        <v>0</v>
      </c>
      <c r="F51" s="1408">
        <v>1398.577</v>
      </c>
      <c r="G51" s="1408">
        <v>0</v>
      </c>
      <c r="H51" s="1938">
        <v>0</v>
      </c>
      <c r="I51" s="1408">
        <v>143.72900000000001</v>
      </c>
      <c r="J51" s="1812">
        <v>8574.2212697782252</v>
      </c>
      <c r="K51" s="911">
        <v>743</v>
      </c>
    </row>
    <row r="52" spans="1:11" ht="12.75" customHeight="1" x14ac:dyDescent="0.2">
      <c r="A52" s="3" t="s">
        <v>167</v>
      </c>
      <c r="B52" s="1730">
        <v>3405.3008571718001</v>
      </c>
      <c r="C52" s="1203">
        <f t="shared" si="0"/>
        <v>27075.455431696115</v>
      </c>
      <c r="D52" s="1456">
        <v>11219.413</v>
      </c>
      <c r="E52" s="2007">
        <v>0</v>
      </c>
      <c r="F52" s="1408">
        <v>597.12300000000005</v>
      </c>
      <c r="G52" s="1408">
        <v>0</v>
      </c>
      <c r="H52" s="1938">
        <v>0</v>
      </c>
      <c r="I52" s="1408">
        <v>219.857</v>
      </c>
      <c r="J52" s="1812">
        <v>15039.062431696115</v>
      </c>
      <c r="K52" s="911">
        <v>1300</v>
      </c>
    </row>
    <row r="53" spans="1:11" ht="12.75" customHeight="1" x14ac:dyDescent="0.2">
      <c r="A53" s="3" t="s">
        <v>1351</v>
      </c>
      <c r="B53" s="1730">
        <v>4522.0013184399986</v>
      </c>
      <c r="C53" s="1203">
        <f t="shared" si="0"/>
        <v>28904.163993547918</v>
      </c>
      <c r="D53" s="1456">
        <v>14124.335999999999</v>
      </c>
      <c r="E53" s="2007">
        <v>0</v>
      </c>
      <c r="F53" s="1408">
        <v>1457.491</v>
      </c>
      <c r="G53" s="1408">
        <v>0</v>
      </c>
      <c r="H53" s="1938">
        <v>0</v>
      </c>
      <c r="I53" s="1408">
        <v>277.03800000000001</v>
      </c>
      <c r="J53" s="1812">
        <v>13045.298993547916</v>
      </c>
      <c r="K53" s="911">
        <v>1785</v>
      </c>
    </row>
    <row r="54" spans="1:11" ht="12.75" customHeight="1" x14ac:dyDescent="0.2">
      <c r="A54" s="3" t="s">
        <v>1886</v>
      </c>
      <c r="B54" s="1730">
        <v>1231.2844352983</v>
      </c>
      <c r="C54" s="1203">
        <f t="shared" si="0"/>
        <v>8496.9866685103734</v>
      </c>
      <c r="D54" s="1456">
        <v>4674.384</v>
      </c>
      <c r="E54" s="2007">
        <v>0</v>
      </c>
      <c r="F54" s="1408">
        <v>110.03100000000001</v>
      </c>
      <c r="G54" s="1408">
        <v>0</v>
      </c>
      <c r="H54" s="1938">
        <v>0</v>
      </c>
      <c r="I54" s="1408">
        <v>40.893999999999998</v>
      </c>
      <c r="J54" s="1812">
        <v>3671.6776685103737</v>
      </c>
      <c r="K54" s="911">
        <v>510</v>
      </c>
    </row>
    <row r="55" spans="1:11" ht="12.75" customHeight="1" x14ac:dyDescent="0.2">
      <c r="A55" s="3" t="s">
        <v>1887</v>
      </c>
      <c r="B55" s="1730">
        <v>12116.152233887997</v>
      </c>
      <c r="C55" s="1203">
        <f t="shared" si="0"/>
        <v>96495.148846975528</v>
      </c>
      <c r="D55" s="1456">
        <v>40795.07</v>
      </c>
      <c r="E55" s="2007">
        <v>0</v>
      </c>
      <c r="F55" s="1408">
        <v>3996.3090000000002</v>
      </c>
      <c r="G55" s="1408">
        <v>0</v>
      </c>
      <c r="H55" s="1938">
        <v>0</v>
      </c>
      <c r="I55" s="1408">
        <v>1079.5050000000001</v>
      </c>
      <c r="J55" s="1812">
        <v>50624.264846975537</v>
      </c>
      <c r="K55" s="911">
        <v>3591</v>
      </c>
    </row>
    <row r="56" spans="1:11" ht="12.75" customHeight="1" x14ac:dyDescent="0.2">
      <c r="A56" s="3" t="s">
        <v>597</v>
      </c>
      <c r="B56" s="1730">
        <v>1184.1534463369001</v>
      </c>
      <c r="C56" s="1203">
        <f t="shared" si="0"/>
        <v>9832.136470216994</v>
      </c>
      <c r="D56" s="1456">
        <v>3617.6759999999999</v>
      </c>
      <c r="E56" s="2007">
        <v>0</v>
      </c>
      <c r="F56" s="1408">
        <v>48.055999999999997</v>
      </c>
      <c r="G56" s="1408">
        <v>0</v>
      </c>
      <c r="H56" s="1938">
        <v>0</v>
      </c>
      <c r="I56" s="1408">
        <v>10.07</v>
      </c>
      <c r="J56" s="1812">
        <v>6156.3344702169934</v>
      </c>
      <c r="K56" s="911">
        <v>491</v>
      </c>
    </row>
    <row r="57" spans="1:11" ht="12.75" customHeight="1" x14ac:dyDescent="0.2">
      <c r="A57" s="3" t="s">
        <v>994</v>
      </c>
      <c r="B57" s="1730">
        <v>11372.348733722001</v>
      </c>
      <c r="C57" s="1203">
        <f t="shared" si="0"/>
        <v>69108.492472155718</v>
      </c>
      <c r="D57" s="1456">
        <v>27401.062000000002</v>
      </c>
      <c r="E57" s="2007">
        <v>0</v>
      </c>
      <c r="F57" s="1408">
        <v>3025.1680000000001</v>
      </c>
      <c r="G57" s="1408">
        <v>0</v>
      </c>
      <c r="H57" s="1938">
        <v>0</v>
      </c>
      <c r="I57" s="1408">
        <v>858.90700000000004</v>
      </c>
      <c r="J57" s="1812">
        <v>37823.355472155723</v>
      </c>
      <c r="K57" s="911">
        <v>3467</v>
      </c>
    </row>
    <row r="58" spans="1:11" ht="12.75" customHeight="1" x14ac:dyDescent="0.2">
      <c r="A58" s="3" t="s">
        <v>1705</v>
      </c>
      <c r="B58" s="1730">
        <v>1243.3651116258002</v>
      </c>
      <c r="C58" s="1203">
        <f t="shared" si="0"/>
        <v>9154.376504418593</v>
      </c>
      <c r="D58" s="1456">
        <v>4606.3360000000002</v>
      </c>
      <c r="E58" s="2007">
        <v>0</v>
      </c>
      <c r="F58" s="1408">
        <v>78.864000000000004</v>
      </c>
      <c r="G58" s="1408">
        <v>0</v>
      </c>
      <c r="H58" s="1938">
        <v>0</v>
      </c>
      <c r="I58" s="1408">
        <v>48.268999999999998</v>
      </c>
      <c r="J58" s="1812">
        <v>4420.9075044185938</v>
      </c>
      <c r="K58" s="911">
        <v>499</v>
      </c>
    </row>
    <row r="59" spans="1:11" ht="12.75" customHeight="1" x14ac:dyDescent="0.2">
      <c r="A59" s="3" t="s">
        <v>1615</v>
      </c>
      <c r="B59" s="1730">
        <v>5314.4589061385004</v>
      </c>
      <c r="C59" s="1203">
        <f t="shared" si="0"/>
        <v>38204.713977267515</v>
      </c>
      <c r="D59" s="1456">
        <v>16818.056</v>
      </c>
      <c r="E59" s="2007">
        <v>0</v>
      </c>
      <c r="F59" s="1408">
        <v>2293.4549999999999</v>
      </c>
      <c r="G59" s="1408">
        <v>0</v>
      </c>
      <c r="H59" s="1938">
        <v>0</v>
      </c>
      <c r="I59" s="1408">
        <v>306.44600000000003</v>
      </c>
      <c r="J59" s="1812">
        <v>18786.756977267512</v>
      </c>
      <c r="K59" s="911">
        <v>1661</v>
      </c>
    </row>
    <row r="60" spans="1:11" ht="12.75" customHeight="1" x14ac:dyDescent="0.2">
      <c r="A60" s="3" t="s">
        <v>1888</v>
      </c>
      <c r="B60" s="1730">
        <v>4345.3352392589995</v>
      </c>
      <c r="C60" s="1203">
        <f t="shared" si="0"/>
        <v>38373.403115689245</v>
      </c>
      <c r="D60" s="1456">
        <v>16073.573</v>
      </c>
      <c r="E60" s="2007">
        <v>0</v>
      </c>
      <c r="F60" s="1408">
        <v>806.55200000000002</v>
      </c>
      <c r="G60" s="1408">
        <v>0</v>
      </c>
      <c r="H60" s="1938">
        <v>0</v>
      </c>
      <c r="I60" s="1408">
        <v>394.96</v>
      </c>
      <c r="J60" s="1812">
        <v>21098.318115689246</v>
      </c>
      <c r="K60" s="911">
        <v>1787</v>
      </c>
    </row>
    <row r="61" spans="1:11" ht="12.75" customHeight="1" x14ac:dyDescent="0.2">
      <c r="A61" s="3" t="s">
        <v>1889</v>
      </c>
      <c r="B61" s="1730">
        <v>1559.9340434462001</v>
      </c>
      <c r="C61" s="1203">
        <f t="shared" si="0"/>
        <v>14414.2496528273</v>
      </c>
      <c r="D61" s="1456">
        <v>6665.6319999999996</v>
      </c>
      <c r="E61" s="2007">
        <v>0</v>
      </c>
      <c r="F61" s="1408">
        <v>330.37900000000002</v>
      </c>
      <c r="G61" s="1408">
        <v>0</v>
      </c>
      <c r="H61" s="1938">
        <v>0</v>
      </c>
      <c r="I61" s="1408">
        <v>61.978999999999999</v>
      </c>
      <c r="J61" s="1812">
        <v>7356.2596528273007</v>
      </c>
      <c r="K61" s="911">
        <v>677</v>
      </c>
    </row>
    <row r="62" spans="1:11" ht="12.75" customHeight="1" x14ac:dyDescent="0.2">
      <c r="A62" s="3" t="s">
        <v>1890</v>
      </c>
      <c r="B62" s="1730">
        <v>3074.8646050800003</v>
      </c>
      <c r="C62" s="1203">
        <f t="shared" si="0"/>
        <v>21089.850939440475</v>
      </c>
      <c r="D62" s="1456">
        <v>9659.0049999999992</v>
      </c>
      <c r="E62" s="2007">
        <v>0</v>
      </c>
      <c r="F62" s="1408">
        <v>426.90800000000002</v>
      </c>
      <c r="G62" s="1408">
        <v>0</v>
      </c>
      <c r="H62" s="1938">
        <v>0</v>
      </c>
      <c r="I62" s="1408">
        <v>251.51499999999999</v>
      </c>
      <c r="J62" s="1812">
        <v>10752.422939440476</v>
      </c>
      <c r="K62" s="911">
        <v>1182</v>
      </c>
    </row>
    <row r="63" spans="1:11" ht="12.75" customHeight="1" x14ac:dyDescent="0.2">
      <c r="A63" s="3" t="s">
        <v>1891</v>
      </c>
      <c r="B63" s="1730">
        <v>6751.2899556310003</v>
      </c>
      <c r="C63" s="1203">
        <f t="shared" si="0"/>
        <v>36881.036155313341</v>
      </c>
      <c r="D63" s="1456">
        <v>15739.602000000001</v>
      </c>
      <c r="E63" s="2007">
        <v>0</v>
      </c>
      <c r="F63" s="1408">
        <v>2437.8679999999999</v>
      </c>
      <c r="G63" s="1408">
        <v>0</v>
      </c>
      <c r="H63" s="1938">
        <v>0</v>
      </c>
      <c r="I63" s="1408">
        <v>825.24</v>
      </c>
      <c r="J63" s="1812">
        <v>17878.326155313338</v>
      </c>
      <c r="K63" s="911">
        <v>2020</v>
      </c>
    </row>
    <row r="64" spans="1:11" ht="12.75" customHeight="1" x14ac:dyDescent="0.2">
      <c r="A64" s="3" t="s">
        <v>408</v>
      </c>
      <c r="B64" s="1730">
        <v>1364.0299064064002</v>
      </c>
      <c r="C64" s="1203">
        <f t="shared" si="0"/>
        <v>7158.2651805232099</v>
      </c>
      <c r="D64" s="1456">
        <v>3866.982</v>
      </c>
      <c r="E64" s="2007">
        <v>0</v>
      </c>
      <c r="F64" s="1408">
        <v>0</v>
      </c>
      <c r="G64" s="1408">
        <v>0</v>
      </c>
      <c r="H64" s="1938">
        <v>0</v>
      </c>
      <c r="I64" s="1408">
        <v>41.140999999999998</v>
      </c>
      <c r="J64" s="1812">
        <v>3250.1421805232098</v>
      </c>
      <c r="K64" s="911">
        <v>484</v>
      </c>
    </row>
    <row r="65" spans="1:13" ht="12.75" customHeight="1" x14ac:dyDescent="0.2">
      <c r="A65" s="3" t="s">
        <v>1892</v>
      </c>
      <c r="B65" s="1730">
        <v>1826.1585354921001</v>
      </c>
      <c r="C65" s="1203">
        <f t="shared" si="0"/>
        <v>15024.791592098522</v>
      </c>
      <c r="D65" s="1456">
        <v>7656.3950000000004</v>
      </c>
      <c r="E65" s="2007">
        <v>0</v>
      </c>
      <c r="F65" s="1408">
        <v>278.488</v>
      </c>
      <c r="G65" s="1408">
        <v>0</v>
      </c>
      <c r="H65" s="1938">
        <v>0</v>
      </c>
      <c r="I65" s="1408">
        <v>100.577</v>
      </c>
      <c r="J65" s="1812">
        <v>6989.3315920985206</v>
      </c>
      <c r="K65" s="911">
        <v>752</v>
      </c>
    </row>
    <row r="66" spans="1:13" ht="12.75" customHeight="1" x14ac:dyDescent="0.2">
      <c r="A66" s="3" t="s">
        <v>848</v>
      </c>
      <c r="B66" s="1730">
        <v>2010.6818358298001</v>
      </c>
      <c r="C66" s="1203">
        <f t="shared" si="0"/>
        <v>15810.123498076329</v>
      </c>
      <c r="D66" s="1456">
        <v>7589.7209999999995</v>
      </c>
      <c r="E66" s="2007">
        <v>0</v>
      </c>
      <c r="F66" s="1408">
        <v>222.28700000000001</v>
      </c>
      <c r="G66" s="1408">
        <v>0</v>
      </c>
      <c r="H66" s="1938">
        <v>0</v>
      </c>
      <c r="I66" s="1408">
        <v>73.748999999999995</v>
      </c>
      <c r="J66" s="1812">
        <v>7924.3664980763306</v>
      </c>
      <c r="K66" s="911">
        <v>827</v>
      </c>
    </row>
    <row r="67" spans="1:13" ht="12.75" customHeight="1" x14ac:dyDescent="0.2">
      <c r="A67" s="3" t="s">
        <v>1893</v>
      </c>
      <c r="B67" s="1730">
        <v>2210.7059565691998</v>
      </c>
      <c r="C67" s="1203">
        <f t="shared" si="0"/>
        <v>16826.455781513116</v>
      </c>
      <c r="D67" s="1456">
        <v>8318.6740000000009</v>
      </c>
      <c r="E67" s="2007">
        <v>0</v>
      </c>
      <c r="F67" s="1408">
        <v>257.30900000000003</v>
      </c>
      <c r="G67" s="1408">
        <v>0</v>
      </c>
      <c r="H67" s="1938">
        <v>0</v>
      </c>
      <c r="I67" s="1408">
        <v>110.042</v>
      </c>
      <c r="J67" s="1812">
        <v>8140.430781513116</v>
      </c>
      <c r="K67" s="911">
        <v>941</v>
      </c>
    </row>
    <row r="68" spans="1:13" ht="12.75" customHeight="1" x14ac:dyDescent="0.2">
      <c r="A68" s="3" t="s">
        <v>1507</v>
      </c>
      <c r="B68" s="1730">
        <v>6252.4869834559995</v>
      </c>
      <c r="C68" s="1203">
        <f t="shared" si="0"/>
        <v>41408.564471643971</v>
      </c>
      <c r="D68" s="1456">
        <v>18206.047999999999</v>
      </c>
      <c r="E68" s="2007">
        <v>0</v>
      </c>
      <c r="F68" s="1408">
        <v>2408.7550000000001</v>
      </c>
      <c r="G68" s="1408">
        <v>0</v>
      </c>
      <c r="H68" s="1938">
        <v>0</v>
      </c>
      <c r="I68" s="1408">
        <v>640.17100000000005</v>
      </c>
      <c r="J68" s="1812">
        <v>20153.590471643969</v>
      </c>
      <c r="K68" s="911">
        <v>1808</v>
      </c>
    </row>
    <row r="69" spans="1:13" ht="12.75" customHeight="1" x14ac:dyDescent="0.2">
      <c r="A69" s="3" t="s">
        <v>1894</v>
      </c>
      <c r="B69" s="1730">
        <v>1564.6255547646001</v>
      </c>
      <c r="C69" s="1203">
        <f t="shared" ref="C69:C75" si="1">SUM(D69:J69)</f>
        <v>16860.450949595648</v>
      </c>
      <c r="D69" s="1456">
        <v>7372.8860000000004</v>
      </c>
      <c r="E69" s="2007">
        <v>0</v>
      </c>
      <c r="F69" s="1408">
        <v>383.41300000000001</v>
      </c>
      <c r="G69" s="1408">
        <v>0</v>
      </c>
      <c r="H69" s="1938">
        <v>0</v>
      </c>
      <c r="I69" s="1408">
        <v>235.40199999999999</v>
      </c>
      <c r="J69" s="1812">
        <v>8868.7499495956472</v>
      </c>
      <c r="K69" s="911">
        <v>648</v>
      </c>
    </row>
    <row r="70" spans="1:13" ht="12.75" customHeight="1" x14ac:dyDescent="0.2">
      <c r="A70" s="3" t="s">
        <v>2073</v>
      </c>
      <c r="B70" s="1730">
        <v>8146.1432380000006</v>
      </c>
      <c r="C70" s="1203">
        <f t="shared" si="1"/>
        <v>47566.959948143573</v>
      </c>
      <c r="D70" s="1456">
        <v>21325.776000000002</v>
      </c>
      <c r="E70" s="2007">
        <v>0</v>
      </c>
      <c r="F70" s="1408">
        <v>2466.0300000000002</v>
      </c>
      <c r="G70" s="1408">
        <v>0</v>
      </c>
      <c r="H70" s="1938">
        <v>0</v>
      </c>
      <c r="I70" s="1408">
        <v>534.18799999999999</v>
      </c>
      <c r="J70" s="1812">
        <v>23240.965948143577</v>
      </c>
      <c r="K70" s="911">
        <v>2016</v>
      </c>
    </row>
    <row r="71" spans="1:13" ht="12.75" customHeight="1" x14ac:dyDescent="0.2">
      <c r="A71" s="3" t="s">
        <v>1895</v>
      </c>
      <c r="B71" s="1730">
        <v>20588.678559666001</v>
      </c>
      <c r="C71" s="1203">
        <f t="shared" si="1"/>
        <v>139356.46934208163</v>
      </c>
      <c r="D71" s="1456">
        <v>61510.319000000003</v>
      </c>
      <c r="E71" s="2007">
        <v>0</v>
      </c>
      <c r="F71" s="1408">
        <v>9181.518</v>
      </c>
      <c r="G71" s="1408">
        <v>0</v>
      </c>
      <c r="H71" s="1938">
        <v>0</v>
      </c>
      <c r="I71" s="1408">
        <v>2408.1819999999998</v>
      </c>
      <c r="J71" s="1812">
        <v>66256.450342081618</v>
      </c>
      <c r="K71" s="911">
        <v>5175</v>
      </c>
    </row>
    <row r="72" spans="1:13" ht="12.75" customHeight="1" x14ac:dyDescent="0.2">
      <c r="A72" s="3" t="s">
        <v>1896</v>
      </c>
      <c r="B72" s="1730">
        <v>4280.7715980949997</v>
      </c>
      <c r="C72" s="1203">
        <f t="shared" si="1"/>
        <v>45230.757298718527</v>
      </c>
      <c r="D72" s="1456">
        <v>23762.208999999999</v>
      </c>
      <c r="E72" s="2007">
        <v>0</v>
      </c>
      <c r="F72" s="1408">
        <v>625.50099999999998</v>
      </c>
      <c r="G72" s="1408">
        <v>0</v>
      </c>
      <c r="H72" s="1938">
        <v>0</v>
      </c>
      <c r="I72" s="1408">
        <v>328.113</v>
      </c>
      <c r="J72" s="1812">
        <v>20514.934298718526</v>
      </c>
      <c r="K72" s="911">
        <v>1674</v>
      </c>
    </row>
    <row r="73" spans="1:13" ht="12.75" customHeight="1" x14ac:dyDescent="0.2">
      <c r="A73" s="3" t="s">
        <v>1897</v>
      </c>
      <c r="B73" s="1730">
        <v>2093.5527434224005</v>
      </c>
      <c r="C73" s="1203">
        <f t="shared" si="1"/>
        <v>16289.26090272173</v>
      </c>
      <c r="D73" s="1456">
        <v>8190.0360000000001</v>
      </c>
      <c r="E73" s="2007">
        <v>0</v>
      </c>
      <c r="F73" s="1408">
        <v>202.453</v>
      </c>
      <c r="G73" s="1408">
        <v>0</v>
      </c>
      <c r="H73" s="1938">
        <v>0</v>
      </c>
      <c r="I73" s="1408">
        <v>77.376999999999995</v>
      </c>
      <c r="J73" s="1812">
        <v>7819.3949027217304</v>
      </c>
      <c r="K73" s="911">
        <v>900</v>
      </c>
    </row>
    <row r="74" spans="1:13" ht="12.75" customHeight="1" x14ac:dyDescent="0.2">
      <c r="A74" s="3" t="s">
        <v>609</v>
      </c>
      <c r="B74" s="1730">
        <v>11874.086152297001</v>
      </c>
      <c r="C74" s="1203">
        <f t="shared" si="1"/>
        <v>64642.666044444151</v>
      </c>
      <c r="D74" s="1456">
        <v>33925.682999999997</v>
      </c>
      <c r="E74" s="2007">
        <v>0</v>
      </c>
      <c r="F74" s="1408">
        <v>3626.7109999999998</v>
      </c>
      <c r="G74" s="1408">
        <v>0</v>
      </c>
      <c r="H74" s="1938">
        <v>0</v>
      </c>
      <c r="I74" s="1408">
        <v>932.66600000000005</v>
      </c>
      <c r="J74" s="1812">
        <v>26157.606044444154</v>
      </c>
      <c r="K74" s="911">
        <v>3813</v>
      </c>
    </row>
    <row r="75" spans="1:13" ht="12.75" customHeight="1" x14ac:dyDescent="0.2">
      <c r="A75" s="3" t="s">
        <v>1360</v>
      </c>
      <c r="B75" s="1730">
        <v>5747.5334564010009</v>
      </c>
      <c r="C75" s="1203">
        <f t="shared" si="1"/>
        <v>41127.794136896089</v>
      </c>
      <c r="D75" s="1456">
        <v>20616.689999999999</v>
      </c>
      <c r="E75" s="2007">
        <v>0</v>
      </c>
      <c r="F75" s="1408">
        <v>1147.1400000000001</v>
      </c>
      <c r="G75" s="1408">
        <v>0</v>
      </c>
      <c r="H75" s="1938">
        <v>0</v>
      </c>
      <c r="I75" s="1408">
        <v>479.49700000000001</v>
      </c>
      <c r="J75" s="1812">
        <v>18884.467136896095</v>
      </c>
      <c r="K75" s="911">
        <v>2399</v>
      </c>
    </row>
    <row r="76" spans="1:13" ht="12.75" customHeight="1" x14ac:dyDescent="0.2">
      <c r="A76" s="184"/>
      <c r="B76" s="185"/>
      <c r="C76" s="185"/>
      <c r="D76" s="1026"/>
      <c r="E76" s="1026"/>
      <c r="F76" s="1026"/>
      <c r="G76" s="1026"/>
      <c r="H76" s="1026"/>
      <c r="I76" s="1026"/>
      <c r="J76" s="1027"/>
      <c r="K76" s="903"/>
    </row>
    <row r="77" spans="1:13" ht="12.75" customHeight="1" x14ac:dyDescent="0.2">
      <c r="A77" s="186" t="s">
        <v>20</v>
      </c>
      <c r="B77" s="187">
        <f>SUM(B4:B75)</f>
        <v>354266.26041529368</v>
      </c>
      <c r="C77" s="1409">
        <f>SUM(C4:C75)</f>
        <v>2863140.0027822722</v>
      </c>
      <c r="D77" s="1409">
        <f>SUM(D4:D75)</f>
        <v>1170060.0479999997</v>
      </c>
      <c r="E77" s="1409">
        <f t="shared" ref="E77:K77" si="2">SUM(E4:E75)</f>
        <v>10798.374590000001</v>
      </c>
      <c r="F77" s="1409">
        <f t="shared" si="2"/>
        <v>116544.02899999998</v>
      </c>
      <c r="G77" s="1409">
        <f t="shared" si="2"/>
        <v>0</v>
      </c>
      <c r="H77" s="1409">
        <f t="shared" si="2"/>
        <v>73842.155500000008</v>
      </c>
      <c r="I77" s="1415">
        <f t="shared" si="2"/>
        <v>29591.345999999998</v>
      </c>
      <c r="J77" s="1411">
        <f t="shared" si="2"/>
        <v>1462304.0496922731</v>
      </c>
      <c r="K77" s="1021">
        <f t="shared" si="2"/>
        <v>124134</v>
      </c>
    </row>
    <row r="78" spans="1:13" ht="12.75" customHeight="1" thickBot="1" x14ac:dyDescent="0.25">
      <c r="A78" s="894"/>
      <c r="B78" s="895"/>
      <c r="C78" s="185"/>
      <c r="D78" s="1412"/>
      <c r="E78" s="1412"/>
      <c r="F78" s="1412"/>
      <c r="G78" s="1412"/>
      <c r="H78" s="1412"/>
      <c r="I78" s="1412"/>
      <c r="J78" s="1413"/>
      <c r="K78" s="896"/>
    </row>
    <row r="79" spans="1:13" ht="12.75" customHeight="1" x14ac:dyDescent="0.2">
      <c r="A79" s="107" t="s">
        <v>284</v>
      </c>
      <c r="B79" s="1733">
        <v>44741.92299664428</v>
      </c>
      <c r="C79" s="1765">
        <f>SUM(D79:J79)</f>
        <v>338317.53492155136</v>
      </c>
      <c r="D79" s="1457">
        <v>143627.80825256073</v>
      </c>
      <c r="E79" s="1781">
        <v>0</v>
      </c>
      <c r="F79" s="1024">
        <v>18244.702198378185</v>
      </c>
      <c r="G79" s="1024">
        <v>0</v>
      </c>
      <c r="H79" s="1781">
        <v>0</v>
      </c>
      <c r="I79" s="1034">
        <v>3903.2190281544922</v>
      </c>
      <c r="J79" s="1811">
        <v>172541.8054424579</v>
      </c>
      <c r="K79" s="891">
        <v>13262</v>
      </c>
      <c r="M79" s="2014"/>
    </row>
    <row r="80" spans="1:13" ht="12.75" customHeight="1" x14ac:dyDescent="0.2">
      <c r="A80" s="107" t="s">
        <v>285</v>
      </c>
      <c r="B80" s="1733">
        <v>38044.721165873438</v>
      </c>
      <c r="C80" s="1203">
        <f t="shared" ref="C80:C86" si="3">SUM(D80:J80)</f>
        <v>292545.25209559681</v>
      </c>
      <c r="D80" s="1456">
        <v>109805.92914807808</v>
      </c>
      <c r="E80" s="1960">
        <v>2482.3640299999997</v>
      </c>
      <c r="F80" s="1023">
        <v>15120.832447619503</v>
      </c>
      <c r="G80" s="1023">
        <v>0</v>
      </c>
      <c r="H80" s="1913">
        <v>2237.6156700000001</v>
      </c>
      <c r="I80" s="1022">
        <v>4170.2963258033697</v>
      </c>
      <c r="J80" s="1812">
        <v>158728.21447409588</v>
      </c>
      <c r="K80" s="891">
        <v>12623</v>
      </c>
      <c r="M80" s="16"/>
    </row>
    <row r="81" spans="1:14" ht="12.75" customHeight="1" x14ac:dyDescent="0.2">
      <c r="A81" s="107" t="s">
        <v>286</v>
      </c>
      <c r="B81" s="1733">
        <v>50266.521788073194</v>
      </c>
      <c r="C81" s="1203">
        <f t="shared" si="3"/>
        <v>445449.15664140927</v>
      </c>
      <c r="D81" s="1456">
        <v>184288.39494543849</v>
      </c>
      <c r="E81" s="1960">
        <v>1435.7465099999999</v>
      </c>
      <c r="F81" s="1023">
        <v>15875.627443726964</v>
      </c>
      <c r="G81" s="1023">
        <v>0</v>
      </c>
      <c r="H81" s="1913">
        <v>1061.2115700000002</v>
      </c>
      <c r="I81" s="1022">
        <v>2745.6876125316512</v>
      </c>
      <c r="J81" s="1812">
        <v>240042.48855971213</v>
      </c>
      <c r="K81" s="891">
        <v>20505</v>
      </c>
      <c r="M81" s="16"/>
    </row>
    <row r="82" spans="1:14" ht="12.75" customHeight="1" x14ac:dyDescent="0.2">
      <c r="A82" s="107" t="s">
        <v>287</v>
      </c>
      <c r="B82" s="1733">
        <v>29818.542194957889</v>
      </c>
      <c r="C82" s="1203">
        <f t="shared" si="3"/>
        <v>416771.96509949811</v>
      </c>
      <c r="D82" s="1456">
        <v>100039.76435029764</v>
      </c>
      <c r="E82" s="1960">
        <v>6842.7520500000001</v>
      </c>
      <c r="F82" s="1023">
        <v>14763.10835835905</v>
      </c>
      <c r="G82" s="1023">
        <v>0</v>
      </c>
      <c r="H82" s="1913">
        <v>70543.328260000009</v>
      </c>
      <c r="I82" s="1022">
        <v>2407.0109672362623</v>
      </c>
      <c r="J82" s="1812">
        <v>222176.00111360513</v>
      </c>
      <c r="K82" s="891">
        <v>10422</v>
      </c>
    </row>
    <row r="83" spans="1:14" ht="12.75" customHeight="1" x14ac:dyDescent="0.2">
      <c r="A83" s="107" t="s">
        <v>288</v>
      </c>
      <c r="B83" s="1733">
        <v>40573.494871917712</v>
      </c>
      <c r="C83" s="1203">
        <f t="shared" si="3"/>
        <v>297349.98488525103</v>
      </c>
      <c r="D83" s="1456">
        <v>118636.26812375363</v>
      </c>
      <c r="E83" s="1960">
        <v>34.576999999999998</v>
      </c>
      <c r="F83" s="1023">
        <v>15656.114348391053</v>
      </c>
      <c r="G83" s="1023">
        <v>0</v>
      </c>
      <c r="H83" s="1913">
        <v>0</v>
      </c>
      <c r="I83" s="1022">
        <v>3796.8867789121205</v>
      </c>
      <c r="J83" s="1812">
        <v>159226.13863419421</v>
      </c>
      <c r="K83" s="891">
        <v>11490</v>
      </c>
      <c r="M83" s="16"/>
    </row>
    <row r="84" spans="1:14" ht="12.75" customHeight="1" x14ac:dyDescent="0.2">
      <c r="A84" s="107" t="s">
        <v>289</v>
      </c>
      <c r="B84" s="1733">
        <v>46634.522828757857</v>
      </c>
      <c r="C84" s="1203">
        <f t="shared" si="3"/>
        <v>296840.72074911004</v>
      </c>
      <c r="D84" s="1456">
        <v>136905.97643150814</v>
      </c>
      <c r="E84" s="1960">
        <v>0</v>
      </c>
      <c r="F84" s="1023">
        <v>12873.008670970601</v>
      </c>
      <c r="G84" s="1023">
        <v>0</v>
      </c>
      <c r="H84" s="1414">
        <v>0</v>
      </c>
      <c r="I84" s="1022">
        <v>4551.0918226004342</v>
      </c>
      <c r="J84" s="1812">
        <v>142510.64382403088</v>
      </c>
      <c r="K84" s="891">
        <v>15519</v>
      </c>
      <c r="M84" s="16"/>
    </row>
    <row r="85" spans="1:14" ht="12.75" customHeight="1" x14ac:dyDescent="0.2">
      <c r="A85" s="107" t="s">
        <v>290</v>
      </c>
      <c r="B85" s="1733">
        <v>55223.524342371791</v>
      </c>
      <c r="C85" s="1203">
        <f t="shared" si="3"/>
        <v>421487.02859194879</v>
      </c>
      <c r="D85" s="1456">
        <v>204746.40350221022</v>
      </c>
      <c r="E85" s="1960">
        <v>2.9350000000000001</v>
      </c>
      <c r="F85" s="1023">
        <v>10661.568052958812</v>
      </c>
      <c r="G85" s="1023">
        <v>0</v>
      </c>
      <c r="H85" s="1414">
        <v>0</v>
      </c>
      <c r="I85" s="1022">
        <v>3779.7750683744939</v>
      </c>
      <c r="J85" s="1812">
        <v>202296.34696840527</v>
      </c>
      <c r="K85" s="891">
        <v>21414</v>
      </c>
    </row>
    <row r="86" spans="1:14" ht="12.75" customHeight="1" x14ac:dyDescent="0.2">
      <c r="A86" s="107" t="s">
        <v>291</v>
      </c>
      <c r="B86" s="1733">
        <v>48963.010226547776</v>
      </c>
      <c r="C86" s="1203">
        <f t="shared" si="3"/>
        <v>354378.35979790747</v>
      </c>
      <c r="D86" s="1456">
        <v>172009.50324615306</v>
      </c>
      <c r="E86" s="1022">
        <v>0</v>
      </c>
      <c r="F86" s="1023">
        <v>13349.067479595826</v>
      </c>
      <c r="G86" s="1023">
        <v>0</v>
      </c>
      <c r="H86" s="1414">
        <v>0</v>
      </c>
      <c r="I86" s="1022">
        <v>4237.3783963871729</v>
      </c>
      <c r="J86" s="1812">
        <v>164782.41067577139</v>
      </c>
      <c r="K86" s="891">
        <v>18899</v>
      </c>
      <c r="M86" s="16"/>
    </row>
    <row r="87" spans="1:14" ht="12.75" customHeight="1" x14ac:dyDescent="0.2">
      <c r="A87" s="184"/>
      <c r="B87" s="185"/>
      <c r="C87" s="1026"/>
      <c r="D87" s="1026"/>
      <c r="E87" s="1026"/>
      <c r="F87" s="1026"/>
      <c r="G87" s="1026"/>
      <c r="H87" s="1026"/>
      <c r="I87" s="1026"/>
      <c r="J87" s="1653"/>
      <c r="K87" s="814"/>
      <c r="M87" s="16"/>
    </row>
    <row r="88" spans="1:14" ht="12.75" customHeight="1" x14ac:dyDescent="0.2">
      <c r="A88" s="186" t="s">
        <v>20</v>
      </c>
      <c r="B88" s="188">
        <f>SUM(B79:B86)</f>
        <v>354266.26041514397</v>
      </c>
      <c r="C88" s="1415">
        <f>SUM(C79:C86)</f>
        <v>2863140.0027822726</v>
      </c>
      <c r="D88" s="1415">
        <f t="shared" ref="D88:K88" si="4">SUM(D79:D86)</f>
        <v>1170060.048</v>
      </c>
      <c r="E88" s="1415">
        <f t="shared" si="4"/>
        <v>10798.374589999999</v>
      </c>
      <c r="F88" s="1415">
        <f t="shared" si="4"/>
        <v>116544.02900000001</v>
      </c>
      <c r="G88" s="1415">
        <f t="shared" si="4"/>
        <v>0</v>
      </c>
      <c r="H88" s="1415">
        <f t="shared" si="4"/>
        <v>73842.155500000008</v>
      </c>
      <c r="I88" s="1410">
        <f t="shared" si="4"/>
        <v>29591.345999999998</v>
      </c>
      <c r="J88" s="1411">
        <f t="shared" si="4"/>
        <v>1462304.0496922727</v>
      </c>
      <c r="K88" s="1021">
        <f t="shared" si="4"/>
        <v>124134</v>
      </c>
    </row>
    <row r="89" spans="1:14" ht="12.75" thickBot="1" x14ac:dyDescent="0.25">
      <c r="A89" s="189"/>
      <c r="B89" s="190"/>
      <c r="C89" s="191"/>
      <c r="D89" s="191"/>
      <c r="E89" s="191"/>
      <c r="F89" s="191"/>
      <c r="G89" s="191"/>
      <c r="H89" s="191"/>
      <c r="I89" s="191"/>
      <c r="J89" s="664"/>
      <c r="K89" s="815"/>
    </row>
    <row r="90" spans="1:14" x14ac:dyDescent="0.2">
      <c r="A90" s="666"/>
      <c r="B90" s="667"/>
      <c r="C90" s="668"/>
      <c r="D90" s="668"/>
      <c r="E90" s="668"/>
      <c r="F90" s="668"/>
      <c r="G90" s="668"/>
      <c r="H90" s="668"/>
      <c r="I90" s="668"/>
      <c r="J90" s="668"/>
      <c r="K90" s="676"/>
    </row>
    <row r="91" spans="1:14" x14ac:dyDescent="0.2">
      <c r="A91" s="670" t="s">
        <v>2063</v>
      </c>
      <c r="B91" s="609"/>
      <c r="C91" s="272"/>
      <c r="D91" s="272"/>
      <c r="E91" s="272"/>
      <c r="F91" s="272"/>
      <c r="G91" s="272"/>
      <c r="H91" s="272"/>
      <c r="I91" s="272"/>
      <c r="J91" s="272"/>
      <c r="K91" s="677"/>
    </row>
    <row r="92" spans="1:14" ht="12" customHeight="1" x14ac:dyDescent="0.2">
      <c r="A92" s="2037" t="s">
        <v>2146</v>
      </c>
      <c r="B92" s="2035"/>
      <c r="C92" s="2035"/>
      <c r="D92" s="2035"/>
      <c r="E92" s="2035"/>
      <c r="F92" s="2035"/>
      <c r="G92" s="2035"/>
      <c r="H92" s="2035"/>
      <c r="I92" s="2036"/>
      <c r="J92" s="2037"/>
      <c r="K92" s="2036"/>
    </row>
    <row r="93" spans="1:14" ht="36" customHeight="1" x14ac:dyDescent="0.2">
      <c r="A93" s="2034" t="s">
        <v>2084</v>
      </c>
      <c r="B93" s="2035"/>
      <c r="C93" s="2035"/>
      <c r="D93" s="2035"/>
      <c r="E93" s="2035"/>
      <c r="F93" s="2035"/>
      <c r="G93" s="2035"/>
      <c r="H93" s="2035"/>
      <c r="I93" s="2035"/>
      <c r="J93" s="2035"/>
      <c r="K93" s="2036"/>
    </row>
    <row r="94" spans="1:14" ht="12" customHeight="1" x14ac:dyDescent="0.2">
      <c r="A94" s="2037" t="s">
        <v>1247</v>
      </c>
      <c r="B94" s="2035"/>
      <c r="C94" s="2035"/>
      <c r="D94" s="2035"/>
      <c r="E94" s="2035"/>
      <c r="F94" s="2035"/>
      <c r="G94" s="2035"/>
      <c r="H94" s="2035"/>
      <c r="I94" s="2035"/>
      <c r="J94" s="2035"/>
      <c r="K94" s="2036"/>
    </row>
    <row r="95" spans="1:14" ht="36" customHeight="1" x14ac:dyDescent="0.2">
      <c r="A95" s="2034" t="s">
        <v>2109</v>
      </c>
      <c r="B95" s="2035"/>
      <c r="C95" s="2035"/>
      <c r="D95" s="2035"/>
      <c r="E95" s="2035"/>
      <c r="F95" s="2035"/>
      <c r="G95" s="2035"/>
      <c r="H95" s="2035"/>
      <c r="I95" s="2036"/>
      <c r="J95" s="2037"/>
      <c r="K95" s="2036"/>
      <c r="N95" s="17"/>
    </row>
    <row r="96" spans="1:14" ht="12" customHeight="1" x14ac:dyDescent="0.2">
      <c r="A96" s="2037" t="s">
        <v>2079</v>
      </c>
      <c r="B96" s="2035"/>
      <c r="C96" s="2035"/>
      <c r="D96" s="2035"/>
      <c r="E96" s="2035"/>
      <c r="F96" s="2035"/>
      <c r="G96" s="2035"/>
      <c r="H96" s="2035"/>
      <c r="I96" s="2035"/>
      <c r="J96" s="2035"/>
      <c r="K96" s="2036"/>
    </row>
    <row r="97" spans="1:11" ht="24" customHeight="1" x14ac:dyDescent="0.2">
      <c r="A97" s="2034" t="s">
        <v>2088</v>
      </c>
      <c r="B97" s="2035"/>
      <c r="C97" s="2035"/>
      <c r="D97" s="2035"/>
      <c r="E97" s="2035"/>
      <c r="F97" s="2035"/>
      <c r="G97" s="2035"/>
      <c r="H97" s="2035"/>
      <c r="I97" s="2035"/>
      <c r="J97" s="2035"/>
      <c r="K97" s="2036"/>
    </row>
    <row r="98" spans="1:11" ht="24" customHeight="1" x14ac:dyDescent="0.2">
      <c r="A98" s="2034" t="s">
        <v>1248</v>
      </c>
      <c r="B98" s="2035"/>
      <c r="C98" s="2035"/>
      <c r="D98" s="2035"/>
      <c r="E98" s="2035"/>
      <c r="F98" s="2035"/>
      <c r="G98" s="2035"/>
      <c r="H98" s="2035"/>
      <c r="I98" s="2035"/>
      <c r="J98" s="2035"/>
      <c r="K98" s="2036"/>
    </row>
    <row r="99" spans="1:11" ht="12.75" customHeight="1" thickBot="1" x14ac:dyDescent="0.25">
      <c r="A99" s="2038" t="s">
        <v>2129</v>
      </c>
      <c r="B99" s="2039"/>
      <c r="C99" s="2039"/>
      <c r="D99" s="2039"/>
      <c r="E99" s="2039"/>
      <c r="F99" s="2039"/>
      <c r="G99" s="2039"/>
      <c r="H99" s="2039"/>
      <c r="I99" s="2039"/>
      <c r="J99" s="2039"/>
      <c r="K99" s="2040"/>
    </row>
    <row r="100" spans="1:11" x14ac:dyDescent="0.2">
      <c r="B100" s="112"/>
      <c r="C100" s="137"/>
      <c r="D100" s="138"/>
      <c r="E100" s="138"/>
      <c r="F100" s="138"/>
      <c r="G100" s="138"/>
      <c r="H100" s="138"/>
      <c r="I100" s="138"/>
      <c r="J100" s="137"/>
      <c r="K100" s="574"/>
    </row>
    <row r="101" spans="1:11" x14ac:dyDescent="0.2">
      <c r="A101" s="46"/>
      <c r="B101" s="112"/>
      <c r="C101" s="137"/>
      <c r="D101" s="138"/>
      <c r="E101" s="138"/>
      <c r="F101" s="138"/>
      <c r="G101" s="138"/>
      <c r="H101" s="138"/>
      <c r="I101" s="138"/>
      <c r="J101" s="137"/>
      <c r="K101" s="574"/>
    </row>
    <row r="102" spans="1:11" x14ac:dyDescent="0.2">
      <c r="K102" s="2"/>
    </row>
  </sheetData>
  <mergeCells count="10">
    <mergeCell ref="A99:K99"/>
    <mergeCell ref="A96:K96"/>
    <mergeCell ref="A1:K1"/>
    <mergeCell ref="A2:K2"/>
    <mergeCell ref="A92:K92"/>
    <mergeCell ref="A93:K93"/>
    <mergeCell ref="A97:K97"/>
    <mergeCell ref="A94:K94"/>
    <mergeCell ref="A95:K95"/>
    <mergeCell ref="A98:K98"/>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78" max="10"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N8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3" t="s">
        <v>50</v>
      </c>
      <c r="B4" s="1730">
        <v>1259.0320806779</v>
      </c>
      <c r="C4" s="1203">
        <f>SUM(D4:J4)</f>
        <v>14063.774761906068</v>
      </c>
      <c r="D4" s="1456">
        <v>5593.9759999999997</v>
      </c>
      <c r="E4" s="2008">
        <v>0</v>
      </c>
      <c r="F4" s="1416">
        <v>246.13900000000001</v>
      </c>
      <c r="G4" s="1416">
        <v>0</v>
      </c>
      <c r="H4" s="1939">
        <v>0</v>
      </c>
      <c r="I4" s="1473">
        <v>19.943999999999999</v>
      </c>
      <c r="J4" s="1809">
        <v>8203.715761906069</v>
      </c>
      <c r="K4" s="911">
        <v>599</v>
      </c>
    </row>
    <row r="5" spans="1:11" ht="12.75" customHeight="1" x14ac:dyDescent="0.2">
      <c r="A5" s="3" t="s">
        <v>1453</v>
      </c>
      <c r="B5" s="1730">
        <v>10755.423948370997</v>
      </c>
      <c r="C5" s="1203">
        <f t="shared" ref="C5:C58" si="0">SUM(D5:J5)</f>
        <v>542749.68797724857</v>
      </c>
      <c r="D5" s="1456">
        <v>52439.3</v>
      </c>
      <c r="E5" s="2008">
        <v>10091.54444</v>
      </c>
      <c r="F5" s="1416">
        <v>5187.6419999999998</v>
      </c>
      <c r="G5" s="1416">
        <v>0</v>
      </c>
      <c r="H5" s="1939">
        <v>380531.80683999998</v>
      </c>
      <c r="I5" s="1474">
        <v>699.37099999999998</v>
      </c>
      <c r="J5" s="1809">
        <v>93800.023697248645</v>
      </c>
      <c r="K5" s="911">
        <v>4549</v>
      </c>
    </row>
    <row r="6" spans="1:11" ht="12.75" customHeight="1" x14ac:dyDescent="0.2">
      <c r="A6" s="3" t="s">
        <v>134</v>
      </c>
      <c r="B6" s="1730">
        <v>1464.7929228677999</v>
      </c>
      <c r="C6" s="1203">
        <f t="shared" si="0"/>
        <v>15616.82215369882</v>
      </c>
      <c r="D6" s="1456">
        <v>9033.2279999999992</v>
      </c>
      <c r="E6" s="2008">
        <v>0</v>
      </c>
      <c r="F6" s="1416">
        <v>163.19900000000001</v>
      </c>
      <c r="G6" s="1416">
        <v>0</v>
      </c>
      <c r="H6" s="1939">
        <v>0</v>
      </c>
      <c r="I6" s="1474">
        <v>130.35400000000001</v>
      </c>
      <c r="J6" s="1809">
        <v>6290.0411536988204</v>
      </c>
      <c r="K6" s="911">
        <v>599</v>
      </c>
    </row>
    <row r="7" spans="1:11" ht="12.75" customHeight="1" x14ac:dyDescent="0.2">
      <c r="A7" s="3" t="s">
        <v>1837</v>
      </c>
      <c r="B7" s="1730">
        <v>1196.5483321588001</v>
      </c>
      <c r="C7" s="1203">
        <f t="shared" si="0"/>
        <v>14243.209240531178</v>
      </c>
      <c r="D7" s="1456">
        <v>5967.7030000000004</v>
      </c>
      <c r="E7" s="2008">
        <v>0</v>
      </c>
      <c r="F7" s="1416">
        <v>0</v>
      </c>
      <c r="G7" s="1416">
        <v>0</v>
      </c>
      <c r="H7" s="1939">
        <v>0</v>
      </c>
      <c r="I7" s="1474">
        <v>11.398999999999999</v>
      </c>
      <c r="J7" s="1809">
        <v>8264.107240531177</v>
      </c>
      <c r="K7" s="911">
        <v>599</v>
      </c>
    </row>
    <row r="8" spans="1:11" ht="12.75" customHeight="1" x14ac:dyDescent="0.2">
      <c r="A8" s="3" t="s">
        <v>1838</v>
      </c>
      <c r="B8" s="1730">
        <v>1771.3954815284003</v>
      </c>
      <c r="C8" s="1203">
        <f t="shared" si="0"/>
        <v>9161.1435297237804</v>
      </c>
      <c r="D8" s="1456">
        <v>4308.3580000000002</v>
      </c>
      <c r="E8" s="2008">
        <v>0</v>
      </c>
      <c r="F8" s="1416">
        <v>255.47200000000001</v>
      </c>
      <c r="G8" s="1416">
        <v>0</v>
      </c>
      <c r="H8" s="1939">
        <v>0</v>
      </c>
      <c r="I8" s="1474">
        <v>14.385999999999999</v>
      </c>
      <c r="J8" s="1809">
        <v>4582.9275297237791</v>
      </c>
      <c r="K8" s="911">
        <v>564</v>
      </c>
    </row>
    <row r="9" spans="1:11" ht="12.75" customHeight="1" x14ac:dyDescent="0.2">
      <c r="A9" s="3" t="s">
        <v>1839</v>
      </c>
      <c r="B9" s="1730">
        <v>6628.7150097769982</v>
      </c>
      <c r="C9" s="1203">
        <f t="shared" si="0"/>
        <v>110024.23336166768</v>
      </c>
      <c r="D9" s="1456">
        <v>33902.705000000002</v>
      </c>
      <c r="E9" s="2008">
        <v>520.90683000000001</v>
      </c>
      <c r="F9" s="1416">
        <v>3425.2950000000001</v>
      </c>
      <c r="G9" s="1416">
        <v>0</v>
      </c>
      <c r="H9" s="1939">
        <v>20962.97883</v>
      </c>
      <c r="I9" s="1474">
        <v>512.79499999999996</v>
      </c>
      <c r="J9" s="1809">
        <v>50699.552701667679</v>
      </c>
      <c r="K9" s="911">
        <v>2919</v>
      </c>
    </row>
    <row r="10" spans="1:11" ht="12.75" customHeight="1" x14ac:dyDescent="0.2">
      <c r="A10" s="3" t="s">
        <v>55</v>
      </c>
      <c r="B10" s="1730">
        <v>553.3606751105001</v>
      </c>
      <c r="C10" s="1203">
        <f t="shared" si="0"/>
        <v>6302.0021368217986</v>
      </c>
      <c r="D10" s="1456">
        <v>3473.11</v>
      </c>
      <c r="E10" s="2008">
        <v>0</v>
      </c>
      <c r="F10" s="1416">
        <v>0</v>
      </c>
      <c r="G10" s="1416">
        <v>0</v>
      </c>
      <c r="H10" s="1939">
        <v>0</v>
      </c>
      <c r="I10" s="1474">
        <v>24.399000000000001</v>
      </c>
      <c r="J10" s="1809">
        <v>2804.4931368217981</v>
      </c>
      <c r="K10" s="911">
        <v>224</v>
      </c>
    </row>
    <row r="11" spans="1:11" ht="12.75" customHeight="1" x14ac:dyDescent="0.2">
      <c r="A11" s="3" t="s">
        <v>61</v>
      </c>
      <c r="B11" s="1730">
        <v>718.37632155760002</v>
      </c>
      <c r="C11" s="1203">
        <f t="shared" si="0"/>
        <v>9281.5237200156516</v>
      </c>
      <c r="D11" s="1456">
        <v>5597.1660000000002</v>
      </c>
      <c r="E11" s="2008">
        <v>0</v>
      </c>
      <c r="F11" s="1416">
        <v>67.143000000000001</v>
      </c>
      <c r="G11" s="1416">
        <v>0</v>
      </c>
      <c r="H11" s="1939">
        <v>0</v>
      </c>
      <c r="I11" s="1474">
        <v>48.106000000000002</v>
      </c>
      <c r="J11" s="1809">
        <v>3569.1087200156521</v>
      </c>
      <c r="K11" s="911">
        <v>298</v>
      </c>
    </row>
    <row r="12" spans="1:11" ht="12.75" customHeight="1" x14ac:dyDescent="0.2">
      <c r="A12" s="3" t="s">
        <v>1840</v>
      </c>
      <c r="B12" s="1730">
        <v>597.03322441300008</v>
      </c>
      <c r="C12" s="1203">
        <f t="shared" si="0"/>
        <v>7288.3058126971737</v>
      </c>
      <c r="D12" s="1456">
        <v>2663.1640000000002</v>
      </c>
      <c r="E12" s="2008">
        <v>0</v>
      </c>
      <c r="F12" s="1416">
        <v>14.382</v>
      </c>
      <c r="G12" s="1416">
        <v>0</v>
      </c>
      <c r="H12" s="1939">
        <v>0</v>
      </c>
      <c r="I12" s="1474">
        <v>10.064</v>
      </c>
      <c r="J12" s="1809">
        <v>4600.6958126971731</v>
      </c>
      <c r="K12" s="911">
        <v>325</v>
      </c>
    </row>
    <row r="13" spans="1:11" ht="12.75" customHeight="1" x14ac:dyDescent="0.2">
      <c r="A13" s="3" t="s">
        <v>76</v>
      </c>
      <c r="B13" s="1730">
        <v>3658.4239971490001</v>
      </c>
      <c r="C13" s="1203">
        <f t="shared" si="0"/>
        <v>56826.533831120352</v>
      </c>
      <c r="D13" s="1456">
        <v>28260.082999999999</v>
      </c>
      <c r="E13" s="2008">
        <v>0</v>
      </c>
      <c r="F13" s="1416">
        <v>703.24</v>
      </c>
      <c r="G13" s="1416">
        <v>0</v>
      </c>
      <c r="H13" s="1939">
        <v>0</v>
      </c>
      <c r="I13" s="1474">
        <v>267.56700000000001</v>
      </c>
      <c r="J13" s="1809">
        <v>27595.643831120356</v>
      </c>
      <c r="K13" s="911">
        <v>1819</v>
      </c>
    </row>
    <row r="14" spans="1:11" ht="12.75" customHeight="1" x14ac:dyDescent="0.2">
      <c r="A14" s="3" t="s">
        <v>456</v>
      </c>
      <c r="B14" s="1730">
        <v>513.15488751089993</v>
      </c>
      <c r="C14" s="1203">
        <f t="shared" si="0"/>
        <v>5046.4400096409954</v>
      </c>
      <c r="D14" s="1456">
        <v>2467.8319999999999</v>
      </c>
      <c r="E14" s="2008">
        <v>0</v>
      </c>
      <c r="F14" s="1416">
        <v>34.329000000000001</v>
      </c>
      <c r="G14" s="1416">
        <v>0</v>
      </c>
      <c r="H14" s="1939">
        <v>0</v>
      </c>
      <c r="I14" s="1474">
        <v>0.189</v>
      </c>
      <c r="J14" s="1809">
        <v>2544.090009640995</v>
      </c>
      <c r="K14" s="911">
        <v>251</v>
      </c>
    </row>
    <row r="15" spans="1:11" ht="12.75" customHeight="1" x14ac:dyDescent="0.2">
      <c r="A15" s="3" t="s">
        <v>150</v>
      </c>
      <c r="B15" s="1730">
        <v>870.71877555780009</v>
      </c>
      <c r="C15" s="1203">
        <f t="shared" si="0"/>
        <v>7657.460850332609</v>
      </c>
      <c r="D15" s="1456">
        <v>3136.4110000000001</v>
      </c>
      <c r="E15" s="2008">
        <v>0</v>
      </c>
      <c r="F15" s="1416">
        <v>52.426000000000002</v>
      </c>
      <c r="G15" s="1416">
        <v>0</v>
      </c>
      <c r="H15" s="1939">
        <v>0</v>
      </c>
      <c r="I15" s="1474">
        <v>54.067999999999998</v>
      </c>
      <c r="J15" s="1809">
        <v>4414.5558503326092</v>
      </c>
      <c r="K15" s="911">
        <v>375</v>
      </c>
    </row>
    <row r="16" spans="1:11" ht="12.75" customHeight="1" x14ac:dyDescent="0.2">
      <c r="A16" s="3" t="s">
        <v>1841</v>
      </c>
      <c r="B16" s="1730">
        <v>3085.7097957709993</v>
      </c>
      <c r="C16" s="1203">
        <f t="shared" si="0"/>
        <v>34752.00536377111</v>
      </c>
      <c r="D16" s="1456">
        <v>15977.556</v>
      </c>
      <c r="E16" s="2008">
        <v>0</v>
      </c>
      <c r="F16" s="1416">
        <v>385.69</v>
      </c>
      <c r="G16" s="1416">
        <v>0</v>
      </c>
      <c r="H16" s="1939">
        <v>0</v>
      </c>
      <c r="I16" s="1474">
        <v>232.7</v>
      </c>
      <c r="J16" s="1809">
        <v>18156.05936377111</v>
      </c>
      <c r="K16" s="911">
        <v>1360</v>
      </c>
    </row>
    <row r="17" spans="1:11" ht="12.75" customHeight="1" x14ac:dyDescent="0.2">
      <c r="A17" s="3" t="s">
        <v>884</v>
      </c>
      <c r="B17" s="1730">
        <v>1651.8090076582002</v>
      </c>
      <c r="C17" s="1203">
        <f t="shared" si="0"/>
        <v>16354.340721700108</v>
      </c>
      <c r="D17" s="1456">
        <v>7864.759</v>
      </c>
      <c r="E17" s="2008">
        <v>0</v>
      </c>
      <c r="F17" s="1416">
        <v>145.422</v>
      </c>
      <c r="G17" s="1416">
        <v>0</v>
      </c>
      <c r="H17" s="1939">
        <v>0</v>
      </c>
      <c r="I17" s="1474">
        <v>21.428999999999998</v>
      </c>
      <c r="J17" s="1809">
        <v>8322.7307217001089</v>
      </c>
      <c r="K17" s="911">
        <v>708</v>
      </c>
    </row>
    <row r="18" spans="1:11" ht="12.75" customHeight="1" x14ac:dyDescent="0.2">
      <c r="A18" s="3" t="s">
        <v>464</v>
      </c>
      <c r="B18" s="1730">
        <v>2662.4960437359996</v>
      </c>
      <c r="C18" s="1203">
        <f t="shared" si="0"/>
        <v>15417.75591069131</v>
      </c>
      <c r="D18" s="1456">
        <v>7630.8919999999998</v>
      </c>
      <c r="E18" s="2008">
        <v>0</v>
      </c>
      <c r="F18" s="1416">
        <v>419.95600000000002</v>
      </c>
      <c r="G18" s="1416">
        <v>0</v>
      </c>
      <c r="H18" s="1939">
        <v>0</v>
      </c>
      <c r="I18" s="1474">
        <v>275.59300000000002</v>
      </c>
      <c r="J18" s="1809">
        <v>7091.3149106913088</v>
      </c>
      <c r="K18" s="911">
        <v>718</v>
      </c>
    </row>
    <row r="19" spans="1:11" ht="12.75" customHeight="1" x14ac:dyDescent="0.2">
      <c r="A19" s="3" t="s">
        <v>1842</v>
      </c>
      <c r="B19" s="1730">
        <v>1113.5357458394999</v>
      </c>
      <c r="C19" s="1203">
        <f t="shared" si="0"/>
        <v>8464.2789637259884</v>
      </c>
      <c r="D19" s="1456">
        <v>4185.8119999999999</v>
      </c>
      <c r="E19" s="2008">
        <v>0</v>
      </c>
      <c r="F19" s="1416">
        <v>58.366</v>
      </c>
      <c r="G19" s="1416">
        <v>0</v>
      </c>
      <c r="H19" s="1939">
        <v>0</v>
      </c>
      <c r="I19" s="1474">
        <v>32.619999999999997</v>
      </c>
      <c r="J19" s="1809">
        <v>4187.4809637259887</v>
      </c>
      <c r="K19" s="911">
        <v>401</v>
      </c>
    </row>
    <row r="20" spans="1:11" ht="12.75" customHeight="1" x14ac:dyDescent="0.2">
      <c r="A20" s="3" t="s">
        <v>620</v>
      </c>
      <c r="B20" s="1730">
        <v>6243.2018524529994</v>
      </c>
      <c r="C20" s="1203">
        <f t="shared" si="0"/>
        <v>87019.835510725592</v>
      </c>
      <c r="D20" s="1456">
        <v>33499.89</v>
      </c>
      <c r="E20" s="2008">
        <v>4530.1854499999999</v>
      </c>
      <c r="F20" s="1416">
        <v>1263.6130000000001</v>
      </c>
      <c r="G20" s="1416">
        <v>0</v>
      </c>
      <c r="H20" s="1939">
        <v>994.68552</v>
      </c>
      <c r="I20" s="1474">
        <v>185.81800000000001</v>
      </c>
      <c r="J20" s="1809">
        <v>46545.643540725592</v>
      </c>
      <c r="K20" s="911">
        <v>3024</v>
      </c>
    </row>
    <row r="21" spans="1:11" ht="12.75" customHeight="1" x14ac:dyDescent="0.2">
      <c r="A21" s="3" t="s">
        <v>83</v>
      </c>
      <c r="B21" s="1730">
        <v>2353.9706054329999</v>
      </c>
      <c r="C21" s="1203">
        <f t="shared" si="0"/>
        <v>17221.080361509798</v>
      </c>
      <c r="D21" s="1456">
        <v>11145.357</v>
      </c>
      <c r="E21" s="2008">
        <v>0</v>
      </c>
      <c r="F21" s="1416">
        <v>525.27200000000005</v>
      </c>
      <c r="G21" s="1416">
        <v>0</v>
      </c>
      <c r="H21" s="1939">
        <v>0</v>
      </c>
      <c r="I21" s="1474">
        <v>74.477000000000004</v>
      </c>
      <c r="J21" s="1809">
        <v>5475.974361509795</v>
      </c>
      <c r="K21" s="911">
        <v>674</v>
      </c>
    </row>
    <row r="22" spans="1:11" ht="12.75" customHeight="1" x14ac:dyDescent="0.2">
      <c r="A22" s="3" t="s">
        <v>84</v>
      </c>
      <c r="B22" s="1730">
        <v>4662.5267342032994</v>
      </c>
      <c r="C22" s="1203">
        <f t="shared" si="0"/>
        <v>54799.233393916365</v>
      </c>
      <c r="D22" s="1456">
        <v>20974.82</v>
      </c>
      <c r="E22" s="2008">
        <v>0</v>
      </c>
      <c r="F22" s="1416">
        <v>6307.5940000000001</v>
      </c>
      <c r="G22" s="1416">
        <v>0</v>
      </c>
      <c r="H22" s="1939">
        <v>0</v>
      </c>
      <c r="I22" s="1474">
        <v>477.399</v>
      </c>
      <c r="J22" s="1809">
        <v>27039.420393916367</v>
      </c>
      <c r="K22" s="911">
        <v>1696</v>
      </c>
    </row>
    <row r="23" spans="1:11" ht="12.75" customHeight="1" x14ac:dyDescent="0.2">
      <c r="A23" s="3" t="s">
        <v>1843</v>
      </c>
      <c r="B23" s="1730">
        <v>13729.130250710999</v>
      </c>
      <c r="C23" s="1203">
        <f t="shared" si="0"/>
        <v>112560.74880929632</v>
      </c>
      <c r="D23" s="1456">
        <v>58429.423999999999</v>
      </c>
      <c r="E23" s="2008">
        <v>0</v>
      </c>
      <c r="F23" s="1416">
        <v>3596.4720000000002</v>
      </c>
      <c r="G23" s="1416">
        <v>0</v>
      </c>
      <c r="H23" s="1939">
        <v>0</v>
      </c>
      <c r="I23" s="1474">
        <v>694.71600000000001</v>
      </c>
      <c r="J23" s="1809">
        <v>49840.136809296324</v>
      </c>
      <c r="K23" s="911">
        <v>4670</v>
      </c>
    </row>
    <row r="24" spans="1:11" ht="12.75" customHeight="1" x14ac:dyDescent="0.2">
      <c r="A24" s="3" t="s">
        <v>546</v>
      </c>
      <c r="B24" s="1730">
        <v>1338.9485529754002</v>
      </c>
      <c r="C24" s="1203">
        <f t="shared" si="0"/>
        <v>17916.612831915369</v>
      </c>
      <c r="D24" s="1456">
        <v>8408.2369999999992</v>
      </c>
      <c r="E24" s="2008">
        <v>0</v>
      </c>
      <c r="F24" s="1416">
        <v>357.678</v>
      </c>
      <c r="G24" s="1416">
        <v>0</v>
      </c>
      <c r="H24" s="1939">
        <v>0</v>
      </c>
      <c r="I24" s="1474">
        <v>61.101999999999997</v>
      </c>
      <c r="J24" s="1809">
        <v>9089.5958319153688</v>
      </c>
      <c r="K24" s="911">
        <v>633</v>
      </c>
    </row>
    <row r="25" spans="1:11" ht="12.75" customHeight="1" x14ac:dyDescent="0.2">
      <c r="A25" s="3" t="s">
        <v>158</v>
      </c>
      <c r="B25" s="1730">
        <v>1251.9884207143002</v>
      </c>
      <c r="C25" s="1203">
        <f t="shared" si="0"/>
        <v>15423.641585600621</v>
      </c>
      <c r="D25" s="1456">
        <v>7644.8010000000004</v>
      </c>
      <c r="E25" s="2008">
        <v>0</v>
      </c>
      <c r="F25" s="1416">
        <v>164.34100000000001</v>
      </c>
      <c r="G25" s="1416">
        <v>0</v>
      </c>
      <c r="H25" s="1939">
        <v>0</v>
      </c>
      <c r="I25" s="1474">
        <v>11.388</v>
      </c>
      <c r="J25" s="1809">
        <v>7603.111585600619</v>
      </c>
      <c r="K25" s="911">
        <v>571</v>
      </c>
    </row>
    <row r="26" spans="1:11" ht="12.75" customHeight="1" x14ac:dyDescent="0.2">
      <c r="A26" s="3" t="s">
        <v>160</v>
      </c>
      <c r="B26" s="1730">
        <v>2009.1372940455001</v>
      </c>
      <c r="C26" s="1203">
        <f t="shared" si="0"/>
        <v>27524.013928561639</v>
      </c>
      <c r="D26" s="1456">
        <v>16046.476000000001</v>
      </c>
      <c r="E26" s="2008">
        <v>0</v>
      </c>
      <c r="F26" s="1416">
        <v>354.827</v>
      </c>
      <c r="G26" s="1416">
        <v>0</v>
      </c>
      <c r="H26" s="1939">
        <v>0</v>
      </c>
      <c r="I26" s="1474">
        <v>83.034999999999997</v>
      </c>
      <c r="J26" s="1809">
        <v>11039.675928561639</v>
      </c>
      <c r="K26" s="911">
        <v>818</v>
      </c>
    </row>
    <row r="27" spans="1:11" ht="12.75" customHeight="1" x14ac:dyDescent="0.2">
      <c r="A27" s="3" t="s">
        <v>2097</v>
      </c>
      <c r="B27" s="1730">
        <v>1149.3821768363998</v>
      </c>
      <c r="C27" s="1203">
        <f t="shared" si="0"/>
        <v>14740.58577972354</v>
      </c>
      <c r="D27" s="1456">
        <v>8843.59</v>
      </c>
      <c r="E27" s="2008">
        <v>0</v>
      </c>
      <c r="F27" s="1416">
        <v>96.61</v>
      </c>
      <c r="G27" s="1416">
        <v>0</v>
      </c>
      <c r="H27" s="1939">
        <v>0</v>
      </c>
      <c r="I27" s="1474">
        <v>39.276000000000003</v>
      </c>
      <c r="J27" s="1809">
        <v>5761.1097797235388</v>
      </c>
      <c r="K27" s="911">
        <v>470</v>
      </c>
    </row>
    <row r="28" spans="1:11" ht="12.75" customHeight="1" x14ac:dyDescent="0.2">
      <c r="A28" s="3" t="s">
        <v>94</v>
      </c>
      <c r="B28" s="1730">
        <v>4597.2063964490007</v>
      </c>
      <c r="C28" s="1203">
        <f t="shared" si="0"/>
        <v>52107.151816813952</v>
      </c>
      <c r="D28" s="1456">
        <v>23190.407999999999</v>
      </c>
      <c r="E28" s="2008">
        <v>0</v>
      </c>
      <c r="F28" s="1416">
        <v>1742.037</v>
      </c>
      <c r="G28" s="1416">
        <v>0</v>
      </c>
      <c r="H28" s="1939">
        <v>0</v>
      </c>
      <c r="I28" s="1474">
        <v>343.166</v>
      </c>
      <c r="J28" s="1809">
        <v>26831.540816813951</v>
      </c>
      <c r="K28" s="911">
        <v>1922</v>
      </c>
    </row>
    <row r="29" spans="1:11" ht="12.75" customHeight="1" x14ac:dyDescent="0.2">
      <c r="A29" s="3" t="s">
        <v>95</v>
      </c>
      <c r="B29" s="1730">
        <v>2443.1194197809996</v>
      </c>
      <c r="C29" s="1203">
        <f t="shared" si="0"/>
        <v>11125.659304058983</v>
      </c>
      <c r="D29" s="1456">
        <v>5397.2190000000001</v>
      </c>
      <c r="E29" s="2008">
        <v>0</v>
      </c>
      <c r="F29" s="1416">
        <v>141.065</v>
      </c>
      <c r="G29" s="1416">
        <v>0</v>
      </c>
      <c r="H29" s="1939">
        <v>0</v>
      </c>
      <c r="I29" s="1474">
        <v>46.317999999999998</v>
      </c>
      <c r="J29" s="1809">
        <v>5541.0573040589843</v>
      </c>
      <c r="K29" s="911">
        <v>728</v>
      </c>
    </row>
    <row r="30" spans="1:11" ht="12.75" customHeight="1" x14ac:dyDescent="0.2">
      <c r="A30" s="3" t="s">
        <v>589</v>
      </c>
      <c r="B30" s="1730">
        <v>2062.0039010174005</v>
      </c>
      <c r="C30" s="1203">
        <f t="shared" si="0"/>
        <v>18860.177979793414</v>
      </c>
      <c r="D30" s="1456">
        <v>8959.6939999999995</v>
      </c>
      <c r="E30" s="2008">
        <v>0</v>
      </c>
      <c r="F30" s="1416">
        <v>246.68600000000001</v>
      </c>
      <c r="G30" s="1416">
        <v>0</v>
      </c>
      <c r="H30" s="1939">
        <v>0</v>
      </c>
      <c r="I30" s="1474">
        <v>163.34700000000001</v>
      </c>
      <c r="J30" s="1809">
        <v>9490.450979793417</v>
      </c>
      <c r="K30" s="911">
        <v>736</v>
      </c>
    </row>
    <row r="31" spans="1:11" ht="12.75" customHeight="1" x14ac:dyDescent="0.2">
      <c r="A31" s="3" t="s">
        <v>592</v>
      </c>
      <c r="B31" s="1730">
        <v>4623.1124119439992</v>
      </c>
      <c r="C31" s="1203">
        <f t="shared" si="0"/>
        <v>67858.36550535445</v>
      </c>
      <c r="D31" s="1456">
        <v>37338.182999999997</v>
      </c>
      <c r="E31" s="2008">
        <v>0</v>
      </c>
      <c r="F31" s="1416">
        <v>1583.4349999999999</v>
      </c>
      <c r="G31" s="1416">
        <v>0</v>
      </c>
      <c r="H31" s="1939">
        <v>0</v>
      </c>
      <c r="I31" s="1474">
        <v>350.18400000000003</v>
      </c>
      <c r="J31" s="1809">
        <v>28586.563505354461</v>
      </c>
      <c r="K31" s="911">
        <v>2098</v>
      </c>
    </row>
    <row r="32" spans="1:11" ht="12.75" customHeight="1" x14ac:dyDescent="0.2">
      <c r="A32" s="3" t="s">
        <v>276</v>
      </c>
      <c r="B32" s="1730">
        <v>2108.7614203387002</v>
      </c>
      <c r="C32" s="1203">
        <f t="shared" si="0"/>
        <v>21124.277857313526</v>
      </c>
      <c r="D32" s="1456">
        <v>10465.378000000001</v>
      </c>
      <c r="E32" s="2008">
        <v>0</v>
      </c>
      <c r="F32" s="1416">
        <v>418.56200000000001</v>
      </c>
      <c r="G32" s="1416">
        <v>0</v>
      </c>
      <c r="H32" s="1939">
        <v>0</v>
      </c>
      <c r="I32" s="1474">
        <v>97.116</v>
      </c>
      <c r="J32" s="1809">
        <v>10143.221857313525</v>
      </c>
      <c r="K32" s="911">
        <v>914</v>
      </c>
    </row>
    <row r="33" spans="1:11" ht="12.75" customHeight="1" x14ac:dyDescent="0.2">
      <c r="A33" s="3" t="s">
        <v>1844</v>
      </c>
      <c r="B33" s="1730">
        <v>1208.9940895164996</v>
      </c>
      <c r="C33" s="1203">
        <f t="shared" si="0"/>
        <v>17117.566620453566</v>
      </c>
      <c r="D33" s="1456">
        <v>9872.3439999999991</v>
      </c>
      <c r="E33" s="2008">
        <v>0</v>
      </c>
      <c r="F33" s="1416">
        <v>99.813999999999993</v>
      </c>
      <c r="G33" s="1416">
        <v>0</v>
      </c>
      <c r="H33" s="1939">
        <v>0</v>
      </c>
      <c r="I33" s="1474">
        <v>23.28</v>
      </c>
      <c r="J33" s="1809">
        <v>7122.1286204535654</v>
      </c>
      <c r="K33" s="911">
        <v>528</v>
      </c>
    </row>
    <row r="34" spans="1:11" ht="12.75" customHeight="1" x14ac:dyDescent="0.2">
      <c r="A34" s="3" t="s">
        <v>1845</v>
      </c>
      <c r="B34" s="1730">
        <v>5429.397013744001</v>
      </c>
      <c r="C34" s="1203">
        <f t="shared" si="0"/>
        <v>40359.989234476605</v>
      </c>
      <c r="D34" s="1456">
        <v>19670.716</v>
      </c>
      <c r="E34" s="2008">
        <v>0</v>
      </c>
      <c r="F34" s="1416">
        <v>4598.268</v>
      </c>
      <c r="G34" s="1416">
        <v>0</v>
      </c>
      <c r="H34" s="1939">
        <v>0</v>
      </c>
      <c r="I34" s="1474">
        <v>365.72399999999999</v>
      </c>
      <c r="J34" s="1809">
        <v>15725.281234476604</v>
      </c>
      <c r="K34" s="911">
        <v>1670</v>
      </c>
    </row>
    <row r="35" spans="1:11" ht="12.75" customHeight="1" x14ac:dyDescent="0.2">
      <c r="A35" s="3" t="s">
        <v>97</v>
      </c>
      <c r="B35" s="1730">
        <v>921.53210164170014</v>
      </c>
      <c r="C35" s="1203">
        <f t="shared" si="0"/>
        <v>14423.676168089863</v>
      </c>
      <c r="D35" s="1456">
        <v>9650.732</v>
      </c>
      <c r="E35" s="2008">
        <v>0</v>
      </c>
      <c r="F35" s="1416">
        <v>272.762</v>
      </c>
      <c r="G35" s="1416">
        <v>0</v>
      </c>
      <c r="H35" s="1939">
        <v>0</v>
      </c>
      <c r="I35" s="1474">
        <v>40.764000000000003</v>
      </c>
      <c r="J35" s="1809">
        <v>4459.4181680898637</v>
      </c>
      <c r="K35" s="911">
        <v>403</v>
      </c>
    </row>
    <row r="36" spans="1:11" ht="12.75" customHeight="1" x14ac:dyDescent="0.2">
      <c r="A36" s="3" t="s">
        <v>99</v>
      </c>
      <c r="B36" s="1730">
        <v>1549.1842639639001</v>
      </c>
      <c r="C36" s="1203">
        <f t="shared" si="0"/>
        <v>14177.820063749288</v>
      </c>
      <c r="D36" s="1456">
        <v>6290.2370000000001</v>
      </c>
      <c r="E36" s="2008">
        <v>0</v>
      </c>
      <c r="F36" s="1416">
        <v>179.82300000000001</v>
      </c>
      <c r="G36" s="1416">
        <v>0</v>
      </c>
      <c r="H36" s="1939">
        <v>0</v>
      </c>
      <c r="I36" s="1474">
        <v>47.021000000000001</v>
      </c>
      <c r="J36" s="1809">
        <v>7660.7390637492881</v>
      </c>
      <c r="K36" s="911">
        <v>573</v>
      </c>
    </row>
    <row r="37" spans="1:11" ht="12.75" customHeight="1" x14ac:dyDescent="0.2">
      <c r="A37" s="3" t="s">
        <v>803</v>
      </c>
      <c r="B37" s="1730">
        <v>1881.2875544823</v>
      </c>
      <c r="C37" s="1203">
        <f t="shared" si="0"/>
        <v>26329.009207830968</v>
      </c>
      <c r="D37" s="1456">
        <v>14870.802</v>
      </c>
      <c r="E37" s="2008">
        <v>0</v>
      </c>
      <c r="F37" s="1416">
        <v>203.80799999999999</v>
      </c>
      <c r="G37" s="1416">
        <v>0</v>
      </c>
      <c r="H37" s="1939">
        <v>0</v>
      </c>
      <c r="I37" s="1474">
        <v>137.952</v>
      </c>
      <c r="J37" s="1809">
        <v>11116.447207830968</v>
      </c>
      <c r="K37" s="911">
        <v>956</v>
      </c>
    </row>
    <row r="38" spans="1:11" ht="12.75" customHeight="1" x14ac:dyDescent="0.2">
      <c r="A38" s="3" t="s">
        <v>2049</v>
      </c>
      <c r="B38" s="1730">
        <v>3267.5618536470001</v>
      </c>
      <c r="C38" s="1203">
        <f t="shared" si="0"/>
        <v>16896.154055470681</v>
      </c>
      <c r="D38" s="1456">
        <v>9210.098</v>
      </c>
      <c r="E38" s="2008">
        <v>0</v>
      </c>
      <c r="F38" s="1416">
        <v>631.75199999999995</v>
      </c>
      <c r="G38" s="1416">
        <v>0</v>
      </c>
      <c r="H38" s="1939">
        <v>0</v>
      </c>
      <c r="I38" s="1474">
        <v>169.126</v>
      </c>
      <c r="J38" s="1809">
        <v>6885.178055470682</v>
      </c>
      <c r="K38" s="911">
        <v>979</v>
      </c>
    </row>
    <row r="39" spans="1:11" ht="12.75" customHeight="1" x14ac:dyDescent="0.2">
      <c r="A39" s="3" t="s">
        <v>806</v>
      </c>
      <c r="B39" s="1730">
        <v>626.92808352180009</v>
      </c>
      <c r="C39" s="1203">
        <f t="shared" si="0"/>
        <v>5455.2456775471946</v>
      </c>
      <c r="D39" s="1456">
        <v>2356.989</v>
      </c>
      <c r="E39" s="2008">
        <v>0</v>
      </c>
      <c r="F39" s="1416">
        <v>0</v>
      </c>
      <c r="G39" s="1416">
        <v>0</v>
      </c>
      <c r="H39" s="1939">
        <v>0</v>
      </c>
      <c r="I39" s="1474">
        <v>8.7309999999999999</v>
      </c>
      <c r="J39" s="1809">
        <v>3089.5256775471948</v>
      </c>
      <c r="K39" s="911">
        <v>223</v>
      </c>
    </row>
    <row r="40" spans="1:11" ht="12.75" customHeight="1" x14ac:dyDescent="0.2">
      <c r="A40" s="3" t="s">
        <v>1846</v>
      </c>
      <c r="B40" s="1730">
        <v>629.61496714559996</v>
      </c>
      <c r="C40" s="1203">
        <f t="shared" si="0"/>
        <v>5491.0179343233867</v>
      </c>
      <c r="D40" s="1456">
        <v>2360.268</v>
      </c>
      <c r="E40" s="2008">
        <v>0</v>
      </c>
      <c r="F40" s="1416">
        <v>25.887</v>
      </c>
      <c r="G40" s="1416">
        <v>0</v>
      </c>
      <c r="H40" s="1939">
        <v>0</v>
      </c>
      <c r="I40" s="1474">
        <v>65.751999999999995</v>
      </c>
      <c r="J40" s="1809">
        <v>3039.1109343233861</v>
      </c>
      <c r="K40" s="911">
        <v>211</v>
      </c>
    </row>
    <row r="41" spans="1:11" ht="12.75" customHeight="1" x14ac:dyDescent="0.2">
      <c r="A41" s="3" t="s">
        <v>683</v>
      </c>
      <c r="B41" s="1730">
        <v>661.27225536649996</v>
      </c>
      <c r="C41" s="1203">
        <f t="shared" si="0"/>
        <v>7511.9318143100145</v>
      </c>
      <c r="D41" s="1456">
        <v>3917.5010000000002</v>
      </c>
      <c r="E41" s="2008">
        <v>0</v>
      </c>
      <c r="F41" s="1416">
        <v>0</v>
      </c>
      <c r="G41" s="1416">
        <v>0</v>
      </c>
      <c r="H41" s="1939">
        <v>0</v>
      </c>
      <c r="I41" s="1474">
        <v>32.085999999999999</v>
      </c>
      <c r="J41" s="1809">
        <v>3562.3448143100145</v>
      </c>
      <c r="K41" s="911">
        <v>320</v>
      </c>
    </row>
    <row r="42" spans="1:11" ht="12.75" customHeight="1" x14ac:dyDescent="0.2">
      <c r="A42" s="3" t="s">
        <v>1847</v>
      </c>
      <c r="B42" s="1730">
        <v>2501.3427575044998</v>
      </c>
      <c r="C42" s="1203">
        <f t="shared" si="0"/>
        <v>24412.260324057523</v>
      </c>
      <c r="D42" s="1456">
        <v>13506.514999999999</v>
      </c>
      <c r="E42" s="2008">
        <v>0</v>
      </c>
      <c r="F42" s="1416">
        <v>431.16199999999998</v>
      </c>
      <c r="G42" s="1416">
        <v>0</v>
      </c>
      <c r="H42" s="1939">
        <v>0</v>
      </c>
      <c r="I42" s="1474">
        <v>198.42400000000001</v>
      </c>
      <c r="J42" s="1809">
        <v>10276.159324057522</v>
      </c>
      <c r="K42" s="911">
        <v>974</v>
      </c>
    </row>
    <row r="43" spans="1:11" ht="12.75" customHeight="1" x14ac:dyDescent="0.2">
      <c r="A43" s="3" t="s">
        <v>401</v>
      </c>
      <c r="B43" s="1730">
        <v>4647.7138587259997</v>
      </c>
      <c r="C43" s="1203">
        <f t="shared" si="0"/>
        <v>36423.239300026398</v>
      </c>
      <c r="D43" s="1456">
        <v>18420.178</v>
      </c>
      <c r="E43" s="2008">
        <v>0</v>
      </c>
      <c r="F43" s="1416">
        <v>1325.6279999999999</v>
      </c>
      <c r="G43" s="1416">
        <v>0</v>
      </c>
      <c r="H43" s="1939">
        <v>0</v>
      </c>
      <c r="I43" s="1474">
        <v>91.370999999999995</v>
      </c>
      <c r="J43" s="1809">
        <v>16586.062300026399</v>
      </c>
      <c r="K43" s="911">
        <v>1417</v>
      </c>
    </row>
    <row r="44" spans="1:11" ht="12.75" customHeight="1" x14ac:dyDescent="0.2">
      <c r="A44" s="3" t="s">
        <v>1848</v>
      </c>
      <c r="B44" s="1730">
        <v>6324.7390396390001</v>
      </c>
      <c r="C44" s="1203">
        <f t="shared" si="0"/>
        <v>109443.49415798025</v>
      </c>
      <c r="D44" s="1456">
        <v>47939.567000000003</v>
      </c>
      <c r="E44" s="2008">
        <v>0</v>
      </c>
      <c r="F44" s="1416">
        <v>1823.74</v>
      </c>
      <c r="G44" s="1416">
        <v>0</v>
      </c>
      <c r="H44" s="1939">
        <v>731.08421999999996</v>
      </c>
      <c r="I44" s="1474">
        <v>327.42200000000003</v>
      </c>
      <c r="J44" s="1809">
        <v>58621.680937980258</v>
      </c>
      <c r="K44" s="911">
        <v>3551</v>
      </c>
    </row>
    <row r="45" spans="1:11" ht="12.75" customHeight="1" x14ac:dyDescent="0.2">
      <c r="A45" s="3" t="s">
        <v>103</v>
      </c>
      <c r="B45" s="1730">
        <v>2259.0244364070004</v>
      </c>
      <c r="C45" s="1203">
        <f t="shared" si="0"/>
        <v>24000.236284395251</v>
      </c>
      <c r="D45" s="1456">
        <v>12392.599</v>
      </c>
      <c r="E45" s="2008">
        <v>0</v>
      </c>
      <c r="F45" s="1416">
        <v>495.78100000000001</v>
      </c>
      <c r="G45" s="1416">
        <v>0</v>
      </c>
      <c r="H45" s="1939">
        <v>0</v>
      </c>
      <c r="I45" s="1474">
        <v>386.44400000000002</v>
      </c>
      <c r="J45" s="1809">
        <v>10725.412284395252</v>
      </c>
      <c r="K45" s="911">
        <v>957</v>
      </c>
    </row>
    <row r="46" spans="1:11" ht="12.75" customHeight="1" x14ac:dyDescent="0.2">
      <c r="A46" s="3" t="s">
        <v>1849</v>
      </c>
      <c r="B46" s="1730">
        <v>822.12192669849992</v>
      </c>
      <c r="C46" s="1203">
        <f t="shared" si="0"/>
        <v>10727.139319295024</v>
      </c>
      <c r="D46" s="1456">
        <v>5076.0439999999999</v>
      </c>
      <c r="E46" s="2008">
        <v>0</v>
      </c>
      <c r="F46" s="1416">
        <v>260.90100000000001</v>
      </c>
      <c r="G46" s="1416">
        <v>0</v>
      </c>
      <c r="H46" s="1939">
        <v>0</v>
      </c>
      <c r="I46" s="1474">
        <v>23.102</v>
      </c>
      <c r="J46" s="1809">
        <v>5367.0923192950249</v>
      </c>
      <c r="K46" s="911">
        <v>397</v>
      </c>
    </row>
    <row r="47" spans="1:11" ht="12.75" customHeight="1" x14ac:dyDescent="0.2">
      <c r="A47" s="3" t="s">
        <v>1530</v>
      </c>
      <c r="B47" s="1730">
        <v>1069.6532647675001</v>
      </c>
      <c r="C47" s="1203">
        <f t="shared" si="0"/>
        <v>11007.390358685447</v>
      </c>
      <c r="D47" s="1456">
        <v>6114.0739999999996</v>
      </c>
      <c r="E47" s="2008">
        <v>0</v>
      </c>
      <c r="F47" s="1416">
        <v>114.624</v>
      </c>
      <c r="G47" s="1416">
        <v>0</v>
      </c>
      <c r="H47" s="1939">
        <v>0</v>
      </c>
      <c r="I47" s="1474">
        <v>25.972000000000001</v>
      </c>
      <c r="J47" s="1809">
        <v>4752.7203586854466</v>
      </c>
      <c r="K47" s="911">
        <v>477</v>
      </c>
    </row>
    <row r="48" spans="1:11" ht="12.75" customHeight="1" x14ac:dyDescent="0.2">
      <c r="A48" s="3" t="s">
        <v>1850</v>
      </c>
      <c r="B48" s="1730">
        <v>993.35662608459995</v>
      </c>
      <c r="C48" s="1203">
        <f t="shared" si="0"/>
        <v>15208.557719465061</v>
      </c>
      <c r="D48" s="1456">
        <v>6692.4279999999999</v>
      </c>
      <c r="E48" s="2008">
        <v>0</v>
      </c>
      <c r="F48" s="1416">
        <v>82.387</v>
      </c>
      <c r="G48" s="1416">
        <v>0</v>
      </c>
      <c r="H48" s="1939">
        <v>0</v>
      </c>
      <c r="I48" s="1474">
        <v>47.720999999999997</v>
      </c>
      <c r="J48" s="1809">
        <v>8386.0217194650613</v>
      </c>
      <c r="K48" s="911">
        <v>627</v>
      </c>
    </row>
    <row r="49" spans="1:13" ht="12.75" customHeight="1" x14ac:dyDescent="0.2">
      <c r="A49" s="3" t="s">
        <v>408</v>
      </c>
      <c r="B49" s="1730">
        <v>1413.1201800608999</v>
      </c>
      <c r="C49" s="1203">
        <f t="shared" si="0"/>
        <v>16337.575857756965</v>
      </c>
      <c r="D49" s="1456">
        <v>6168.43</v>
      </c>
      <c r="E49" s="2008">
        <v>506.88441999999998</v>
      </c>
      <c r="F49" s="1416">
        <v>155.511</v>
      </c>
      <c r="G49" s="1416">
        <v>0</v>
      </c>
      <c r="H49" s="1939">
        <v>1309.7121099999999</v>
      </c>
      <c r="I49" s="1474">
        <v>7.9359999999999999</v>
      </c>
      <c r="J49" s="1809">
        <v>8189.1023277569629</v>
      </c>
      <c r="K49" s="911">
        <v>677</v>
      </c>
    </row>
    <row r="50" spans="1:13" ht="12.75" customHeight="1" x14ac:dyDescent="0.2">
      <c r="A50" s="3" t="s">
        <v>1851</v>
      </c>
      <c r="B50" s="1730">
        <v>610.96080066720015</v>
      </c>
      <c r="C50" s="1203">
        <f t="shared" si="0"/>
        <v>5306.194778924073</v>
      </c>
      <c r="D50" s="1456">
        <v>2516.627</v>
      </c>
      <c r="E50" s="2008">
        <v>0</v>
      </c>
      <c r="F50" s="1416">
        <v>16.917000000000002</v>
      </c>
      <c r="G50" s="1416">
        <v>0</v>
      </c>
      <c r="H50" s="1939">
        <v>0</v>
      </c>
      <c r="I50" s="1474">
        <v>29.655000000000001</v>
      </c>
      <c r="J50" s="1809">
        <v>2742.9957789240725</v>
      </c>
      <c r="K50" s="911">
        <v>306</v>
      </c>
    </row>
    <row r="51" spans="1:13" ht="12.75" customHeight="1" x14ac:dyDescent="0.2">
      <c r="A51" s="3" t="s">
        <v>1725</v>
      </c>
      <c r="B51" s="1730">
        <v>726.12999190289997</v>
      </c>
      <c r="C51" s="1203">
        <f t="shared" si="0"/>
        <v>5364.9899372536393</v>
      </c>
      <c r="D51" s="1456">
        <v>2893.1640000000002</v>
      </c>
      <c r="E51" s="2008">
        <v>0</v>
      </c>
      <c r="F51" s="1416">
        <v>29.059000000000001</v>
      </c>
      <c r="G51" s="1416">
        <v>0</v>
      </c>
      <c r="H51" s="1939">
        <v>0</v>
      </c>
      <c r="I51" s="1474">
        <v>15.069000000000001</v>
      </c>
      <c r="J51" s="1809">
        <v>2427.6979372536389</v>
      </c>
      <c r="K51" s="911">
        <v>245</v>
      </c>
    </row>
    <row r="52" spans="1:13" ht="12.75" customHeight="1" x14ac:dyDescent="0.2">
      <c r="A52" s="3" t="s">
        <v>1726</v>
      </c>
      <c r="B52" s="1730">
        <v>1986.5890837497998</v>
      </c>
      <c r="C52" s="1203">
        <f t="shared" si="0"/>
        <v>23240.73902706962</v>
      </c>
      <c r="D52" s="1456">
        <v>9917.7160000000003</v>
      </c>
      <c r="E52" s="2008">
        <v>0</v>
      </c>
      <c r="F52" s="1416">
        <v>414.06799999999998</v>
      </c>
      <c r="G52" s="1416">
        <v>0</v>
      </c>
      <c r="H52" s="1939">
        <v>0</v>
      </c>
      <c r="I52" s="1474">
        <v>26.625</v>
      </c>
      <c r="J52" s="1809">
        <v>12882.330027069622</v>
      </c>
      <c r="K52" s="911">
        <v>979</v>
      </c>
    </row>
    <row r="53" spans="1:13" ht="12.75" customHeight="1" x14ac:dyDescent="0.2">
      <c r="A53" s="3" t="s">
        <v>514</v>
      </c>
      <c r="B53" s="1730">
        <v>2773.5816408620003</v>
      </c>
      <c r="C53" s="1203">
        <f t="shared" si="0"/>
        <v>50141.633868537399</v>
      </c>
      <c r="D53" s="1456">
        <v>20228.584999999999</v>
      </c>
      <c r="E53" s="2008">
        <v>0</v>
      </c>
      <c r="F53" s="1416">
        <v>741.91800000000001</v>
      </c>
      <c r="G53" s="1416">
        <v>0</v>
      </c>
      <c r="H53" s="1939">
        <v>1110.9068</v>
      </c>
      <c r="I53" s="1474">
        <v>176.37100000000001</v>
      </c>
      <c r="J53" s="1809">
        <v>27883.853068537399</v>
      </c>
      <c r="K53" s="911">
        <v>1580</v>
      </c>
    </row>
    <row r="54" spans="1:13" ht="12.75" customHeight="1" x14ac:dyDescent="0.2">
      <c r="A54" s="3" t="s">
        <v>515</v>
      </c>
      <c r="B54" s="1730">
        <v>523.72125633020005</v>
      </c>
      <c r="C54" s="1203">
        <f t="shared" si="0"/>
        <v>8596.0519242244391</v>
      </c>
      <c r="D54" s="1456">
        <v>4585.0969999999998</v>
      </c>
      <c r="E54" s="2008">
        <v>0</v>
      </c>
      <c r="F54" s="1416">
        <v>79.037000000000006</v>
      </c>
      <c r="G54" s="1416">
        <v>0</v>
      </c>
      <c r="H54" s="1939">
        <v>0</v>
      </c>
      <c r="I54" s="1474">
        <v>32.936999999999998</v>
      </c>
      <c r="J54" s="1809">
        <v>3898.9809242244387</v>
      </c>
      <c r="K54" s="911">
        <v>343</v>
      </c>
    </row>
    <row r="55" spans="1:13" ht="12.75" customHeight="1" x14ac:dyDescent="0.2">
      <c r="A55" s="3" t="s">
        <v>1852</v>
      </c>
      <c r="B55" s="1730">
        <v>1391.9996593977999</v>
      </c>
      <c r="C55" s="1203">
        <f t="shared" si="0"/>
        <v>10256.735412518605</v>
      </c>
      <c r="D55" s="1456">
        <v>5386.1930000000002</v>
      </c>
      <c r="E55" s="2008">
        <v>0</v>
      </c>
      <c r="F55" s="1416">
        <v>145.709</v>
      </c>
      <c r="G55" s="1416">
        <v>0</v>
      </c>
      <c r="H55" s="1939">
        <v>0</v>
      </c>
      <c r="I55" s="1474">
        <v>101.068</v>
      </c>
      <c r="J55" s="1809">
        <v>4623.7654125186045</v>
      </c>
      <c r="K55" s="911">
        <v>428</v>
      </c>
    </row>
    <row r="56" spans="1:13" ht="12.75" customHeight="1" x14ac:dyDescent="0.2">
      <c r="A56" s="3" t="s">
        <v>1853</v>
      </c>
      <c r="B56" s="1730">
        <v>488.3133550586</v>
      </c>
      <c r="C56" s="1203">
        <f t="shared" si="0"/>
        <v>3968.8981134729129</v>
      </c>
      <c r="D56" s="1456">
        <v>2660.1439999999998</v>
      </c>
      <c r="E56" s="2008">
        <v>0</v>
      </c>
      <c r="F56" s="1416">
        <v>33.363999999999997</v>
      </c>
      <c r="G56" s="1416">
        <v>0</v>
      </c>
      <c r="H56" s="1939">
        <v>0</v>
      </c>
      <c r="I56" s="1474">
        <v>15.381</v>
      </c>
      <c r="J56" s="1809">
        <v>1260.0091134729134</v>
      </c>
      <c r="K56" s="911">
        <v>168</v>
      </c>
    </row>
    <row r="57" spans="1:13" ht="12.75" customHeight="1" x14ac:dyDescent="0.2">
      <c r="A57" s="3" t="s">
        <v>1360</v>
      </c>
      <c r="B57" s="1730">
        <v>7018.7406100580001</v>
      </c>
      <c r="C57" s="1203">
        <f t="shared" si="0"/>
        <v>57064.646297592888</v>
      </c>
      <c r="D57" s="1456">
        <v>33193.118000000002</v>
      </c>
      <c r="E57" s="2008">
        <v>0</v>
      </c>
      <c r="F57" s="1416">
        <v>1709.027</v>
      </c>
      <c r="G57" s="1416">
        <v>0</v>
      </c>
      <c r="H57" s="1939">
        <v>0</v>
      </c>
      <c r="I57" s="1474">
        <v>209.291</v>
      </c>
      <c r="J57" s="1809">
        <v>21953.21029759289</v>
      </c>
      <c r="K57" s="911">
        <v>2490</v>
      </c>
    </row>
    <row r="58" spans="1:13" ht="12.75" customHeight="1" x14ac:dyDescent="0.2">
      <c r="A58" s="3" t="s">
        <v>26</v>
      </c>
      <c r="B58" s="1730">
        <v>1227.2119563451001</v>
      </c>
      <c r="C58" s="1203">
        <f t="shared" si="0"/>
        <v>20495.329224843219</v>
      </c>
      <c r="D58" s="1456">
        <v>9397.65</v>
      </c>
      <c r="E58" s="2008">
        <v>0</v>
      </c>
      <c r="F58" s="1416">
        <v>145.89599999999999</v>
      </c>
      <c r="G58" s="1416">
        <v>0</v>
      </c>
      <c r="H58" s="1939">
        <v>0</v>
      </c>
      <c r="I58" s="1474">
        <v>10.161</v>
      </c>
      <c r="J58" s="1809">
        <v>10941.62222484322</v>
      </c>
      <c r="K58" s="911">
        <v>629</v>
      </c>
    </row>
    <row r="59" spans="1:13" ht="12.75" customHeight="1" x14ac:dyDescent="0.2">
      <c r="A59" s="210"/>
      <c r="B59" s="211"/>
      <c r="C59" s="1026"/>
      <c r="D59" s="1417"/>
      <c r="E59" s="1417"/>
      <c r="F59" s="1417"/>
      <c r="G59" s="1417"/>
      <c r="H59" s="1417"/>
      <c r="I59" s="1475"/>
      <c r="J59" s="1418"/>
      <c r="K59" s="812"/>
    </row>
    <row r="60" spans="1:13" ht="12.75" customHeight="1" x14ac:dyDescent="0.2">
      <c r="A60" s="212" t="s">
        <v>25</v>
      </c>
      <c r="B60" s="213">
        <f>SUM(B4:B58)</f>
        <v>140027.1083138753</v>
      </c>
      <c r="C60" s="1419">
        <f t="shared" ref="C60:K60" si="1">SUM(C4:C58)</f>
        <v>1971288.4256922267</v>
      </c>
      <c r="D60" s="1419">
        <f t="shared" si="1"/>
        <v>728133.348</v>
      </c>
      <c r="E60" s="1419">
        <f t="shared" si="1"/>
        <v>15649.521139999999</v>
      </c>
      <c r="F60" s="1419">
        <f t="shared" si="1"/>
        <v>41973.736000000004</v>
      </c>
      <c r="G60" s="1419">
        <f t="shared" si="1"/>
        <v>0</v>
      </c>
      <c r="H60" s="1419">
        <f t="shared" si="1"/>
        <v>405641.17431999999</v>
      </c>
      <c r="I60" s="1420">
        <f t="shared" si="1"/>
        <v>7597.7119999999995</v>
      </c>
      <c r="J60" s="1421">
        <f t="shared" si="1"/>
        <v>772292.93423222739</v>
      </c>
      <c r="K60" s="1020">
        <f t="shared" si="1"/>
        <v>57370</v>
      </c>
    </row>
    <row r="61" spans="1:13" ht="12.75" customHeight="1" thickBot="1" x14ac:dyDescent="0.25">
      <c r="A61" s="210"/>
      <c r="B61" s="214"/>
      <c r="C61" s="1031"/>
      <c r="D61" s="1417"/>
      <c r="E61" s="1417"/>
      <c r="F61" s="1417"/>
      <c r="G61" s="1417"/>
      <c r="H61" s="1422"/>
      <c r="I61" s="1476"/>
      <c r="J61" s="1423"/>
      <c r="K61" s="834"/>
    </row>
    <row r="62" spans="1:13" ht="12.75" customHeight="1" x14ac:dyDescent="0.2">
      <c r="A62" s="158" t="s">
        <v>284</v>
      </c>
      <c r="B62" s="1733">
        <v>46877.10934325734</v>
      </c>
      <c r="C62" s="1203">
        <f>SUM(D62:J62)</f>
        <v>422006.44670538633</v>
      </c>
      <c r="D62" s="1457">
        <v>198334.701</v>
      </c>
      <c r="E62" s="1781">
        <v>4818.2444699999996</v>
      </c>
      <c r="F62" s="1024">
        <v>12592.174000000001</v>
      </c>
      <c r="G62" s="1024">
        <v>0</v>
      </c>
      <c r="H62" s="1914">
        <v>2304.3976299999999</v>
      </c>
      <c r="I62" s="1477">
        <v>2231.8089999999997</v>
      </c>
      <c r="J62" s="1809">
        <v>201725.12060538633</v>
      </c>
      <c r="K62" s="889">
        <v>17797</v>
      </c>
      <c r="M62" s="16"/>
    </row>
    <row r="63" spans="1:13" ht="12.75" customHeight="1" x14ac:dyDescent="0.2">
      <c r="A63" s="107" t="s">
        <v>285</v>
      </c>
      <c r="B63" s="1733">
        <v>50701.036520296635</v>
      </c>
      <c r="C63" s="1203">
        <f>SUM(D63:J63)</f>
        <v>918879.39127181424</v>
      </c>
      <c r="D63" s="1456">
        <v>236637.62499999997</v>
      </c>
      <c r="E63" s="1961">
        <v>10801.412319999999</v>
      </c>
      <c r="F63" s="1023">
        <v>18808.876999999997</v>
      </c>
      <c r="G63" s="1023">
        <v>0</v>
      </c>
      <c r="H63" s="1914">
        <v>380531.80683999998</v>
      </c>
      <c r="I63" s="1477">
        <v>2746.5630000000001</v>
      </c>
      <c r="J63" s="1809">
        <v>269353.10711181437</v>
      </c>
      <c r="K63" s="889">
        <v>19246</v>
      </c>
      <c r="M63" s="16"/>
    </row>
    <row r="64" spans="1:13" ht="12.75" customHeight="1" x14ac:dyDescent="0.2">
      <c r="A64" s="107" t="s">
        <v>286</v>
      </c>
      <c r="B64" s="1733">
        <v>42448.962450431602</v>
      </c>
      <c r="C64" s="1203">
        <f>SUM(D64:J64)</f>
        <v>630402.58771502646</v>
      </c>
      <c r="D64" s="1456">
        <v>293161.02200000006</v>
      </c>
      <c r="E64" s="1961">
        <v>29.864349999999998</v>
      </c>
      <c r="F64" s="1023">
        <v>10572.685000000001</v>
      </c>
      <c r="G64" s="1023">
        <v>0</v>
      </c>
      <c r="H64" s="1914">
        <v>22804.969849999998</v>
      </c>
      <c r="I64" s="1477">
        <v>2619.3399999999997</v>
      </c>
      <c r="J64" s="1809">
        <v>301214.7065150264</v>
      </c>
      <c r="K64" s="889">
        <v>20327</v>
      </c>
      <c r="M64" s="16"/>
    </row>
    <row r="65" spans="1:14" ht="12.75" customHeight="1" x14ac:dyDescent="0.2">
      <c r="A65" s="210"/>
      <c r="B65" s="211"/>
      <c r="C65" s="1026"/>
      <c r="D65" s="1026"/>
      <c r="E65" s="1022"/>
      <c r="F65" s="1022"/>
      <c r="G65" s="1022"/>
      <c r="H65" s="1022"/>
      <c r="I65" s="1478"/>
      <c r="J65" s="1479"/>
      <c r="K65" s="11"/>
      <c r="M65" s="16"/>
    </row>
    <row r="66" spans="1:14" ht="12.75" customHeight="1" x14ac:dyDescent="0.2">
      <c r="A66" s="212" t="s">
        <v>25</v>
      </c>
      <c r="B66" s="835">
        <f>SUM(B62:B64)</f>
        <v>140027.10831398558</v>
      </c>
      <c r="C66" s="1424">
        <f t="shared" ref="C66:K66" si="2">SUM(C62:C64)</f>
        <v>1971288.425692227</v>
      </c>
      <c r="D66" s="1424">
        <f t="shared" si="2"/>
        <v>728133.348</v>
      </c>
      <c r="E66" s="1424">
        <f t="shared" si="2"/>
        <v>15649.521139999999</v>
      </c>
      <c r="F66" s="1424">
        <f t="shared" si="2"/>
        <v>41973.736000000004</v>
      </c>
      <c r="G66" s="1424">
        <f t="shared" si="2"/>
        <v>0</v>
      </c>
      <c r="H66" s="1424">
        <f t="shared" si="2"/>
        <v>405641.17431999999</v>
      </c>
      <c r="I66" s="1420">
        <f t="shared" si="2"/>
        <v>7597.7119999999995</v>
      </c>
      <c r="J66" s="1421">
        <f t="shared" si="2"/>
        <v>772292.93423222704</v>
      </c>
      <c r="K66" s="1020">
        <f t="shared" si="2"/>
        <v>57370</v>
      </c>
    </row>
    <row r="67" spans="1:14" ht="12.75" thickBot="1" x14ac:dyDescent="0.25">
      <c r="A67" s="215"/>
      <c r="B67" s="216"/>
      <c r="C67" s="217"/>
      <c r="D67" s="217"/>
      <c r="E67" s="217"/>
      <c r="F67" s="217"/>
      <c r="G67" s="217"/>
      <c r="H67" s="217"/>
      <c r="I67" s="1480"/>
      <c r="J67" s="1481"/>
      <c r="K67" s="890"/>
      <c r="M67" s="16"/>
    </row>
    <row r="68" spans="1:14" x14ac:dyDescent="0.2">
      <c r="A68" s="210"/>
      <c r="B68" s="211"/>
      <c r="C68" s="1711"/>
      <c r="D68" s="1711"/>
      <c r="E68" s="1711"/>
      <c r="F68" s="1711"/>
      <c r="G68" s="1711"/>
      <c r="H68" s="1711"/>
      <c r="I68" s="1713"/>
      <c r="J68" s="1714"/>
      <c r="K68" s="1712"/>
      <c r="M68" s="16"/>
    </row>
    <row r="69" spans="1:14" x14ac:dyDescent="0.2">
      <c r="A69" s="670" t="s">
        <v>2063</v>
      </c>
      <c r="B69" s="609"/>
      <c r="C69" s="272"/>
      <c r="D69" s="272"/>
      <c r="E69" s="272"/>
      <c r="F69" s="272"/>
      <c r="G69" s="272"/>
      <c r="H69" s="272"/>
      <c r="I69" s="1699"/>
      <c r="J69" s="1699"/>
      <c r="K69" s="813"/>
    </row>
    <row r="70" spans="1:14" s="19" customFormat="1" ht="13.5" customHeight="1" x14ac:dyDescent="0.2">
      <c r="A70" s="2037" t="s">
        <v>2146</v>
      </c>
      <c r="B70" s="2035"/>
      <c r="C70" s="2035"/>
      <c r="D70" s="2035"/>
      <c r="E70" s="2035"/>
      <c r="F70" s="2035"/>
      <c r="G70" s="2035"/>
      <c r="H70" s="2035"/>
      <c r="I70" s="2036"/>
      <c r="J70" s="2037"/>
      <c r="K70" s="2036"/>
      <c r="M70" s="4"/>
    </row>
    <row r="71" spans="1:14" ht="36" customHeight="1" x14ac:dyDescent="0.2">
      <c r="A71" s="2034" t="s">
        <v>2084</v>
      </c>
      <c r="B71" s="2035"/>
      <c r="C71" s="2035"/>
      <c r="D71" s="2035"/>
      <c r="E71" s="2035"/>
      <c r="F71" s="2035"/>
      <c r="G71" s="2035"/>
      <c r="H71" s="2035"/>
      <c r="I71" s="2036"/>
      <c r="J71" s="2037"/>
      <c r="K71" s="2036"/>
    </row>
    <row r="72" spans="1:14" s="19" customFormat="1" ht="12" customHeight="1" x14ac:dyDescent="0.2">
      <c r="A72" s="2037" t="s">
        <v>1247</v>
      </c>
      <c r="B72" s="2035"/>
      <c r="C72" s="2035"/>
      <c r="D72" s="2035"/>
      <c r="E72" s="2035"/>
      <c r="F72" s="2035"/>
      <c r="G72" s="2035"/>
      <c r="H72" s="2035"/>
      <c r="I72" s="2035"/>
      <c r="J72" s="2035"/>
      <c r="K72" s="2036"/>
    </row>
    <row r="73" spans="1:14" ht="37.5" customHeight="1" x14ac:dyDescent="0.2">
      <c r="A73" s="2034" t="s">
        <v>2109</v>
      </c>
      <c r="B73" s="2035"/>
      <c r="C73" s="2035"/>
      <c r="D73" s="2035"/>
      <c r="E73" s="2035"/>
      <c r="F73" s="2035"/>
      <c r="G73" s="2035"/>
      <c r="H73" s="2035"/>
      <c r="I73" s="2036"/>
      <c r="J73" s="2037"/>
      <c r="K73" s="2036"/>
      <c r="N73" s="17"/>
    </row>
    <row r="74" spans="1:14" s="19" customFormat="1" ht="12" customHeight="1" x14ac:dyDescent="0.2">
      <c r="A74" s="2037" t="s">
        <v>2079</v>
      </c>
      <c r="B74" s="2035"/>
      <c r="C74" s="2035"/>
      <c r="D74" s="2035"/>
      <c r="E74" s="2035"/>
      <c r="F74" s="2035"/>
      <c r="G74" s="2035"/>
      <c r="H74" s="2035"/>
      <c r="I74" s="2035"/>
      <c r="J74" s="2035"/>
      <c r="K74" s="2036"/>
    </row>
    <row r="75" spans="1:14" s="19" customFormat="1" ht="25.5" customHeight="1" x14ac:dyDescent="0.2">
      <c r="A75" s="2050" t="s">
        <v>2088</v>
      </c>
      <c r="B75" s="2051"/>
      <c r="C75" s="2051"/>
      <c r="D75" s="2051"/>
      <c r="E75" s="2051"/>
      <c r="F75" s="2051"/>
      <c r="G75" s="2051"/>
      <c r="H75" s="2051"/>
      <c r="I75" s="2051"/>
      <c r="J75" s="2051"/>
      <c r="K75" s="2052"/>
    </row>
    <row r="76" spans="1:14" s="19" customFormat="1" ht="24" customHeight="1" x14ac:dyDescent="0.2">
      <c r="A76" s="2034" t="s">
        <v>1248</v>
      </c>
      <c r="B76" s="2035"/>
      <c r="C76" s="2035"/>
      <c r="D76" s="2035"/>
      <c r="E76" s="2035"/>
      <c r="F76" s="2035"/>
      <c r="G76" s="2035"/>
      <c r="H76" s="2035"/>
      <c r="I76" s="2035"/>
      <c r="J76" s="2035"/>
      <c r="K76" s="2036"/>
    </row>
    <row r="77" spans="1:14" s="19" customFormat="1" ht="12.75" thickBot="1" x14ac:dyDescent="0.25">
      <c r="A77" s="2038" t="s">
        <v>2129</v>
      </c>
      <c r="B77" s="2039"/>
      <c r="C77" s="2039"/>
      <c r="D77" s="2039"/>
      <c r="E77" s="2039"/>
      <c r="F77" s="2039"/>
      <c r="G77" s="2039"/>
      <c r="H77" s="2039"/>
      <c r="I77" s="2039"/>
      <c r="J77" s="2039"/>
      <c r="K77" s="2040"/>
    </row>
    <row r="80" spans="1:14" x14ac:dyDescent="0.2">
      <c r="K80" s="2"/>
    </row>
  </sheetData>
  <mergeCells count="10">
    <mergeCell ref="A77:K77"/>
    <mergeCell ref="A72:K72"/>
    <mergeCell ref="A1:K1"/>
    <mergeCell ref="A2:K2"/>
    <mergeCell ref="A70:K70"/>
    <mergeCell ref="A71:K71"/>
    <mergeCell ref="A73:K73"/>
    <mergeCell ref="A74:K74"/>
    <mergeCell ref="A75:K75"/>
    <mergeCell ref="A76:K76"/>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67" max="10" man="1"/>
  </row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N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1" x14ac:dyDescent="0.2">
      <c r="A1" s="2056" t="s">
        <v>2144</v>
      </c>
      <c r="B1" s="2057"/>
      <c r="C1" s="2057"/>
      <c r="D1" s="2057"/>
      <c r="E1" s="2057"/>
      <c r="F1" s="2057"/>
      <c r="G1" s="2057"/>
      <c r="H1" s="2057"/>
      <c r="I1" s="2057"/>
      <c r="J1" s="2057"/>
      <c r="K1" s="2058"/>
    </row>
    <row r="2" spans="1:11" ht="12.75"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1204</v>
      </c>
      <c r="B4" s="1730">
        <v>2155.5468923235999</v>
      </c>
      <c r="C4" s="1203">
        <f>SUM(D4:J4)</f>
        <v>19191.485442522448</v>
      </c>
      <c r="D4" s="1456">
        <v>7955.5460000000003</v>
      </c>
      <c r="E4" s="2009">
        <v>0</v>
      </c>
      <c r="F4" s="1425">
        <v>3259.89</v>
      </c>
      <c r="G4" s="1425">
        <v>0</v>
      </c>
      <c r="H4" s="1940">
        <v>0</v>
      </c>
      <c r="I4" s="1467">
        <v>316.06099999999998</v>
      </c>
      <c r="J4" s="1809">
        <v>7659.9884425224491</v>
      </c>
      <c r="K4" s="911">
        <v>746</v>
      </c>
    </row>
    <row r="5" spans="1:11" ht="12.75" customHeight="1" x14ac:dyDescent="0.2">
      <c r="A5" s="3" t="s">
        <v>1078</v>
      </c>
      <c r="B5" s="1730">
        <v>865.44855357879999</v>
      </c>
      <c r="C5" s="1203">
        <f t="shared" ref="C5:C26" si="0">SUM(D5:J5)</f>
        <v>6320.4919855764438</v>
      </c>
      <c r="D5" s="1456">
        <v>2206.1729999999998</v>
      </c>
      <c r="E5" s="2009">
        <v>0</v>
      </c>
      <c r="F5" s="1425">
        <v>68.150999999999996</v>
      </c>
      <c r="G5" s="1425">
        <v>0</v>
      </c>
      <c r="H5" s="1940">
        <v>0</v>
      </c>
      <c r="I5" s="1468">
        <v>90.429000000000002</v>
      </c>
      <c r="J5" s="1809">
        <v>3955.7389855764445</v>
      </c>
      <c r="K5" s="911">
        <v>407</v>
      </c>
    </row>
    <row r="6" spans="1:11" ht="12.75" customHeight="1" x14ac:dyDescent="0.2">
      <c r="A6" s="3" t="s">
        <v>775</v>
      </c>
      <c r="B6" s="1730">
        <v>2923.9419486496995</v>
      </c>
      <c r="C6" s="1203">
        <f t="shared" si="0"/>
        <v>20736.208703293061</v>
      </c>
      <c r="D6" s="1456">
        <v>8122.4110000000001</v>
      </c>
      <c r="E6" s="2009">
        <v>0</v>
      </c>
      <c r="F6" s="1425">
        <v>788.26400000000001</v>
      </c>
      <c r="G6" s="1425">
        <v>0</v>
      </c>
      <c r="H6" s="1940">
        <v>0</v>
      </c>
      <c r="I6" s="1468">
        <v>202.17599999999999</v>
      </c>
      <c r="J6" s="1809">
        <v>11623.357703293063</v>
      </c>
      <c r="K6" s="911">
        <v>1117</v>
      </c>
    </row>
    <row r="7" spans="1:11" ht="12.75" customHeight="1" x14ac:dyDescent="0.2">
      <c r="A7" s="3" t="s">
        <v>1080</v>
      </c>
      <c r="B7" s="1730">
        <v>1027.0284559923998</v>
      </c>
      <c r="C7" s="1203">
        <f t="shared" si="0"/>
        <v>8473.3082559190716</v>
      </c>
      <c r="D7" s="1456">
        <v>3293.5659999999998</v>
      </c>
      <c r="E7" s="2009">
        <v>0</v>
      </c>
      <c r="F7" s="1425">
        <v>162.40299999999999</v>
      </c>
      <c r="G7" s="1425">
        <v>0</v>
      </c>
      <c r="H7" s="1940">
        <v>0</v>
      </c>
      <c r="I7" s="1468">
        <v>10.324</v>
      </c>
      <c r="J7" s="1809">
        <v>5007.0152559190719</v>
      </c>
      <c r="K7" s="911">
        <v>394</v>
      </c>
    </row>
    <row r="8" spans="1:11" ht="12.75" customHeight="1" x14ac:dyDescent="0.2">
      <c r="A8" s="3" t="s">
        <v>1854</v>
      </c>
      <c r="B8" s="1730">
        <v>1185.5713513455</v>
      </c>
      <c r="C8" s="1203">
        <f t="shared" si="0"/>
        <v>6343.6353796540479</v>
      </c>
      <c r="D8" s="1456">
        <v>2798.4760000000001</v>
      </c>
      <c r="E8" s="2009">
        <v>0</v>
      </c>
      <c r="F8" s="1425">
        <v>37.195</v>
      </c>
      <c r="G8" s="1425">
        <v>0</v>
      </c>
      <c r="H8" s="1940">
        <v>0</v>
      </c>
      <c r="I8" s="1468">
        <v>63.655999999999999</v>
      </c>
      <c r="J8" s="1809">
        <v>3444.3083796540477</v>
      </c>
      <c r="K8" s="911">
        <v>390</v>
      </c>
    </row>
    <row r="9" spans="1:11" ht="12.75" customHeight="1" x14ac:dyDescent="0.2">
      <c r="A9" s="3" t="s">
        <v>1402</v>
      </c>
      <c r="B9" s="1730">
        <v>565.54110599169985</v>
      </c>
      <c r="C9" s="1203">
        <f t="shared" si="0"/>
        <v>7189.0371791710004</v>
      </c>
      <c r="D9" s="1456">
        <v>2041.76</v>
      </c>
      <c r="E9" s="2009">
        <v>0</v>
      </c>
      <c r="F9" s="1425">
        <v>70.891000000000005</v>
      </c>
      <c r="G9" s="1425">
        <v>0</v>
      </c>
      <c r="H9" s="1940">
        <v>0</v>
      </c>
      <c r="I9" s="1468">
        <v>90.623000000000005</v>
      </c>
      <c r="J9" s="1809">
        <v>4985.763179171001</v>
      </c>
      <c r="K9" s="911">
        <v>345</v>
      </c>
    </row>
    <row r="10" spans="1:11" ht="12.75" customHeight="1" x14ac:dyDescent="0.2">
      <c r="A10" s="3" t="s">
        <v>263</v>
      </c>
      <c r="B10" s="1730">
        <v>2776.4568366248996</v>
      </c>
      <c r="C10" s="1203">
        <f t="shared" si="0"/>
        <v>21259.672906349424</v>
      </c>
      <c r="D10" s="1456">
        <v>9826.2170000000006</v>
      </c>
      <c r="E10" s="2009">
        <v>0</v>
      </c>
      <c r="F10" s="1425">
        <v>264.48500000000001</v>
      </c>
      <c r="G10" s="1425">
        <v>0</v>
      </c>
      <c r="H10" s="1940">
        <v>0</v>
      </c>
      <c r="I10" s="1468">
        <v>283.83</v>
      </c>
      <c r="J10" s="1809">
        <v>10885.140906349423</v>
      </c>
      <c r="K10" s="911">
        <v>1232</v>
      </c>
    </row>
    <row r="11" spans="1:11" ht="12.75" customHeight="1" x14ac:dyDescent="0.2">
      <c r="A11" s="3" t="s">
        <v>1855</v>
      </c>
      <c r="B11" s="1730">
        <v>1158.1201778691002</v>
      </c>
      <c r="C11" s="1203">
        <f t="shared" si="0"/>
        <v>9750.0048368432726</v>
      </c>
      <c r="D11" s="1456">
        <v>3758.788</v>
      </c>
      <c r="E11" s="2009">
        <v>0</v>
      </c>
      <c r="F11" s="1425">
        <v>148.947</v>
      </c>
      <c r="G11" s="1425">
        <v>0</v>
      </c>
      <c r="H11" s="1940">
        <v>0</v>
      </c>
      <c r="I11" s="1468">
        <v>63.83</v>
      </c>
      <c r="J11" s="1809">
        <v>5778.439836843273</v>
      </c>
      <c r="K11" s="911">
        <v>436</v>
      </c>
    </row>
    <row r="12" spans="1:11" ht="12.75" customHeight="1" x14ac:dyDescent="0.2">
      <c r="A12" s="3" t="s">
        <v>1856</v>
      </c>
      <c r="B12" s="1730">
        <v>490.11547894580008</v>
      </c>
      <c r="C12" s="1203">
        <f t="shared" si="0"/>
        <v>3086.8697316311236</v>
      </c>
      <c r="D12" s="1456">
        <v>1298.6199999999999</v>
      </c>
      <c r="E12" s="2009">
        <v>0</v>
      </c>
      <c r="F12" s="1425">
        <v>13.797000000000001</v>
      </c>
      <c r="G12" s="1425">
        <v>0</v>
      </c>
      <c r="H12" s="1940">
        <v>0</v>
      </c>
      <c r="I12" s="1468">
        <v>0.371</v>
      </c>
      <c r="J12" s="1809">
        <v>1774.0817316311236</v>
      </c>
      <c r="K12" s="911">
        <v>207</v>
      </c>
    </row>
    <row r="13" spans="1:11" ht="12.75" customHeight="1" x14ac:dyDescent="0.2">
      <c r="A13" s="3" t="s">
        <v>156</v>
      </c>
      <c r="B13" s="1730">
        <v>839.13537551659999</v>
      </c>
      <c r="C13" s="1203">
        <f t="shared" si="0"/>
        <v>11149.237148304379</v>
      </c>
      <c r="D13" s="1456">
        <v>2808.748</v>
      </c>
      <c r="E13" s="2009">
        <v>0</v>
      </c>
      <c r="F13" s="1425">
        <v>13.416</v>
      </c>
      <c r="G13" s="1425">
        <v>0</v>
      </c>
      <c r="H13" s="1940">
        <v>0</v>
      </c>
      <c r="I13" s="1468">
        <v>50.33</v>
      </c>
      <c r="J13" s="1809">
        <v>8276.7431483043783</v>
      </c>
      <c r="K13" s="911">
        <v>446</v>
      </c>
    </row>
    <row r="14" spans="1:11" ht="12.75" customHeight="1" x14ac:dyDescent="0.2">
      <c r="A14" s="3" t="s">
        <v>1857</v>
      </c>
      <c r="B14" s="1730">
        <v>12281.244707906999</v>
      </c>
      <c r="C14" s="1203">
        <f t="shared" si="0"/>
        <v>157804.90474608907</v>
      </c>
      <c r="D14" s="1456">
        <v>57136.669000000002</v>
      </c>
      <c r="E14" s="2009">
        <v>4723.0249400000002</v>
      </c>
      <c r="F14" s="1425">
        <v>7306.1729999999998</v>
      </c>
      <c r="G14" s="1425">
        <v>0</v>
      </c>
      <c r="H14" s="1940">
        <v>1074.5208599999999</v>
      </c>
      <c r="I14" s="1468">
        <v>822.98099999999999</v>
      </c>
      <c r="J14" s="1809">
        <v>86741.535946089061</v>
      </c>
      <c r="K14" s="911">
        <v>5046</v>
      </c>
    </row>
    <row r="15" spans="1:11" ht="12.75" customHeight="1" x14ac:dyDescent="0.2">
      <c r="A15" s="3" t="s">
        <v>158</v>
      </c>
      <c r="B15" s="1730">
        <v>961.54419505080011</v>
      </c>
      <c r="C15" s="1203">
        <f t="shared" si="0"/>
        <v>8126.1958332195591</v>
      </c>
      <c r="D15" s="1456">
        <v>3306.62</v>
      </c>
      <c r="E15" s="2009">
        <v>0</v>
      </c>
      <c r="F15" s="1425">
        <v>206.38399999999999</v>
      </c>
      <c r="G15" s="1425">
        <v>0</v>
      </c>
      <c r="H15" s="1940">
        <v>0</v>
      </c>
      <c r="I15" s="1468">
        <v>409.80200000000002</v>
      </c>
      <c r="J15" s="1809">
        <v>4203.3898332195586</v>
      </c>
      <c r="K15" s="911">
        <v>429</v>
      </c>
    </row>
    <row r="16" spans="1:11" ht="12.75" customHeight="1" x14ac:dyDescent="0.2">
      <c r="A16" s="3" t="s">
        <v>1858</v>
      </c>
      <c r="B16" s="1730">
        <v>6155.2086461539993</v>
      </c>
      <c r="C16" s="1203">
        <f t="shared" si="0"/>
        <v>39067.537121813948</v>
      </c>
      <c r="D16" s="1456">
        <v>18367.82</v>
      </c>
      <c r="E16" s="2009">
        <v>0</v>
      </c>
      <c r="F16" s="1425">
        <v>1704.838</v>
      </c>
      <c r="G16" s="1425">
        <v>0</v>
      </c>
      <c r="H16" s="1940">
        <v>0</v>
      </c>
      <c r="I16" s="1468">
        <v>548.92899999999997</v>
      </c>
      <c r="J16" s="1809">
        <v>18445.950121813948</v>
      </c>
      <c r="K16" s="911">
        <v>1915</v>
      </c>
    </row>
    <row r="17" spans="1:12" ht="12.75" customHeight="1" x14ac:dyDescent="0.2">
      <c r="A17" s="3" t="s">
        <v>1859</v>
      </c>
      <c r="B17" s="1730">
        <v>228.46131010380003</v>
      </c>
      <c r="C17" s="1203">
        <f t="shared" si="0"/>
        <v>1678.160713260183</v>
      </c>
      <c r="D17" s="1456">
        <v>626.447</v>
      </c>
      <c r="E17" s="2009">
        <v>0</v>
      </c>
      <c r="F17" s="1425">
        <v>15.606999999999999</v>
      </c>
      <c r="G17" s="1425">
        <v>0</v>
      </c>
      <c r="H17" s="1940">
        <v>0</v>
      </c>
      <c r="I17" s="1468">
        <v>0.34799999999999998</v>
      </c>
      <c r="J17" s="1809">
        <v>1035.758713260183</v>
      </c>
      <c r="K17" s="911">
        <v>92</v>
      </c>
    </row>
    <row r="18" spans="1:12" ht="12.75" customHeight="1" x14ac:dyDescent="0.2">
      <c r="A18" s="3" t="s">
        <v>282</v>
      </c>
      <c r="B18" s="1730">
        <v>2588.3322253339993</v>
      </c>
      <c r="C18" s="1203">
        <f t="shared" si="0"/>
        <v>19485.213831395933</v>
      </c>
      <c r="D18" s="1456">
        <v>8731.4310000000005</v>
      </c>
      <c r="E18" s="2009">
        <v>0</v>
      </c>
      <c r="F18" s="1425">
        <v>440.95699999999999</v>
      </c>
      <c r="G18" s="1425">
        <v>0</v>
      </c>
      <c r="H18" s="1940">
        <v>0</v>
      </c>
      <c r="I18" s="1468">
        <v>234.93</v>
      </c>
      <c r="J18" s="1809">
        <v>10077.895831395932</v>
      </c>
      <c r="K18" s="911">
        <v>1069</v>
      </c>
    </row>
    <row r="19" spans="1:12" ht="12.75" customHeight="1" x14ac:dyDescent="0.2">
      <c r="A19" s="3" t="s">
        <v>1068</v>
      </c>
      <c r="B19" s="1730">
        <v>837.68515448519997</v>
      </c>
      <c r="C19" s="1203">
        <f t="shared" si="0"/>
        <v>8206.9693576866684</v>
      </c>
      <c r="D19" s="1456">
        <v>3487.835</v>
      </c>
      <c r="E19" s="2009">
        <v>0</v>
      </c>
      <c r="F19" s="1425">
        <v>88.668000000000006</v>
      </c>
      <c r="G19" s="1425">
        <v>0</v>
      </c>
      <c r="H19" s="1940">
        <v>0</v>
      </c>
      <c r="I19" s="1468">
        <v>134.46899999999999</v>
      </c>
      <c r="J19" s="1809">
        <v>4495.9973576866678</v>
      </c>
      <c r="K19" s="911">
        <v>365</v>
      </c>
    </row>
    <row r="20" spans="1:12" ht="12.75" customHeight="1" x14ac:dyDescent="0.2">
      <c r="A20" s="3" t="s">
        <v>749</v>
      </c>
      <c r="B20" s="1730">
        <v>2701.9475722449997</v>
      </c>
      <c r="C20" s="1203">
        <f t="shared" si="0"/>
        <v>70315.328599018481</v>
      </c>
      <c r="D20" s="1456">
        <v>14502.057000000001</v>
      </c>
      <c r="E20" s="2009">
        <v>7086.1979000000001</v>
      </c>
      <c r="F20" s="1425">
        <v>869.66399999999999</v>
      </c>
      <c r="G20" s="1425">
        <v>0</v>
      </c>
      <c r="H20" s="1940">
        <v>687.88298999999995</v>
      </c>
      <c r="I20" s="1468">
        <v>101.227</v>
      </c>
      <c r="J20" s="1809">
        <v>47068.29970901848</v>
      </c>
      <c r="K20" s="911">
        <v>1901</v>
      </c>
    </row>
    <row r="21" spans="1:12" ht="12.75" customHeight="1" x14ac:dyDescent="0.2">
      <c r="A21" s="3" t="s">
        <v>1860</v>
      </c>
      <c r="B21" s="1730">
        <v>545.76584290740004</v>
      </c>
      <c r="C21" s="1203">
        <f t="shared" si="0"/>
        <v>3518.1397727608137</v>
      </c>
      <c r="D21" s="1456">
        <v>1643.1859999999999</v>
      </c>
      <c r="E21" s="2009">
        <v>0</v>
      </c>
      <c r="F21" s="1425">
        <v>49.999000000000002</v>
      </c>
      <c r="G21" s="1425">
        <v>0</v>
      </c>
      <c r="H21" s="1940">
        <v>0</v>
      </c>
      <c r="I21" s="1468">
        <v>91.319000000000003</v>
      </c>
      <c r="J21" s="1809">
        <v>1733.6357727608136</v>
      </c>
      <c r="K21" s="911">
        <v>184</v>
      </c>
    </row>
    <row r="22" spans="1:12" ht="12.75" customHeight="1" x14ac:dyDescent="0.2">
      <c r="A22" s="3" t="s">
        <v>1861</v>
      </c>
      <c r="B22" s="1730">
        <v>3159.4897797407002</v>
      </c>
      <c r="C22" s="1203">
        <f t="shared" si="0"/>
        <v>19355.22077324424</v>
      </c>
      <c r="D22" s="1456">
        <v>8732.3029999999999</v>
      </c>
      <c r="E22" s="2009">
        <v>0</v>
      </c>
      <c r="F22" s="1425">
        <v>615.94000000000005</v>
      </c>
      <c r="G22" s="1425">
        <v>0</v>
      </c>
      <c r="H22" s="1940">
        <v>0</v>
      </c>
      <c r="I22" s="1468">
        <v>71.643000000000001</v>
      </c>
      <c r="J22" s="1809">
        <v>9935.3347732442398</v>
      </c>
      <c r="K22" s="911">
        <v>1038</v>
      </c>
    </row>
    <row r="23" spans="1:12" ht="12.75" customHeight="1" x14ac:dyDescent="0.2">
      <c r="A23" s="3" t="s">
        <v>554</v>
      </c>
      <c r="B23" s="1730">
        <v>927.18834738050009</v>
      </c>
      <c r="C23" s="1203">
        <f t="shared" si="0"/>
        <v>3013.157783630606</v>
      </c>
      <c r="D23" s="1456">
        <v>1442.124</v>
      </c>
      <c r="E23" s="2009">
        <v>0</v>
      </c>
      <c r="F23" s="1425">
        <v>83.337000000000003</v>
      </c>
      <c r="G23" s="1425">
        <v>0</v>
      </c>
      <c r="H23" s="1940">
        <v>0</v>
      </c>
      <c r="I23" s="1468">
        <v>69.563999999999993</v>
      </c>
      <c r="J23" s="1809">
        <v>1418.1327836306059</v>
      </c>
      <c r="K23" s="911">
        <v>158</v>
      </c>
      <c r="L23" s="196"/>
    </row>
    <row r="24" spans="1:12" ht="12.75" customHeight="1" x14ac:dyDescent="0.2">
      <c r="A24" s="3" t="s">
        <v>1862</v>
      </c>
      <c r="B24" s="1730">
        <v>1223.7313526611997</v>
      </c>
      <c r="C24" s="1203">
        <f t="shared" si="0"/>
        <v>9144.366058319536</v>
      </c>
      <c r="D24" s="1456">
        <v>4054.904</v>
      </c>
      <c r="E24" s="2009">
        <v>0</v>
      </c>
      <c r="F24" s="1425">
        <v>89.162000000000006</v>
      </c>
      <c r="G24" s="1425">
        <v>0</v>
      </c>
      <c r="H24" s="1940">
        <v>0</v>
      </c>
      <c r="I24" s="1468">
        <v>129.48400000000001</v>
      </c>
      <c r="J24" s="1809">
        <v>4870.8160583195358</v>
      </c>
      <c r="K24" s="911">
        <v>394</v>
      </c>
      <c r="L24" s="196"/>
    </row>
    <row r="25" spans="1:12" ht="12.75" customHeight="1" x14ac:dyDescent="0.2">
      <c r="A25" s="3" t="s">
        <v>1863</v>
      </c>
      <c r="B25" s="1730">
        <v>685.11091644809994</v>
      </c>
      <c r="C25" s="1203">
        <f t="shared" si="0"/>
        <v>3806.0836808276226</v>
      </c>
      <c r="D25" s="1456">
        <v>1450.078</v>
      </c>
      <c r="E25" s="2009">
        <v>0</v>
      </c>
      <c r="F25" s="1425">
        <v>34.965000000000003</v>
      </c>
      <c r="G25" s="1425">
        <v>0</v>
      </c>
      <c r="H25" s="1940">
        <v>0</v>
      </c>
      <c r="I25" s="1468">
        <v>15.525</v>
      </c>
      <c r="J25" s="1809">
        <v>2305.5156808276224</v>
      </c>
      <c r="K25" s="911">
        <v>222</v>
      </c>
      <c r="L25" s="196"/>
    </row>
    <row r="26" spans="1:12" ht="12.75" customHeight="1" x14ac:dyDescent="0.2">
      <c r="A26" s="3" t="s">
        <v>1864</v>
      </c>
      <c r="B26" s="1732">
        <v>644.83954209939998</v>
      </c>
      <c r="C26" s="1203">
        <f t="shared" si="0"/>
        <v>5753.3719906142651</v>
      </c>
      <c r="D26" s="1456">
        <v>2109.0279999999998</v>
      </c>
      <c r="E26" s="2009">
        <v>0</v>
      </c>
      <c r="F26" s="1425">
        <v>96.796000000000006</v>
      </c>
      <c r="G26" s="1425">
        <v>0</v>
      </c>
      <c r="H26" s="1940">
        <v>0</v>
      </c>
      <c r="I26" s="1468">
        <v>20.417000000000002</v>
      </c>
      <c r="J26" s="1809">
        <v>3527.130990614266</v>
      </c>
      <c r="K26" s="911">
        <v>283</v>
      </c>
      <c r="L26" s="196"/>
    </row>
    <row r="27" spans="1:12" ht="12.75" customHeight="1" x14ac:dyDescent="0.2">
      <c r="A27" s="197"/>
      <c r="B27" s="198"/>
      <c r="C27" s="1026"/>
      <c r="D27" s="1026"/>
      <c r="E27" s="1026"/>
      <c r="F27" s="1026"/>
      <c r="G27" s="1026"/>
      <c r="H27" s="1026"/>
      <c r="I27" s="1243"/>
      <c r="J27" s="1426"/>
      <c r="K27" s="902"/>
      <c r="L27" s="196"/>
    </row>
    <row r="28" spans="1:12" ht="12.75" customHeight="1" x14ac:dyDescent="0.2">
      <c r="A28" s="180" t="s">
        <v>27</v>
      </c>
      <c r="B28" s="199">
        <f>SUM(B4:B26)</f>
        <v>46927.455769355198</v>
      </c>
      <c r="C28" s="1427">
        <f t="shared" ref="C28:J28" si="1">SUM(C4:C26)</f>
        <v>462774.60183114512</v>
      </c>
      <c r="D28" s="1427">
        <f t="shared" si="1"/>
        <v>169700.80699999997</v>
      </c>
      <c r="E28" s="1427">
        <f t="shared" si="1"/>
        <v>11809.22284</v>
      </c>
      <c r="F28" s="1427">
        <f t="shared" si="1"/>
        <v>16429.928999999996</v>
      </c>
      <c r="G28" s="1427">
        <f t="shared" si="1"/>
        <v>0</v>
      </c>
      <c r="H28" s="1427">
        <f t="shared" si="1"/>
        <v>1762.4038499999997</v>
      </c>
      <c r="I28" s="1428">
        <f t="shared" si="1"/>
        <v>3822.2679999999996</v>
      </c>
      <c r="J28" s="1429">
        <f t="shared" si="1"/>
        <v>259249.97114114519</v>
      </c>
      <c r="K28" s="997">
        <f>SUM(K4:K26)</f>
        <v>18816</v>
      </c>
      <c r="L28" s="196"/>
    </row>
    <row r="29" spans="1:12" ht="12.75" customHeight="1" thickBot="1" x14ac:dyDescent="0.25">
      <c r="A29" s="201"/>
      <c r="B29" s="202"/>
      <c r="C29" s="1430"/>
      <c r="D29" s="1431"/>
      <c r="E29" s="1431"/>
      <c r="F29" s="1431"/>
      <c r="G29" s="1431"/>
      <c r="H29" s="1431"/>
      <c r="I29" s="1469"/>
      <c r="J29" s="1432"/>
      <c r="K29" s="816"/>
      <c r="L29" s="196"/>
    </row>
    <row r="30" spans="1:12" s="19" customFormat="1" ht="12.75" customHeight="1" x14ac:dyDescent="0.2">
      <c r="A30" s="107" t="s">
        <v>284</v>
      </c>
      <c r="B30" s="1733">
        <v>46927.455769393535</v>
      </c>
      <c r="C30" s="1203">
        <f>SUM(D30:J30)</f>
        <v>462774.60183114518</v>
      </c>
      <c r="D30" s="1456">
        <v>169700.80699999997</v>
      </c>
      <c r="E30" s="1962">
        <v>11809.22284</v>
      </c>
      <c r="F30" s="1433">
        <v>16429.928999999996</v>
      </c>
      <c r="G30" s="1433">
        <v>0</v>
      </c>
      <c r="H30" s="1915">
        <v>1762.4038500000001</v>
      </c>
      <c r="I30" s="1470">
        <v>3822.2679999999996</v>
      </c>
      <c r="J30" s="1809">
        <v>259249.97114114519</v>
      </c>
      <c r="K30" s="892">
        <v>18816</v>
      </c>
      <c r="L30" s="196"/>
    </row>
    <row r="31" spans="1:12" ht="12.75" customHeight="1" x14ac:dyDescent="0.2">
      <c r="A31" s="178"/>
      <c r="B31" s="179"/>
      <c r="C31" s="1058"/>
      <c r="D31" s="1224"/>
      <c r="E31" s="1058"/>
      <c r="F31" s="1224"/>
      <c r="G31" s="1224"/>
      <c r="H31" s="1058"/>
      <c r="I31" s="1471"/>
      <c r="J31" s="1434"/>
      <c r="K31" s="817"/>
      <c r="L31" s="196"/>
    </row>
    <row r="32" spans="1:12" ht="12.75" customHeight="1" x14ac:dyDescent="0.2">
      <c r="A32" s="180" t="s">
        <v>27</v>
      </c>
      <c r="B32" s="181">
        <f>SUM(B30)</f>
        <v>46927.455769393535</v>
      </c>
      <c r="C32" s="1435">
        <f t="shared" ref="C32:K32" si="2">SUM(C30)</f>
        <v>462774.60183114518</v>
      </c>
      <c r="D32" s="1435">
        <f t="shared" si="2"/>
        <v>169700.80699999997</v>
      </c>
      <c r="E32" s="1435">
        <f t="shared" si="2"/>
        <v>11809.22284</v>
      </c>
      <c r="F32" s="1435">
        <f t="shared" si="2"/>
        <v>16429.928999999996</v>
      </c>
      <c r="G32" s="1435">
        <f t="shared" si="2"/>
        <v>0</v>
      </c>
      <c r="H32" s="1435">
        <f t="shared" si="2"/>
        <v>1762.4038500000001</v>
      </c>
      <c r="I32" s="1428">
        <f t="shared" si="2"/>
        <v>3822.2679999999996</v>
      </c>
      <c r="J32" s="1429">
        <f t="shared" si="2"/>
        <v>259249.97114114519</v>
      </c>
      <c r="K32" s="997">
        <f t="shared" si="2"/>
        <v>18816</v>
      </c>
      <c r="L32" s="196"/>
    </row>
    <row r="33" spans="1:14" ht="12.75" thickBot="1" x14ac:dyDescent="0.25">
      <c r="A33" s="201"/>
      <c r="B33" s="207"/>
      <c r="C33" s="203"/>
      <c r="D33" s="203"/>
      <c r="E33" s="203"/>
      <c r="F33" s="203"/>
      <c r="G33" s="203"/>
      <c r="H33" s="203"/>
      <c r="I33" s="1472"/>
      <c r="J33" s="204"/>
      <c r="K33" s="816"/>
      <c r="L33" s="196"/>
    </row>
    <row r="34" spans="1:14" x14ac:dyDescent="0.2">
      <c r="A34" s="666"/>
      <c r="B34" s="667"/>
      <c r="C34" s="668"/>
      <c r="D34" s="668"/>
      <c r="E34" s="668"/>
      <c r="F34" s="668"/>
      <c r="G34" s="668"/>
      <c r="H34" s="668"/>
      <c r="I34" s="668"/>
      <c r="J34" s="668"/>
      <c r="K34" s="676"/>
      <c r="L34" s="196"/>
    </row>
    <row r="35" spans="1:14" x14ac:dyDescent="0.2">
      <c r="A35" s="670" t="s">
        <v>2063</v>
      </c>
      <c r="B35" s="609"/>
      <c r="C35" s="272"/>
      <c r="D35" s="272"/>
      <c r="E35" s="272"/>
      <c r="F35" s="272"/>
      <c r="G35" s="272"/>
      <c r="H35" s="272"/>
      <c r="I35" s="1699"/>
      <c r="J35" s="1699"/>
      <c r="K35" s="677"/>
      <c r="L35" s="200"/>
    </row>
    <row r="36" spans="1:14" ht="12" customHeight="1" x14ac:dyDescent="0.2">
      <c r="A36" s="2037" t="s">
        <v>2146</v>
      </c>
      <c r="B36" s="2035"/>
      <c r="C36" s="2035"/>
      <c r="D36" s="2035"/>
      <c r="E36" s="2035"/>
      <c r="F36" s="2035"/>
      <c r="G36" s="2035"/>
      <c r="H36" s="2035"/>
      <c r="I36" s="2036"/>
      <c r="J36" s="2037"/>
      <c r="K36" s="2036"/>
      <c r="L36" s="196"/>
    </row>
    <row r="37" spans="1:14" ht="36" customHeight="1" x14ac:dyDescent="0.2">
      <c r="A37" s="2034" t="s">
        <v>2084</v>
      </c>
      <c r="B37" s="2035"/>
      <c r="C37" s="2035"/>
      <c r="D37" s="2035"/>
      <c r="E37" s="2035"/>
      <c r="F37" s="2035"/>
      <c r="G37" s="2035"/>
      <c r="H37" s="2035"/>
      <c r="I37" s="2036"/>
      <c r="J37" s="2037"/>
      <c r="K37" s="2036"/>
      <c r="L37" s="205"/>
    </row>
    <row r="38" spans="1:14" ht="12" customHeight="1" x14ac:dyDescent="0.2">
      <c r="A38" s="2037" t="s">
        <v>1247</v>
      </c>
      <c r="B38" s="2035"/>
      <c r="C38" s="2035"/>
      <c r="D38" s="2035"/>
      <c r="E38" s="2035"/>
      <c r="F38" s="2035"/>
      <c r="G38" s="2035"/>
      <c r="H38" s="2035"/>
      <c r="I38" s="2036"/>
      <c r="J38" s="2037"/>
      <c r="K38" s="2036"/>
      <c r="L38" s="205"/>
    </row>
    <row r="39" spans="1:14" ht="36" customHeight="1" x14ac:dyDescent="0.2">
      <c r="A39" s="2034" t="s">
        <v>2109</v>
      </c>
      <c r="B39" s="2035"/>
      <c r="C39" s="2035"/>
      <c r="D39" s="2035"/>
      <c r="E39" s="2035"/>
      <c r="F39" s="2035"/>
      <c r="G39" s="2035"/>
      <c r="H39" s="2035"/>
      <c r="I39" s="2036"/>
      <c r="J39" s="2037"/>
      <c r="K39" s="2036"/>
      <c r="L39" s="206"/>
      <c r="N39" s="17"/>
    </row>
    <row r="40" spans="1:14" ht="12" customHeight="1" x14ac:dyDescent="0.2">
      <c r="A40" s="2037" t="s">
        <v>2079</v>
      </c>
      <c r="B40" s="2035"/>
      <c r="C40" s="2035"/>
      <c r="D40" s="2035"/>
      <c r="E40" s="2035"/>
      <c r="F40" s="2035"/>
      <c r="G40" s="2035"/>
      <c r="H40" s="2035"/>
      <c r="I40" s="2036"/>
      <c r="J40" s="2037"/>
      <c r="K40" s="2036"/>
      <c r="L40" s="196"/>
    </row>
    <row r="41" spans="1:14" ht="24" customHeight="1" x14ac:dyDescent="0.2">
      <c r="A41" s="2034" t="s">
        <v>2088</v>
      </c>
      <c r="B41" s="2035"/>
      <c r="C41" s="2035"/>
      <c r="D41" s="2035"/>
      <c r="E41" s="2035"/>
      <c r="F41" s="2035"/>
      <c r="G41" s="2035"/>
      <c r="H41" s="2035"/>
      <c r="I41" s="2036"/>
      <c r="J41" s="2037"/>
      <c r="K41" s="2036"/>
      <c r="L41" s="12"/>
    </row>
    <row r="42" spans="1:14" ht="24" customHeight="1" x14ac:dyDescent="0.2">
      <c r="A42" s="2034" t="s">
        <v>1248</v>
      </c>
      <c r="B42" s="2035"/>
      <c r="C42" s="2035"/>
      <c r="D42" s="2035"/>
      <c r="E42" s="2035"/>
      <c r="F42" s="2035"/>
      <c r="G42" s="2035"/>
      <c r="H42" s="2035"/>
      <c r="I42" s="2036"/>
      <c r="J42" s="2037"/>
      <c r="K42" s="2036"/>
      <c r="L42" s="15"/>
    </row>
    <row r="43" spans="1:14" ht="12.75" thickBot="1" x14ac:dyDescent="0.25">
      <c r="A43" s="2038" t="s">
        <v>2129</v>
      </c>
      <c r="B43" s="2039"/>
      <c r="C43" s="2039"/>
      <c r="D43" s="2039"/>
      <c r="E43" s="2039"/>
      <c r="F43" s="2039"/>
      <c r="G43" s="2039"/>
      <c r="H43" s="2039"/>
      <c r="I43" s="2040"/>
      <c r="J43" s="2038"/>
      <c r="K43" s="2040"/>
      <c r="L43" s="15"/>
    </row>
    <row r="44" spans="1:14" x14ac:dyDescent="0.2">
      <c r="B44" s="112"/>
      <c r="C44" s="208"/>
      <c r="D44" s="209"/>
      <c r="E44" s="209"/>
      <c r="F44" s="209"/>
      <c r="G44" s="209"/>
      <c r="H44" s="209"/>
      <c r="I44" s="1675"/>
      <c r="J44" s="1676"/>
      <c r="K44" s="688"/>
    </row>
    <row r="45" spans="1:14" x14ac:dyDescent="0.2">
      <c r="A45" s="46"/>
      <c r="B45" s="112"/>
      <c r="C45" s="208"/>
      <c r="D45" s="209"/>
      <c r="E45" s="209"/>
      <c r="F45" s="209"/>
      <c r="G45" s="209"/>
      <c r="H45" s="209"/>
      <c r="I45" s="209"/>
      <c r="J45" s="1677"/>
      <c r="K45" s="688"/>
      <c r="L45" s="85"/>
    </row>
    <row r="46" spans="1:14" x14ac:dyDescent="0.2">
      <c r="K46" s="2"/>
    </row>
    <row r="47" spans="1:14" x14ac:dyDescent="0.2">
      <c r="I47" s="19"/>
      <c r="J47" s="19"/>
    </row>
    <row r="48" spans="1:14"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43:K43"/>
    <mergeCell ref="A1:K1"/>
    <mergeCell ref="A36:K36"/>
    <mergeCell ref="A37:K37"/>
    <mergeCell ref="A42:K42"/>
    <mergeCell ref="A40:K40"/>
    <mergeCell ref="A41:K41"/>
    <mergeCell ref="A38:K38"/>
    <mergeCell ref="A39:K39"/>
    <mergeCell ref="A2:K2"/>
  </mergeCells>
  <phoneticPr fontId="3" type="noConversion"/>
  <printOptions horizontalCentered="1" gridLines="1"/>
  <pageMargins left="0.25" right="0.25" top="0.75" bottom="0.75" header="0.5" footer="0.5"/>
  <pageSetup scale="89" fitToWidth="0" fitToHeight="0" orientation="landscape" r:id="rId1"/>
  <headerFooter alignWithMargins="0">
    <oddHeader>&amp;C&amp;"Arial,Bold"&amp;11FY18 GEOGRAPHIC DISTRIBUTION OF VA EXPENDITURES (GDX)</oddHeader>
    <oddFooter>&amp;R&amp;8&amp;P of &amp;N</oddFooter>
  </headerFooter>
  <rowBreaks count="1" manualBreakCount="1">
    <brk id="33" max="10" man="1"/>
  </rowBreaks>
  <colBreaks count="1" manualBreakCount="1">
    <brk id="11" max="1048575" man="1"/>
  </col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N98"/>
  <sheetViews>
    <sheetView zoomScaleNormal="100" workbookViewId="0">
      <selection activeCell="A500" sqref="A500"/>
    </sheetView>
  </sheetViews>
  <sheetFormatPr defaultColWidth="8.85546875" defaultRowHeight="12.75" x14ac:dyDescent="0.2"/>
  <cols>
    <col min="1" max="1" width="19.42578125" customWidth="1"/>
    <col min="2" max="2" width="11.7109375" customWidth="1"/>
    <col min="3" max="3" width="13.140625" customWidth="1"/>
    <col min="4" max="9" width="12.42578125" customWidth="1"/>
    <col min="10" max="10" width="13" customWidth="1"/>
    <col min="11" max="11" width="11.7109375" customWidth="1"/>
    <col min="13" max="14" width="8.85546875" customWidth="1"/>
    <col min="26" max="26" width="8.85546875" customWidth="1"/>
  </cols>
  <sheetData>
    <row r="1" spans="1:14" x14ac:dyDescent="0.2">
      <c r="A1" s="2056" t="s">
        <v>2144</v>
      </c>
      <c r="B1" s="2057"/>
      <c r="C1" s="2057"/>
      <c r="D1" s="2057"/>
      <c r="E1" s="2057"/>
      <c r="F1" s="2057"/>
      <c r="G1" s="2057"/>
      <c r="H1" s="2057"/>
      <c r="I1" s="2057"/>
      <c r="J1" s="2057"/>
      <c r="K1" s="2058"/>
    </row>
    <row r="2" spans="1:14" ht="13.5" thickBot="1" x14ac:dyDescent="0.25">
      <c r="A2" s="2044" t="s">
        <v>1945</v>
      </c>
      <c r="B2" s="2045"/>
      <c r="C2" s="2045"/>
      <c r="D2" s="2045"/>
      <c r="E2" s="2045"/>
      <c r="F2" s="2045"/>
      <c r="G2" s="2045"/>
      <c r="H2" s="2045"/>
      <c r="I2" s="2045"/>
      <c r="J2" s="2045"/>
      <c r="K2" s="2046"/>
    </row>
    <row r="3" spans="1:14" ht="57" customHeight="1" thickBot="1" x14ac:dyDescent="0.25">
      <c r="A3" s="1446" t="s">
        <v>1902</v>
      </c>
      <c r="B3" s="1447" t="s">
        <v>1946</v>
      </c>
      <c r="C3" s="22" t="s">
        <v>722</v>
      </c>
      <c r="D3" s="1447" t="s">
        <v>1920</v>
      </c>
      <c r="E3" s="22" t="s">
        <v>1898</v>
      </c>
      <c r="F3" s="1447" t="s">
        <v>283</v>
      </c>
      <c r="G3" s="1447" t="s">
        <v>2083</v>
      </c>
      <c r="H3" s="1447" t="s">
        <v>1949</v>
      </c>
      <c r="I3" s="1448" t="s">
        <v>1947</v>
      </c>
      <c r="J3" s="1446" t="s">
        <v>1948</v>
      </c>
      <c r="K3" s="1449" t="s">
        <v>1617</v>
      </c>
    </row>
    <row r="4" spans="1:14" x14ac:dyDescent="0.2">
      <c r="A4" s="173" t="s">
        <v>1961</v>
      </c>
      <c r="B4" s="1742"/>
      <c r="C4" s="1203">
        <f>SUM(D4:J4)</f>
        <v>6479.327545886199</v>
      </c>
      <c r="D4" s="1743">
        <v>4074.4389999999999</v>
      </c>
      <c r="E4" s="1996">
        <v>0</v>
      </c>
      <c r="F4" s="1744">
        <v>154.446</v>
      </c>
      <c r="G4" s="1744">
        <v>0</v>
      </c>
      <c r="H4" s="1927">
        <v>0</v>
      </c>
      <c r="I4" s="1745">
        <v>25.803000000000001</v>
      </c>
      <c r="J4" s="1815">
        <v>2224.6395458861994</v>
      </c>
      <c r="K4" s="910">
        <v>238</v>
      </c>
      <c r="M4" s="1456"/>
      <c r="N4" s="1737"/>
    </row>
    <row r="5" spans="1:14" x14ac:dyDescent="0.2">
      <c r="A5" s="173" t="s">
        <v>1962</v>
      </c>
      <c r="B5" s="1742"/>
      <c r="C5" s="1203">
        <f t="shared" ref="C5:C68" si="0">SUM(D5:J5)</f>
        <v>13293.409954246094</v>
      </c>
      <c r="D5" s="1743">
        <v>8470.2659999999996</v>
      </c>
      <c r="E5" s="1996">
        <v>0</v>
      </c>
      <c r="F5" s="1744">
        <v>489.78399999999999</v>
      </c>
      <c r="G5" s="1816">
        <v>0</v>
      </c>
      <c r="H5" s="1927">
        <v>0</v>
      </c>
      <c r="I5" s="1746">
        <v>40.003999999999998</v>
      </c>
      <c r="J5" s="1815">
        <v>4293.3559542460926</v>
      </c>
      <c r="K5" s="911">
        <v>448</v>
      </c>
      <c r="M5" s="1456"/>
      <c r="N5" s="1737"/>
    </row>
    <row r="6" spans="1:14" x14ac:dyDescent="0.2">
      <c r="A6" s="173" t="s">
        <v>1963</v>
      </c>
      <c r="B6" s="1742"/>
      <c r="C6" s="1203">
        <f t="shared" si="0"/>
        <v>34501.539265195141</v>
      </c>
      <c r="D6" s="1743">
        <v>20231.137999999999</v>
      </c>
      <c r="E6" s="1996">
        <v>0</v>
      </c>
      <c r="F6" s="1744">
        <v>1585.729</v>
      </c>
      <c r="G6" s="1816">
        <v>0</v>
      </c>
      <c r="H6" s="1927">
        <v>0</v>
      </c>
      <c r="I6" s="1746">
        <v>242.84399999999999</v>
      </c>
      <c r="J6" s="1815">
        <v>12441.828265195145</v>
      </c>
      <c r="K6" s="911">
        <v>1138</v>
      </c>
      <c r="M6" s="1456"/>
      <c r="N6" s="1737"/>
    </row>
    <row r="7" spans="1:14" x14ac:dyDescent="0.2">
      <c r="A7" s="173" t="s">
        <v>1964</v>
      </c>
      <c r="B7" s="1742"/>
      <c r="C7" s="1203">
        <f t="shared" si="0"/>
        <v>8248.6356277778905</v>
      </c>
      <c r="D7" s="1743">
        <v>3462.23</v>
      </c>
      <c r="E7" s="1996">
        <v>0</v>
      </c>
      <c r="F7" s="1744">
        <v>33.325000000000003</v>
      </c>
      <c r="G7" s="1816">
        <v>0</v>
      </c>
      <c r="H7" s="1927">
        <v>0</v>
      </c>
      <c r="I7" s="1746">
        <v>0</v>
      </c>
      <c r="J7" s="1815">
        <v>4753.0806277778902</v>
      </c>
      <c r="K7" s="911">
        <v>314</v>
      </c>
      <c r="M7" s="1456"/>
      <c r="N7" s="1737"/>
    </row>
    <row r="8" spans="1:14" x14ac:dyDescent="0.2">
      <c r="A8" s="173" t="s">
        <v>1965</v>
      </c>
      <c r="B8" s="1742"/>
      <c r="C8" s="1203">
        <f t="shared" si="0"/>
        <v>13938.344708394139</v>
      </c>
      <c r="D8" s="1743">
        <v>9094.4419999999991</v>
      </c>
      <c r="E8" s="1996">
        <v>0</v>
      </c>
      <c r="F8" s="1744">
        <v>249.45099999999999</v>
      </c>
      <c r="G8" s="1816">
        <v>0</v>
      </c>
      <c r="H8" s="1927">
        <v>0</v>
      </c>
      <c r="I8" s="1746">
        <v>23.702000000000002</v>
      </c>
      <c r="J8" s="1815">
        <v>4570.7497083941416</v>
      </c>
      <c r="K8" s="911">
        <v>442</v>
      </c>
      <c r="M8" s="1456"/>
      <c r="N8" s="1737"/>
    </row>
    <row r="9" spans="1:14" x14ac:dyDescent="0.2">
      <c r="A9" s="173" t="s">
        <v>1966</v>
      </c>
      <c r="B9" s="1742"/>
      <c r="C9" s="1203">
        <f t="shared" si="0"/>
        <v>7943.653584682751</v>
      </c>
      <c r="D9" s="1743">
        <v>4238.0950000000003</v>
      </c>
      <c r="E9" s="1996">
        <v>0</v>
      </c>
      <c r="F9" s="1744">
        <v>130.72300000000001</v>
      </c>
      <c r="G9" s="1816">
        <v>0</v>
      </c>
      <c r="H9" s="1927">
        <v>0</v>
      </c>
      <c r="I9" s="1746">
        <v>27.109000000000002</v>
      </c>
      <c r="J9" s="1815">
        <v>3547.7265846827504</v>
      </c>
      <c r="K9" s="911">
        <v>338</v>
      </c>
      <c r="M9" s="1456"/>
      <c r="N9" s="1737"/>
    </row>
    <row r="10" spans="1:14" x14ac:dyDescent="0.2">
      <c r="A10" s="173" t="s">
        <v>1967</v>
      </c>
      <c r="B10" s="1742"/>
      <c r="C10" s="1203">
        <f t="shared" si="0"/>
        <v>33712.355333207277</v>
      </c>
      <c r="D10" s="1743">
        <v>19681.258000000002</v>
      </c>
      <c r="E10" s="1996">
        <v>0</v>
      </c>
      <c r="F10" s="1744">
        <v>982.44100000000003</v>
      </c>
      <c r="G10" s="1816">
        <v>0</v>
      </c>
      <c r="H10" s="1927">
        <v>0</v>
      </c>
      <c r="I10" s="1746">
        <v>48.255000000000003</v>
      </c>
      <c r="J10" s="1815">
        <v>13000.401333207275</v>
      </c>
      <c r="K10" s="911">
        <v>1252</v>
      </c>
      <c r="M10" s="1456"/>
      <c r="N10" s="1737"/>
    </row>
    <row r="11" spans="1:14" x14ac:dyDescent="0.2">
      <c r="A11" s="173" t="s">
        <v>1968</v>
      </c>
      <c r="B11" s="1742"/>
      <c r="C11" s="1203">
        <f t="shared" si="0"/>
        <v>6610.8533423130393</v>
      </c>
      <c r="D11" s="1743">
        <v>3538.0529999999999</v>
      </c>
      <c r="E11" s="1996">
        <v>0</v>
      </c>
      <c r="F11" s="1744">
        <v>93.182000000000002</v>
      </c>
      <c r="G11" s="1816">
        <v>0</v>
      </c>
      <c r="H11" s="1927">
        <v>0</v>
      </c>
      <c r="I11" s="1746">
        <v>0.41899999999999998</v>
      </c>
      <c r="J11" s="1815">
        <v>2979.1993423130393</v>
      </c>
      <c r="K11" s="911">
        <v>259</v>
      </c>
      <c r="M11" s="1456"/>
      <c r="N11" s="1737"/>
    </row>
    <row r="12" spans="1:14" x14ac:dyDescent="0.2">
      <c r="A12" s="173" t="s">
        <v>1969</v>
      </c>
      <c r="B12" s="1742"/>
      <c r="C12" s="1203">
        <f t="shared" si="0"/>
        <v>8623.5058909914533</v>
      </c>
      <c r="D12" s="1743">
        <v>4933.482</v>
      </c>
      <c r="E12" s="1996">
        <v>0</v>
      </c>
      <c r="F12" s="1744">
        <v>225.09800000000001</v>
      </c>
      <c r="G12" s="1816">
        <v>0</v>
      </c>
      <c r="H12" s="1927">
        <v>0</v>
      </c>
      <c r="I12" s="1746">
        <v>20</v>
      </c>
      <c r="J12" s="1815">
        <v>3444.9258909914529</v>
      </c>
      <c r="K12" s="911">
        <v>275</v>
      </c>
      <c r="M12" s="1456"/>
      <c r="N12" s="1737"/>
    </row>
    <row r="13" spans="1:14" x14ac:dyDescent="0.2">
      <c r="A13" s="173" t="s">
        <v>1970</v>
      </c>
      <c r="B13" s="1742"/>
      <c r="C13" s="1203">
        <f t="shared" si="0"/>
        <v>13782.975521821216</v>
      </c>
      <c r="D13" s="1743">
        <v>8547.268</v>
      </c>
      <c r="E13" s="1996">
        <v>0</v>
      </c>
      <c r="F13" s="1744">
        <v>340.62099999999998</v>
      </c>
      <c r="G13" s="1816">
        <v>0</v>
      </c>
      <c r="H13" s="1927">
        <v>0</v>
      </c>
      <c r="I13" s="1746">
        <v>14.555</v>
      </c>
      <c r="J13" s="1815">
        <v>4880.5315218212172</v>
      </c>
      <c r="K13" s="911">
        <v>341</v>
      </c>
      <c r="M13" s="1456"/>
      <c r="N13" s="1737"/>
    </row>
    <row r="14" spans="1:14" x14ac:dyDescent="0.2">
      <c r="A14" s="173" t="s">
        <v>1971</v>
      </c>
      <c r="B14" s="1742"/>
      <c r="C14" s="1203">
        <f t="shared" si="0"/>
        <v>119397.47290398287</v>
      </c>
      <c r="D14" s="1743">
        <v>55107.873</v>
      </c>
      <c r="E14" s="1996">
        <v>553.78182000000004</v>
      </c>
      <c r="F14" s="1744">
        <v>2918.4250000000002</v>
      </c>
      <c r="G14" s="1816">
        <v>0</v>
      </c>
      <c r="H14" s="1927">
        <v>3307.1272400000003</v>
      </c>
      <c r="I14" s="1746">
        <v>278.86599999999999</v>
      </c>
      <c r="J14" s="1815">
        <v>57231.399843982865</v>
      </c>
      <c r="K14" s="911">
        <v>3571</v>
      </c>
      <c r="M14" s="1456"/>
      <c r="N14" s="1737"/>
    </row>
    <row r="15" spans="1:14" x14ac:dyDescent="0.2">
      <c r="A15" s="173" t="s">
        <v>1972</v>
      </c>
      <c r="B15" s="1742"/>
      <c r="C15" s="1203">
        <f t="shared" si="0"/>
        <v>20192.997507492</v>
      </c>
      <c r="D15" s="1743">
        <v>11056.328</v>
      </c>
      <c r="E15" s="1996">
        <v>0</v>
      </c>
      <c r="F15" s="1744">
        <v>876.35299999999995</v>
      </c>
      <c r="G15" s="1816">
        <v>0</v>
      </c>
      <c r="H15" s="1927">
        <v>0</v>
      </c>
      <c r="I15" s="1746">
        <v>13.71</v>
      </c>
      <c r="J15" s="1815">
        <v>8246.6065074920025</v>
      </c>
      <c r="K15" s="911">
        <v>910</v>
      </c>
      <c r="M15" s="1456"/>
      <c r="N15" s="1737"/>
    </row>
    <row r="16" spans="1:14" x14ac:dyDescent="0.2">
      <c r="A16" s="173" t="s">
        <v>1973</v>
      </c>
      <c r="B16" s="1742"/>
      <c r="C16" s="1203">
        <f t="shared" si="0"/>
        <v>70676.795620129662</v>
      </c>
      <c r="D16" s="1743">
        <v>34154.425999999999</v>
      </c>
      <c r="E16" s="1996">
        <v>0</v>
      </c>
      <c r="F16" s="1744">
        <v>2078.683</v>
      </c>
      <c r="G16" s="1816">
        <v>0</v>
      </c>
      <c r="H16" s="1927">
        <v>0</v>
      </c>
      <c r="I16" s="1746">
        <v>244.95599999999999</v>
      </c>
      <c r="J16" s="1815">
        <v>34198.730620129667</v>
      </c>
      <c r="K16" s="911">
        <v>2145</v>
      </c>
      <c r="M16" s="1456"/>
      <c r="N16" s="1737"/>
    </row>
    <row r="17" spans="1:14" x14ac:dyDescent="0.2">
      <c r="A17" s="173" t="s">
        <v>1974</v>
      </c>
      <c r="B17" s="1742"/>
      <c r="C17" s="1203">
        <f t="shared" si="0"/>
        <v>8862.9754477141396</v>
      </c>
      <c r="D17" s="1743">
        <v>5674.3190000000004</v>
      </c>
      <c r="E17" s="1996">
        <v>0</v>
      </c>
      <c r="F17" s="1744">
        <v>207.27099999999999</v>
      </c>
      <c r="G17" s="1816">
        <v>0</v>
      </c>
      <c r="H17" s="1927">
        <v>0</v>
      </c>
      <c r="I17" s="1746">
        <v>10.704000000000001</v>
      </c>
      <c r="J17" s="1815">
        <v>2970.6814477141397</v>
      </c>
      <c r="K17" s="911">
        <v>367</v>
      </c>
      <c r="M17" s="1456"/>
      <c r="N17" s="1737"/>
    </row>
    <row r="18" spans="1:14" x14ac:dyDescent="0.2">
      <c r="A18" s="173" t="s">
        <v>1975</v>
      </c>
      <c r="B18" s="1742"/>
      <c r="C18" s="1203">
        <f t="shared" si="0"/>
        <v>18037.805022013574</v>
      </c>
      <c r="D18" s="1743">
        <v>8419.9249999999993</v>
      </c>
      <c r="E18" s="1996">
        <v>0</v>
      </c>
      <c r="F18" s="1744">
        <v>492.85500000000002</v>
      </c>
      <c r="G18" s="1816">
        <v>0</v>
      </c>
      <c r="H18" s="1927">
        <v>0</v>
      </c>
      <c r="I18" s="1746">
        <v>24.95</v>
      </c>
      <c r="J18" s="1815">
        <v>9100.0750220135742</v>
      </c>
      <c r="K18" s="911">
        <v>562</v>
      </c>
      <c r="M18" s="1456"/>
      <c r="N18" s="1737"/>
    </row>
    <row r="19" spans="1:14" x14ac:dyDescent="0.2">
      <c r="A19" s="173" t="s">
        <v>1976</v>
      </c>
      <c r="B19" s="1747"/>
      <c r="C19" s="1203">
        <f t="shared" si="0"/>
        <v>89478.286844894188</v>
      </c>
      <c r="D19" s="1743">
        <v>40273.762000000002</v>
      </c>
      <c r="E19" s="1996">
        <v>0</v>
      </c>
      <c r="F19" s="1744">
        <v>2233.0309999999999</v>
      </c>
      <c r="G19" s="1816">
        <v>0</v>
      </c>
      <c r="H19" s="1927">
        <v>0</v>
      </c>
      <c r="I19" s="1746">
        <v>121.345</v>
      </c>
      <c r="J19" s="1815">
        <v>46850.148844894182</v>
      </c>
      <c r="K19" s="911">
        <v>2743</v>
      </c>
      <c r="M19" s="1456"/>
      <c r="N19" s="1737"/>
    </row>
    <row r="20" spans="1:14" x14ac:dyDescent="0.2">
      <c r="A20" s="173" t="s">
        <v>1977</v>
      </c>
      <c r="B20" s="1747"/>
      <c r="C20" s="1203">
        <f t="shared" si="0"/>
        <v>9305.1726128313749</v>
      </c>
      <c r="D20" s="1743">
        <v>4520.1180000000004</v>
      </c>
      <c r="E20" s="1996">
        <v>0</v>
      </c>
      <c r="F20" s="1744">
        <v>80.558999999999997</v>
      </c>
      <c r="G20" s="1816">
        <v>0</v>
      </c>
      <c r="H20" s="1927">
        <v>0</v>
      </c>
      <c r="I20" s="1746">
        <v>26.065999999999999</v>
      </c>
      <c r="J20" s="1815">
        <v>4678.4296128313736</v>
      </c>
      <c r="K20" s="911">
        <v>239</v>
      </c>
      <c r="M20" s="1456"/>
      <c r="N20" s="1737"/>
    </row>
    <row r="21" spans="1:14" x14ac:dyDescent="0.2">
      <c r="A21" s="173" t="s">
        <v>1978</v>
      </c>
      <c r="B21" s="1747"/>
      <c r="C21" s="1203">
        <f t="shared" si="0"/>
        <v>33453.295748772514</v>
      </c>
      <c r="D21" s="1743">
        <v>19740.712</v>
      </c>
      <c r="E21" s="1996">
        <v>0</v>
      </c>
      <c r="F21" s="1744">
        <v>917.36199999999997</v>
      </c>
      <c r="G21" s="1816">
        <v>0</v>
      </c>
      <c r="H21" s="1927">
        <v>0</v>
      </c>
      <c r="I21" s="1746">
        <v>38.030999999999999</v>
      </c>
      <c r="J21" s="1815">
        <v>12757.190748772515</v>
      </c>
      <c r="K21" s="911">
        <v>898</v>
      </c>
      <c r="M21" s="1456"/>
      <c r="N21" s="1737"/>
    </row>
    <row r="22" spans="1:14" x14ac:dyDescent="0.2">
      <c r="A22" s="173" t="s">
        <v>1979</v>
      </c>
      <c r="B22" s="1748"/>
      <c r="C22" s="1203">
        <f t="shared" si="0"/>
        <v>8424.6380330486754</v>
      </c>
      <c r="D22" s="1743">
        <v>4706.7349999999997</v>
      </c>
      <c r="E22" s="1996">
        <v>0</v>
      </c>
      <c r="F22" s="1744">
        <v>143.02500000000001</v>
      </c>
      <c r="G22" s="1816">
        <v>0</v>
      </c>
      <c r="H22" s="1927">
        <v>0</v>
      </c>
      <c r="I22" s="1746">
        <v>31</v>
      </c>
      <c r="J22" s="1815">
        <v>3543.8780330486766</v>
      </c>
      <c r="K22" s="911">
        <v>295</v>
      </c>
      <c r="M22" s="1456"/>
      <c r="N22" s="1737"/>
    </row>
    <row r="23" spans="1:14" x14ac:dyDescent="0.2">
      <c r="A23" s="173" t="s">
        <v>1980</v>
      </c>
      <c r="B23" s="1748"/>
      <c r="C23" s="1203">
        <f t="shared" si="0"/>
        <v>6000.2011607446948</v>
      </c>
      <c r="D23" s="1743">
        <v>3583.6329999999998</v>
      </c>
      <c r="E23" s="1996">
        <v>0</v>
      </c>
      <c r="F23" s="1744">
        <v>19.86</v>
      </c>
      <c r="G23" s="1816">
        <v>0</v>
      </c>
      <c r="H23" s="1927">
        <v>0</v>
      </c>
      <c r="I23" s="1746">
        <v>0</v>
      </c>
      <c r="J23" s="1815">
        <v>2396.7081607446944</v>
      </c>
      <c r="K23" s="911">
        <v>187</v>
      </c>
      <c r="M23" s="1456"/>
      <c r="N23" s="1737"/>
    </row>
    <row r="24" spans="1:14" x14ac:dyDescent="0.2">
      <c r="A24" s="173" t="s">
        <v>1981</v>
      </c>
      <c r="B24" s="1749"/>
      <c r="C24" s="1203">
        <f t="shared" si="0"/>
        <v>15386.474572315117</v>
      </c>
      <c r="D24" s="1743">
        <v>7617.75</v>
      </c>
      <c r="E24" s="1996">
        <v>0</v>
      </c>
      <c r="F24" s="1744">
        <v>323.55599999999998</v>
      </c>
      <c r="G24" s="1816">
        <v>0</v>
      </c>
      <c r="H24" s="1927">
        <v>0</v>
      </c>
      <c r="I24" s="1746">
        <v>53.268999999999998</v>
      </c>
      <c r="J24" s="1815">
        <v>7391.8995723151183</v>
      </c>
      <c r="K24" s="911">
        <v>525</v>
      </c>
      <c r="M24" s="1456"/>
      <c r="N24" s="1737"/>
    </row>
    <row r="25" spans="1:14" x14ac:dyDescent="0.2">
      <c r="A25" s="173" t="s">
        <v>1982</v>
      </c>
      <c r="B25" s="1749"/>
      <c r="C25" s="1203">
        <f t="shared" si="0"/>
        <v>20786.975807497711</v>
      </c>
      <c r="D25" s="1743">
        <v>12197.044</v>
      </c>
      <c r="E25" s="1996">
        <v>0</v>
      </c>
      <c r="F25" s="1744">
        <v>881.476</v>
      </c>
      <c r="G25" s="1816">
        <v>0</v>
      </c>
      <c r="H25" s="1927">
        <v>0</v>
      </c>
      <c r="I25" s="1746">
        <v>31.257999999999999</v>
      </c>
      <c r="J25" s="1815">
        <v>7677.1978074977114</v>
      </c>
      <c r="K25" s="911">
        <v>789</v>
      </c>
      <c r="M25" s="1456"/>
      <c r="N25" s="1737"/>
    </row>
    <row r="26" spans="1:14" x14ac:dyDescent="0.2">
      <c r="A26" s="173" t="s">
        <v>1983</v>
      </c>
      <c r="B26" s="1749"/>
      <c r="C26" s="1203">
        <f t="shared" si="0"/>
        <v>6518.8547957747314</v>
      </c>
      <c r="D26" s="1743">
        <v>3178.857</v>
      </c>
      <c r="E26" s="1996">
        <v>0</v>
      </c>
      <c r="F26" s="1744">
        <v>128.536</v>
      </c>
      <c r="G26" s="1816">
        <v>0</v>
      </c>
      <c r="H26" s="1927">
        <v>0</v>
      </c>
      <c r="I26" s="1746">
        <v>11.864000000000001</v>
      </c>
      <c r="J26" s="1815">
        <v>3199.5977957747314</v>
      </c>
      <c r="K26" s="911">
        <v>193</v>
      </c>
      <c r="M26" s="1456"/>
      <c r="N26" s="1737"/>
    </row>
    <row r="27" spans="1:14" x14ac:dyDescent="0.2">
      <c r="A27" s="173" t="s">
        <v>1984</v>
      </c>
      <c r="B27" s="1749"/>
      <c r="C27" s="1203">
        <f t="shared" si="0"/>
        <v>12640.690970983262</v>
      </c>
      <c r="D27" s="1743">
        <v>6805.7560000000003</v>
      </c>
      <c r="E27" s="1996">
        <v>0</v>
      </c>
      <c r="F27" s="1744">
        <v>121.40900000000001</v>
      </c>
      <c r="G27" s="1816">
        <v>0</v>
      </c>
      <c r="H27" s="1927">
        <v>0</v>
      </c>
      <c r="I27" s="1746">
        <v>42.32</v>
      </c>
      <c r="J27" s="1815">
        <v>5671.205970983262</v>
      </c>
      <c r="K27" s="911">
        <v>390</v>
      </c>
      <c r="M27" s="1456"/>
      <c r="N27" s="1737"/>
    </row>
    <row r="28" spans="1:14" x14ac:dyDescent="0.2">
      <c r="A28" s="173" t="s">
        <v>1985</v>
      </c>
      <c r="B28" s="1749"/>
      <c r="C28" s="1203">
        <f t="shared" si="0"/>
        <v>469.6091358120525</v>
      </c>
      <c r="D28" s="1743">
        <v>202.554</v>
      </c>
      <c r="E28" s="1996">
        <v>0</v>
      </c>
      <c r="F28" s="1744">
        <v>0</v>
      </c>
      <c r="G28" s="1816">
        <v>0</v>
      </c>
      <c r="H28" s="1927">
        <v>0</v>
      </c>
      <c r="I28" s="1746">
        <v>0</v>
      </c>
      <c r="J28" s="1815">
        <v>267.05513581205247</v>
      </c>
      <c r="K28" s="911">
        <v>25</v>
      </c>
      <c r="M28" s="1456"/>
      <c r="N28" s="1737"/>
    </row>
    <row r="29" spans="1:14" x14ac:dyDescent="0.2">
      <c r="A29" s="173" t="s">
        <v>1986</v>
      </c>
      <c r="B29" s="1749"/>
      <c r="C29" s="1203">
        <f t="shared" si="0"/>
        <v>17127.796455836327</v>
      </c>
      <c r="D29" s="1743">
        <v>8191.4179999999997</v>
      </c>
      <c r="E29" s="1996">
        <v>0</v>
      </c>
      <c r="F29" s="1744">
        <v>516.84400000000005</v>
      </c>
      <c r="G29" s="1816">
        <v>0</v>
      </c>
      <c r="H29" s="1927">
        <v>0</v>
      </c>
      <c r="I29" s="1746">
        <v>21.518999999999998</v>
      </c>
      <c r="J29" s="1815">
        <v>8398.0154558363283</v>
      </c>
      <c r="K29" s="911">
        <v>520</v>
      </c>
      <c r="M29" s="1456"/>
      <c r="N29" s="1737"/>
    </row>
    <row r="30" spans="1:14" x14ac:dyDescent="0.2">
      <c r="A30" s="173" t="s">
        <v>1987</v>
      </c>
      <c r="B30" s="1749"/>
      <c r="C30" s="1203">
        <f t="shared" si="0"/>
        <v>20298.080946031419</v>
      </c>
      <c r="D30" s="1743">
        <v>9817.8729999999996</v>
      </c>
      <c r="E30" s="1996">
        <v>0</v>
      </c>
      <c r="F30" s="1744">
        <v>428.33699999999999</v>
      </c>
      <c r="G30" s="1816">
        <v>0</v>
      </c>
      <c r="H30" s="1927">
        <v>0</v>
      </c>
      <c r="I30" s="1746">
        <v>5.3659999999999997</v>
      </c>
      <c r="J30" s="1815">
        <v>10046.504946031422</v>
      </c>
      <c r="K30" s="911">
        <v>733</v>
      </c>
      <c r="M30" s="1456"/>
      <c r="N30" s="1737"/>
    </row>
    <row r="31" spans="1:14" x14ac:dyDescent="0.2">
      <c r="A31" s="173" t="s">
        <v>4</v>
      </c>
      <c r="B31" s="1750"/>
      <c r="C31" s="1203">
        <f t="shared" si="0"/>
        <v>3743.8611926966787</v>
      </c>
      <c r="D31" s="1743">
        <v>2057.2220000000002</v>
      </c>
      <c r="E31" s="1996">
        <v>0</v>
      </c>
      <c r="F31" s="1744">
        <v>38.012999999999998</v>
      </c>
      <c r="G31" s="1816">
        <v>0</v>
      </c>
      <c r="H31" s="1927">
        <v>0</v>
      </c>
      <c r="I31" s="1746">
        <v>0</v>
      </c>
      <c r="J31" s="1815">
        <v>1648.6261926966783</v>
      </c>
      <c r="K31" s="911">
        <v>121</v>
      </c>
      <c r="M31" s="1456"/>
      <c r="N31" s="1737"/>
    </row>
    <row r="32" spans="1:14" x14ac:dyDescent="0.2">
      <c r="A32" s="173" t="s">
        <v>1988</v>
      </c>
      <c r="B32" s="1751"/>
      <c r="C32" s="1203">
        <f t="shared" si="0"/>
        <v>5964.6107433763791</v>
      </c>
      <c r="D32" s="1743">
        <v>3223.232</v>
      </c>
      <c r="E32" s="1996">
        <v>0</v>
      </c>
      <c r="F32" s="1744">
        <v>217.39099999999999</v>
      </c>
      <c r="G32" s="1816">
        <v>0</v>
      </c>
      <c r="H32" s="1927">
        <v>0</v>
      </c>
      <c r="I32" s="1746">
        <v>0</v>
      </c>
      <c r="J32" s="1815">
        <v>2523.9877433763791</v>
      </c>
      <c r="K32" s="911">
        <v>309</v>
      </c>
      <c r="M32" s="1456"/>
      <c r="N32" s="1737"/>
    </row>
    <row r="33" spans="1:14" x14ac:dyDescent="0.2">
      <c r="A33" s="173" t="s">
        <v>1989</v>
      </c>
      <c r="B33" s="1751"/>
      <c r="C33" s="1203">
        <f t="shared" si="0"/>
        <v>14689.770197397778</v>
      </c>
      <c r="D33" s="1743">
        <v>8536.1640000000007</v>
      </c>
      <c r="E33" s="1996">
        <v>0</v>
      </c>
      <c r="F33" s="1744">
        <v>460.93200000000002</v>
      </c>
      <c r="G33" s="1816">
        <v>0</v>
      </c>
      <c r="H33" s="1927">
        <v>0</v>
      </c>
      <c r="I33" s="1746">
        <v>4.032</v>
      </c>
      <c r="J33" s="1815">
        <v>5688.6421973977785</v>
      </c>
      <c r="K33" s="911">
        <v>632</v>
      </c>
      <c r="M33" s="1456"/>
      <c r="N33" s="1737"/>
    </row>
    <row r="34" spans="1:14" x14ac:dyDescent="0.2">
      <c r="A34" s="173" t="s">
        <v>1990</v>
      </c>
      <c r="B34" s="1750"/>
      <c r="C34" s="1203">
        <f t="shared" si="0"/>
        <v>10751.850398182334</v>
      </c>
      <c r="D34" s="1743">
        <v>5602.1369999999997</v>
      </c>
      <c r="E34" s="1996">
        <v>0</v>
      </c>
      <c r="F34" s="1744">
        <v>254.274</v>
      </c>
      <c r="G34" s="1816">
        <v>0</v>
      </c>
      <c r="H34" s="1927">
        <v>0</v>
      </c>
      <c r="I34" s="1746">
        <v>1.383</v>
      </c>
      <c r="J34" s="1815">
        <v>4894.0563981823352</v>
      </c>
      <c r="K34" s="911">
        <v>411</v>
      </c>
      <c r="M34" s="1456"/>
      <c r="N34" s="1737"/>
    </row>
    <row r="35" spans="1:14" x14ac:dyDescent="0.2">
      <c r="A35" s="173" t="s">
        <v>1991</v>
      </c>
      <c r="B35" s="1750"/>
      <c r="C35" s="1203">
        <f t="shared" si="0"/>
        <v>39497.082214099224</v>
      </c>
      <c r="D35" s="1743">
        <v>17858.847000000002</v>
      </c>
      <c r="E35" s="1996">
        <v>0</v>
      </c>
      <c r="F35" s="1744">
        <v>1039.9349999999999</v>
      </c>
      <c r="G35" s="1816">
        <v>0</v>
      </c>
      <c r="H35" s="1927">
        <v>0</v>
      </c>
      <c r="I35" s="1746">
        <v>189.98400000000001</v>
      </c>
      <c r="J35" s="1815">
        <v>20408.316214099217</v>
      </c>
      <c r="K35" s="911">
        <v>1224</v>
      </c>
      <c r="M35" s="1456"/>
      <c r="N35" s="1737"/>
    </row>
    <row r="36" spans="1:14" x14ac:dyDescent="0.2">
      <c r="A36" s="173" t="s">
        <v>1992</v>
      </c>
      <c r="B36" s="1750"/>
      <c r="C36" s="1203">
        <f t="shared" si="0"/>
        <v>17728.883634224891</v>
      </c>
      <c r="D36" s="1743">
        <v>8067.4620000000004</v>
      </c>
      <c r="E36" s="1996">
        <v>0</v>
      </c>
      <c r="F36" s="1744">
        <v>838.51499999999999</v>
      </c>
      <c r="G36" s="1816">
        <v>0</v>
      </c>
      <c r="H36" s="1927">
        <v>0</v>
      </c>
      <c r="I36" s="1746">
        <v>11.231999999999999</v>
      </c>
      <c r="J36" s="1815">
        <v>8811.674634224888</v>
      </c>
      <c r="K36" s="911">
        <v>589</v>
      </c>
      <c r="M36" s="1456"/>
      <c r="N36" s="1737"/>
    </row>
    <row r="37" spans="1:14" x14ac:dyDescent="0.2">
      <c r="A37" s="173" t="s">
        <v>1993</v>
      </c>
      <c r="B37" s="1750"/>
      <c r="C37" s="1203">
        <f t="shared" si="0"/>
        <v>11072.457633423823</v>
      </c>
      <c r="D37" s="1743">
        <v>5777.0640000000003</v>
      </c>
      <c r="E37" s="1996">
        <v>0</v>
      </c>
      <c r="F37" s="1744">
        <v>248.279</v>
      </c>
      <c r="G37" s="1816">
        <v>0</v>
      </c>
      <c r="H37" s="1927">
        <v>0</v>
      </c>
      <c r="I37" s="1746">
        <v>173.59399999999999</v>
      </c>
      <c r="J37" s="1815">
        <v>4873.5206334238228</v>
      </c>
      <c r="K37" s="911">
        <v>464</v>
      </c>
      <c r="M37" s="1456"/>
      <c r="N37" s="1737"/>
    </row>
    <row r="38" spans="1:14" x14ac:dyDescent="0.2">
      <c r="A38" s="173" t="s">
        <v>1994</v>
      </c>
      <c r="B38" s="1750"/>
      <c r="C38" s="1203">
        <f t="shared" si="0"/>
        <v>7516.9187754053783</v>
      </c>
      <c r="D38" s="1743">
        <v>4407.2380000000003</v>
      </c>
      <c r="E38" s="1996">
        <v>0</v>
      </c>
      <c r="F38" s="1744">
        <v>163.59800000000001</v>
      </c>
      <c r="G38" s="1816">
        <v>0</v>
      </c>
      <c r="H38" s="1927">
        <v>0</v>
      </c>
      <c r="I38" s="1746">
        <v>17.550999999999998</v>
      </c>
      <c r="J38" s="1815">
        <v>2928.5317754053781</v>
      </c>
      <c r="K38" s="911">
        <v>344</v>
      </c>
      <c r="M38" s="1456"/>
      <c r="N38" s="1737"/>
    </row>
    <row r="39" spans="1:14" x14ac:dyDescent="0.2">
      <c r="A39" s="173" t="s">
        <v>1995</v>
      </c>
      <c r="B39" s="1750"/>
      <c r="C39" s="1203">
        <f t="shared" si="0"/>
        <v>24258.88238391807</v>
      </c>
      <c r="D39" s="1743">
        <v>11932.69</v>
      </c>
      <c r="E39" s="1996">
        <v>0</v>
      </c>
      <c r="F39" s="1744">
        <v>910.18200000000002</v>
      </c>
      <c r="G39" s="1816">
        <v>0</v>
      </c>
      <c r="H39" s="1927">
        <v>0</v>
      </c>
      <c r="I39" s="1746">
        <v>56.703000000000003</v>
      </c>
      <c r="J39" s="1815">
        <v>11359.307383918069</v>
      </c>
      <c r="K39" s="911">
        <v>736</v>
      </c>
      <c r="M39" s="1456"/>
      <c r="N39" s="1737"/>
    </row>
    <row r="40" spans="1:14" x14ac:dyDescent="0.2">
      <c r="A40" s="173" t="s">
        <v>1996</v>
      </c>
      <c r="B40" s="1750"/>
      <c r="C40" s="1203">
        <f t="shared" si="0"/>
        <v>20676.067989438026</v>
      </c>
      <c r="D40" s="1743">
        <v>12315.362999999999</v>
      </c>
      <c r="E40" s="1996">
        <v>0</v>
      </c>
      <c r="F40" s="1744">
        <v>575.74400000000003</v>
      </c>
      <c r="G40" s="1816">
        <v>0</v>
      </c>
      <c r="H40" s="1927">
        <v>0</v>
      </c>
      <c r="I40" s="1746">
        <v>29.276</v>
      </c>
      <c r="J40" s="1815">
        <v>7755.6849894380275</v>
      </c>
      <c r="K40" s="911">
        <v>735</v>
      </c>
      <c r="M40" s="1456"/>
      <c r="N40" s="1737"/>
    </row>
    <row r="41" spans="1:14" x14ac:dyDescent="0.2">
      <c r="A41" s="173" t="s">
        <v>1997</v>
      </c>
      <c r="B41" s="1750"/>
      <c r="C41" s="1203">
        <f t="shared" si="0"/>
        <v>4902.0392498104538</v>
      </c>
      <c r="D41" s="1743">
        <v>2890.877</v>
      </c>
      <c r="E41" s="1996">
        <v>0</v>
      </c>
      <c r="F41" s="1744">
        <v>59.302999999999997</v>
      </c>
      <c r="G41" s="1816">
        <v>0</v>
      </c>
      <c r="H41" s="1927">
        <v>0</v>
      </c>
      <c r="I41" s="1746">
        <v>0</v>
      </c>
      <c r="J41" s="1815">
        <v>1951.8592498104535</v>
      </c>
      <c r="K41" s="911">
        <v>177</v>
      </c>
      <c r="M41" s="1456"/>
      <c r="N41" s="1737"/>
    </row>
    <row r="42" spans="1:14" x14ac:dyDescent="0.2">
      <c r="A42" s="173" t="s">
        <v>1998</v>
      </c>
      <c r="B42" s="1750"/>
      <c r="C42" s="1203">
        <f t="shared" si="0"/>
        <v>22983.388903649553</v>
      </c>
      <c r="D42" s="1743">
        <v>10637.721</v>
      </c>
      <c r="E42" s="1996">
        <v>0</v>
      </c>
      <c r="F42" s="1744">
        <v>1034.5920000000001</v>
      </c>
      <c r="G42" s="1816">
        <v>0</v>
      </c>
      <c r="H42" s="1927">
        <v>0</v>
      </c>
      <c r="I42" s="1746">
        <v>27.251999999999999</v>
      </c>
      <c r="J42" s="1815">
        <v>11283.823903649552</v>
      </c>
      <c r="K42" s="911">
        <v>1005</v>
      </c>
      <c r="M42" s="1456"/>
      <c r="N42" s="1737"/>
    </row>
    <row r="43" spans="1:14" x14ac:dyDescent="0.2">
      <c r="A43" s="173" t="s">
        <v>1999</v>
      </c>
      <c r="B43" s="1750"/>
      <c r="C43" s="1203">
        <f t="shared" si="0"/>
        <v>14557.495827218783</v>
      </c>
      <c r="D43" s="1743">
        <v>6520.6019999999999</v>
      </c>
      <c r="E43" s="1996">
        <v>0</v>
      </c>
      <c r="F43" s="1744">
        <v>336.42599999999999</v>
      </c>
      <c r="G43" s="1816">
        <v>0</v>
      </c>
      <c r="H43" s="1927">
        <v>0</v>
      </c>
      <c r="I43" s="1746">
        <v>21.268999999999998</v>
      </c>
      <c r="J43" s="1815">
        <v>7679.1988272187828</v>
      </c>
      <c r="K43" s="911">
        <v>477</v>
      </c>
      <c r="M43" s="1456"/>
      <c r="N43" s="1737"/>
    </row>
    <row r="44" spans="1:14" x14ac:dyDescent="0.2">
      <c r="A44" s="173" t="s">
        <v>2000</v>
      </c>
      <c r="B44" s="1750"/>
      <c r="C44" s="1203">
        <f t="shared" si="0"/>
        <v>9295.336504564093</v>
      </c>
      <c r="D44" s="1743">
        <v>5762.5469999999996</v>
      </c>
      <c r="E44" s="1996">
        <v>0</v>
      </c>
      <c r="F44" s="1744">
        <v>389.25599999999997</v>
      </c>
      <c r="G44" s="1816">
        <v>0</v>
      </c>
      <c r="H44" s="1927">
        <v>0</v>
      </c>
      <c r="I44" s="1746">
        <v>45.817</v>
      </c>
      <c r="J44" s="1815">
        <v>3097.7165045640922</v>
      </c>
      <c r="K44" s="911">
        <v>444</v>
      </c>
      <c r="M44" s="1456"/>
      <c r="N44" s="1737"/>
    </row>
    <row r="45" spans="1:14" x14ac:dyDescent="0.2">
      <c r="A45" s="173" t="s">
        <v>2001</v>
      </c>
      <c r="B45" s="1750"/>
      <c r="C45" s="1203">
        <f t="shared" si="0"/>
        <v>9581.1605104993705</v>
      </c>
      <c r="D45" s="1743">
        <v>5712.9059999999999</v>
      </c>
      <c r="E45" s="1996">
        <v>0</v>
      </c>
      <c r="F45" s="1744">
        <v>299.59300000000002</v>
      </c>
      <c r="G45" s="1816">
        <v>0</v>
      </c>
      <c r="H45" s="1927">
        <v>0</v>
      </c>
      <c r="I45" s="1746">
        <v>23.44</v>
      </c>
      <c r="J45" s="1815">
        <v>3545.2215104993716</v>
      </c>
      <c r="K45" s="911">
        <v>305</v>
      </c>
      <c r="M45" s="1456"/>
      <c r="N45" s="1737"/>
    </row>
    <row r="46" spans="1:14" x14ac:dyDescent="0.2">
      <c r="A46" s="173" t="s">
        <v>2002</v>
      </c>
      <c r="B46" s="1750"/>
      <c r="C46" s="1203">
        <f t="shared" si="0"/>
        <v>1211.4542539471722</v>
      </c>
      <c r="D46" s="1743">
        <v>686.351</v>
      </c>
      <c r="E46" s="1996">
        <v>0</v>
      </c>
      <c r="F46" s="1744">
        <v>0</v>
      </c>
      <c r="G46" s="1816">
        <v>0</v>
      </c>
      <c r="H46" s="1927">
        <v>0</v>
      </c>
      <c r="I46" s="1746">
        <v>2.6120000000000001</v>
      </c>
      <c r="J46" s="1815">
        <v>522.49125394717225</v>
      </c>
      <c r="K46" s="911">
        <v>77</v>
      </c>
      <c r="M46" s="1456"/>
      <c r="N46" s="1737"/>
    </row>
    <row r="47" spans="1:14" x14ac:dyDescent="0.2">
      <c r="A47" s="173" t="s">
        <v>2003</v>
      </c>
      <c r="B47" s="1750"/>
      <c r="C47" s="1203">
        <f t="shared" si="0"/>
        <v>12581.975086418417</v>
      </c>
      <c r="D47" s="1743">
        <v>6188.0150000000003</v>
      </c>
      <c r="E47" s="1996">
        <v>0</v>
      </c>
      <c r="F47" s="1744">
        <v>297.185</v>
      </c>
      <c r="G47" s="1816">
        <v>0</v>
      </c>
      <c r="H47" s="1927">
        <v>0</v>
      </c>
      <c r="I47" s="1746">
        <v>10.311999999999999</v>
      </c>
      <c r="J47" s="1815">
        <v>6086.4630864184164</v>
      </c>
      <c r="K47" s="911">
        <v>414</v>
      </c>
      <c r="M47" s="1456"/>
      <c r="N47" s="1737"/>
    </row>
    <row r="48" spans="1:14" x14ac:dyDescent="0.2">
      <c r="A48" s="173" t="s">
        <v>2004</v>
      </c>
      <c r="B48" s="1750"/>
      <c r="C48" s="1203">
        <f t="shared" si="0"/>
        <v>5511.8559806865906</v>
      </c>
      <c r="D48" s="1743">
        <v>2548.502</v>
      </c>
      <c r="E48" s="1996">
        <v>0</v>
      </c>
      <c r="F48" s="1744">
        <v>64.191999999999993</v>
      </c>
      <c r="G48" s="1816">
        <v>0</v>
      </c>
      <c r="H48" s="1927">
        <v>0</v>
      </c>
      <c r="I48" s="1746">
        <v>0.622</v>
      </c>
      <c r="J48" s="1815">
        <v>2898.5399806865908</v>
      </c>
      <c r="K48" s="911">
        <v>215</v>
      </c>
      <c r="M48" s="1456"/>
      <c r="N48" s="1737"/>
    </row>
    <row r="49" spans="1:14" x14ac:dyDescent="0.2">
      <c r="A49" s="173" t="s">
        <v>2005</v>
      </c>
      <c r="B49" s="1750"/>
      <c r="C49" s="1203">
        <f t="shared" si="0"/>
        <v>10235.821198843554</v>
      </c>
      <c r="D49" s="1743">
        <v>5570.12</v>
      </c>
      <c r="E49" s="1996">
        <v>0</v>
      </c>
      <c r="F49" s="1744">
        <v>121.271</v>
      </c>
      <c r="G49" s="1816">
        <v>0</v>
      </c>
      <c r="H49" s="1927">
        <v>0</v>
      </c>
      <c r="I49" s="1746">
        <v>11.944000000000001</v>
      </c>
      <c r="J49" s="1815">
        <v>4532.4861988435532</v>
      </c>
      <c r="K49" s="911">
        <v>327</v>
      </c>
      <c r="M49" s="1456"/>
      <c r="N49" s="1737"/>
    </row>
    <row r="50" spans="1:14" x14ac:dyDescent="0.2">
      <c r="A50" s="173" t="s">
        <v>2006</v>
      </c>
      <c r="B50" s="1750"/>
      <c r="C50" s="1203">
        <f t="shared" si="0"/>
        <v>13938.929137621197</v>
      </c>
      <c r="D50" s="1743">
        <v>7910.259</v>
      </c>
      <c r="E50" s="1996">
        <v>0</v>
      </c>
      <c r="F50" s="1744">
        <v>446.31799999999998</v>
      </c>
      <c r="G50" s="1816">
        <v>0</v>
      </c>
      <c r="H50" s="1927">
        <v>0</v>
      </c>
      <c r="I50" s="1746">
        <v>2.4769999999999999</v>
      </c>
      <c r="J50" s="1815">
        <v>5579.8751376211967</v>
      </c>
      <c r="K50" s="911">
        <v>447</v>
      </c>
      <c r="M50" s="1456"/>
      <c r="N50" s="1737"/>
    </row>
    <row r="51" spans="1:14" x14ac:dyDescent="0.2">
      <c r="A51" s="173" t="s">
        <v>2007</v>
      </c>
      <c r="B51" s="1750"/>
      <c r="C51" s="1203">
        <f t="shared" si="0"/>
        <v>1021.1839008730117</v>
      </c>
      <c r="D51" s="1743">
        <v>674.25900000000001</v>
      </c>
      <c r="E51" s="1996">
        <v>0</v>
      </c>
      <c r="F51" s="1744">
        <v>0</v>
      </c>
      <c r="G51" s="1816">
        <v>0</v>
      </c>
      <c r="H51" s="1927">
        <v>0</v>
      </c>
      <c r="I51" s="1746">
        <v>0</v>
      </c>
      <c r="J51" s="1815">
        <v>346.92490087301167</v>
      </c>
      <c r="K51" s="911">
        <v>54</v>
      </c>
      <c r="M51" s="1456"/>
      <c r="N51" s="1737"/>
    </row>
    <row r="52" spans="1:14" x14ac:dyDescent="0.2">
      <c r="A52" s="173" t="s">
        <v>2008</v>
      </c>
      <c r="B52" s="1750"/>
      <c r="C52" s="1203">
        <f t="shared" si="0"/>
        <v>4674.8072665843529</v>
      </c>
      <c r="D52" s="1743">
        <v>2452.7719999999999</v>
      </c>
      <c r="E52" s="1996">
        <v>0</v>
      </c>
      <c r="F52" s="1744">
        <v>93.355000000000004</v>
      </c>
      <c r="G52" s="1816">
        <v>0</v>
      </c>
      <c r="H52" s="1927">
        <v>0</v>
      </c>
      <c r="I52" s="1746">
        <v>0</v>
      </c>
      <c r="J52" s="1815">
        <v>2128.6802665843529</v>
      </c>
      <c r="K52" s="911">
        <v>135</v>
      </c>
      <c r="M52" s="1456"/>
      <c r="N52" s="1737"/>
    </row>
    <row r="53" spans="1:14" x14ac:dyDescent="0.2">
      <c r="A53" s="173" t="s">
        <v>2009</v>
      </c>
      <c r="B53" s="1750"/>
      <c r="C53" s="1203">
        <f t="shared" si="0"/>
        <v>25807.456597848395</v>
      </c>
      <c r="D53" s="1743">
        <v>15128.351000000001</v>
      </c>
      <c r="E53" s="1996">
        <v>0</v>
      </c>
      <c r="F53" s="1744">
        <v>1071.0709999999999</v>
      </c>
      <c r="G53" s="1816">
        <v>0</v>
      </c>
      <c r="H53" s="1927">
        <v>0</v>
      </c>
      <c r="I53" s="1746">
        <v>30.792000000000002</v>
      </c>
      <c r="J53" s="1815">
        <v>9577.2425978483952</v>
      </c>
      <c r="K53" s="911">
        <v>1299</v>
      </c>
      <c r="M53" s="1456"/>
      <c r="N53" s="1737"/>
    </row>
    <row r="54" spans="1:14" x14ac:dyDescent="0.2">
      <c r="A54" s="173" t="s">
        <v>2010</v>
      </c>
      <c r="B54" s="1750"/>
      <c r="C54" s="1203">
        <f t="shared" si="0"/>
        <v>11486.05427404203</v>
      </c>
      <c r="D54" s="1743">
        <v>6661.768</v>
      </c>
      <c r="E54" s="1996">
        <v>0</v>
      </c>
      <c r="F54" s="1744">
        <v>430.88200000000001</v>
      </c>
      <c r="G54" s="1816">
        <v>0</v>
      </c>
      <c r="H54" s="1927">
        <v>0</v>
      </c>
      <c r="I54" s="1746">
        <v>177.51499999999999</v>
      </c>
      <c r="J54" s="1815">
        <v>4215.8892740420297</v>
      </c>
      <c r="K54" s="911">
        <v>449</v>
      </c>
      <c r="M54" s="1456"/>
      <c r="N54" s="1737"/>
    </row>
    <row r="55" spans="1:14" x14ac:dyDescent="0.2">
      <c r="A55" s="173" t="s">
        <v>2011</v>
      </c>
      <c r="B55" s="1750"/>
      <c r="C55" s="1203">
        <f t="shared" si="0"/>
        <v>8574.8732982798647</v>
      </c>
      <c r="D55" s="1743">
        <v>4648.5200000000004</v>
      </c>
      <c r="E55" s="1996">
        <v>0</v>
      </c>
      <c r="F55" s="1744">
        <v>200.16200000000001</v>
      </c>
      <c r="G55" s="1816">
        <v>0</v>
      </c>
      <c r="H55" s="1927">
        <v>0</v>
      </c>
      <c r="I55" s="1746">
        <v>0.35599999999999998</v>
      </c>
      <c r="J55" s="1815">
        <v>3725.8352982798633</v>
      </c>
      <c r="K55" s="911">
        <v>298</v>
      </c>
      <c r="M55" s="1456"/>
      <c r="N55" s="1737"/>
    </row>
    <row r="56" spans="1:14" x14ac:dyDescent="0.2">
      <c r="A56" s="173" t="s">
        <v>2012</v>
      </c>
      <c r="B56" s="1750"/>
      <c r="C56" s="1203">
        <f t="shared" si="0"/>
        <v>9491.5562068550207</v>
      </c>
      <c r="D56" s="1743">
        <v>4540.8370000000004</v>
      </c>
      <c r="E56" s="1996">
        <v>0</v>
      </c>
      <c r="F56" s="1744">
        <v>346.36399999999998</v>
      </c>
      <c r="G56" s="1816">
        <v>0</v>
      </c>
      <c r="H56" s="1927">
        <v>0</v>
      </c>
      <c r="I56" s="1746">
        <v>6.1710000000000003</v>
      </c>
      <c r="J56" s="1815">
        <v>4598.1842068550195</v>
      </c>
      <c r="K56" s="911">
        <v>361</v>
      </c>
      <c r="M56" s="1456"/>
      <c r="N56" s="1737"/>
    </row>
    <row r="57" spans="1:14" x14ac:dyDescent="0.2">
      <c r="A57" s="173" t="s">
        <v>2013</v>
      </c>
      <c r="B57" s="1750"/>
      <c r="C57" s="1203">
        <f t="shared" si="0"/>
        <v>13971.509485404929</v>
      </c>
      <c r="D57" s="1743">
        <v>6583.88</v>
      </c>
      <c r="E57" s="1996">
        <v>0</v>
      </c>
      <c r="F57" s="1744">
        <v>142.48099999999999</v>
      </c>
      <c r="G57" s="1816">
        <v>0</v>
      </c>
      <c r="H57" s="1927">
        <v>0</v>
      </c>
      <c r="I57" s="1746">
        <v>11.193</v>
      </c>
      <c r="J57" s="1815">
        <v>7233.9554854049293</v>
      </c>
      <c r="K57" s="911">
        <v>321</v>
      </c>
      <c r="M57" s="1456"/>
      <c r="N57" s="1737"/>
    </row>
    <row r="58" spans="1:14" x14ac:dyDescent="0.2">
      <c r="A58" s="173" t="s">
        <v>2014</v>
      </c>
      <c r="B58" s="1750"/>
      <c r="C58" s="1203">
        <f t="shared" si="0"/>
        <v>7284.2767216458215</v>
      </c>
      <c r="D58" s="1743">
        <v>4311.7209999999995</v>
      </c>
      <c r="E58" s="1996">
        <v>0</v>
      </c>
      <c r="F58" s="1744">
        <v>54.595999999999997</v>
      </c>
      <c r="G58" s="1816">
        <v>0</v>
      </c>
      <c r="H58" s="1927">
        <v>0</v>
      </c>
      <c r="I58" s="1746">
        <v>2</v>
      </c>
      <c r="J58" s="1815">
        <v>2915.9597216458224</v>
      </c>
      <c r="K58" s="911">
        <v>231</v>
      </c>
      <c r="M58" s="1456"/>
      <c r="N58" s="1737"/>
    </row>
    <row r="59" spans="1:14" x14ac:dyDescent="0.2">
      <c r="A59" s="173" t="s">
        <v>2015</v>
      </c>
      <c r="B59" s="1750"/>
      <c r="C59" s="1203">
        <f t="shared" si="0"/>
        <v>5559.1199467711476</v>
      </c>
      <c r="D59" s="1743">
        <v>3593.8440000000001</v>
      </c>
      <c r="E59" s="1996">
        <v>0</v>
      </c>
      <c r="F59" s="1744">
        <v>132.61500000000001</v>
      </c>
      <c r="G59" s="1816">
        <v>0</v>
      </c>
      <c r="H59" s="1927">
        <v>0</v>
      </c>
      <c r="I59" s="1746">
        <v>2.6440000000000001</v>
      </c>
      <c r="J59" s="1815">
        <v>1830.0169467711478</v>
      </c>
      <c r="K59" s="911">
        <v>215</v>
      </c>
      <c r="M59" s="1456"/>
      <c r="N59" s="1737"/>
    </row>
    <row r="60" spans="1:14" x14ac:dyDescent="0.2">
      <c r="A60" s="173" t="s">
        <v>2016</v>
      </c>
      <c r="B60" s="1750"/>
      <c r="C60" s="1203">
        <f t="shared" si="0"/>
        <v>10907.508200241118</v>
      </c>
      <c r="D60" s="1743">
        <v>6133.2370000000001</v>
      </c>
      <c r="E60" s="1996">
        <v>0</v>
      </c>
      <c r="F60" s="1744">
        <v>250.774</v>
      </c>
      <c r="G60" s="1816">
        <v>0</v>
      </c>
      <c r="H60" s="1927">
        <v>0</v>
      </c>
      <c r="I60" s="1746">
        <v>15.678000000000001</v>
      </c>
      <c r="J60" s="1815">
        <v>4507.8192002411188</v>
      </c>
      <c r="K60" s="911">
        <v>413</v>
      </c>
      <c r="M60" s="1456"/>
      <c r="N60" s="1737"/>
    </row>
    <row r="61" spans="1:14" x14ac:dyDescent="0.2">
      <c r="A61" s="173" t="s">
        <v>2017</v>
      </c>
      <c r="B61" s="1750"/>
      <c r="C61" s="1203">
        <f t="shared" si="0"/>
        <v>71377.709825129932</v>
      </c>
      <c r="D61" s="1743">
        <v>40129.892999999996</v>
      </c>
      <c r="E61" s="1996">
        <v>0</v>
      </c>
      <c r="F61" s="1744">
        <v>3033.3310000000001</v>
      </c>
      <c r="G61" s="1816">
        <v>0</v>
      </c>
      <c r="H61" s="1927">
        <v>0</v>
      </c>
      <c r="I61" s="1746">
        <v>210.99100000000001</v>
      </c>
      <c r="J61" s="1815">
        <v>28003.494825129936</v>
      </c>
      <c r="K61" s="911">
        <v>3188</v>
      </c>
      <c r="M61" s="1456"/>
      <c r="N61" s="1737"/>
    </row>
    <row r="62" spans="1:14" x14ac:dyDescent="0.2">
      <c r="A62" s="173" t="s">
        <v>2018</v>
      </c>
      <c r="B62" s="1750"/>
      <c r="C62" s="1203">
        <f t="shared" si="0"/>
        <v>10814.398592694128</v>
      </c>
      <c r="D62" s="1743">
        <v>6145.7290000000003</v>
      </c>
      <c r="E62" s="1996">
        <v>0</v>
      </c>
      <c r="F62" s="1744">
        <v>474.36200000000002</v>
      </c>
      <c r="G62" s="1816">
        <v>0</v>
      </c>
      <c r="H62" s="1927">
        <v>0</v>
      </c>
      <c r="I62" s="1746">
        <v>0</v>
      </c>
      <c r="J62" s="1815">
        <v>4194.3075926941274</v>
      </c>
      <c r="K62" s="911">
        <v>368</v>
      </c>
      <c r="M62" s="1456"/>
      <c r="N62" s="1737"/>
    </row>
    <row r="63" spans="1:14" x14ac:dyDescent="0.2">
      <c r="A63" s="173" t="s">
        <v>2019</v>
      </c>
      <c r="B63" s="1750"/>
      <c r="C63" s="1203">
        <f t="shared" si="0"/>
        <v>4484.0911539118861</v>
      </c>
      <c r="D63" s="1743">
        <v>2676.4969999999998</v>
      </c>
      <c r="E63" s="1996">
        <v>0</v>
      </c>
      <c r="F63" s="1744">
        <v>38.725999999999999</v>
      </c>
      <c r="G63" s="1816">
        <v>0</v>
      </c>
      <c r="H63" s="1927">
        <v>0</v>
      </c>
      <c r="I63" s="1746">
        <v>0</v>
      </c>
      <c r="J63" s="1815">
        <v>1768.8681539118861</v>
      </c>
      <c r="K63" s="911">
        <v>228</v>
      </c>
      <c r="M63" s="1456"/>
      <c r="N63" s="1737"/>
    </row>
    <row r="64" spans="1:14" x14ac:dyDescent="0.2">
      <c r="A64" s="173" t="s">
        <v>343</v>
      </c>
      <c r="B64" s="1750"/>
      <c r="C64" s="1203">
        <f t="shared" si="0"/>
        <v>20507.358898331855</v>
      </c>
      <c r="D64" s="1743">
        <v>10108.907999999999</v>
      </c>
      <c r="E64" s="1996">
        <v>0</v>
      </c>
      <c r="F64" s="1744">
        <v>740.89499999999998</v>
      </c>
      <c r="G64" s="1816">
        <v>0</v>
      </c>
      <c r="H64" s="1927">
        <v>0</v>
      </c>
      <c r="I64" s="1746">
        <v>26.62</v>
      </c>
      <c r="J64" s="1815">
        <v>9630.9358983318543</v>
      </c>
      <c r="K64" s="911">
        <v>681</v>
      </c>
      <c r="M64" s="1456"/>
      <c r="N64" s="1737"/>
    </row>
    <row r="65" spans="1:14" x14ac:dyDescent="0.2">
      <c r="A65" s="173" t="s">
        <v>2020</v>
      </c>
      <c r="B65" s="1750"/>
      <c r="C65" s="1203">
        <f t="shared" si="0"/>
        <v>11394.775777887393</v>
      </c>
      <c r="D65" s="1743">
        <v>6953.5360000000001</v>
      </c>
      <c r="E65" s="1996">
        <v>0</v>
      </c>
      <c r="F65" s="1744">
        <v>643.98099999999999</v>
      </c>
      <c r="G65" s="1816">
        <v>0</v>
      </c>
      <c r="H65" s="1927">
        <v>0</v>
      </c>
      <c r="I65" s="1746">
        <v>11.170999999999999</v>
      </c>
      <c r="J65" s="1815">
        <v>3786.0877778873923</v>
      </c>
      <c r="K65" s="911">
        <v>477</v>
      </c>
      <c r="M65" s="1456"/>
      <c r="N65" s="1737"/>
    </row>
    <row r="66" spans="1:14" x14ac:dyDescent="0.2">
      <c r="A66" s="173" t="s">
        <v>2021</v>
      </c>
      <c r="B66" s="1750"/>
      <c r="C66" s="1203">
        <f t="shared" si="0"/>
        <v>13722.18064244054</v>
      </c>
      <c r="D66" s="1743">
        <v>8186.384</v>
      </c>
      <c r="E66" s="1996">
        <v>0</v>
      </c>
      <c r="F66" s="1744">
        <v>556.43600000000004</v>
      </c>
      <c r="G66" s="1816">
        <v>0</v>
      </c>
      <c r="H66" s="1927">
        <v>0</v>
      </c>
      <c r="I66" s="1746">
        <v>0.61599999999999999</v>
      </c>
      <c r="J66" s="1815">
        <v>4978.7446424405407</v>
      </c>
      <c r="K66" s="911">
        <v>532</v>
      </c>
      <c r="M66" s="1456"/>
      <c r="N66" s="1737"/>
    </row>
    <row r="67" spans="1:14" x14ac:dyDescent="0.2">
      <c r="A67" s="173" t="s">
        <v>2022</v>
      </c>
      <c r="B67" s="1750"/>
      <c r="C67" s="1203">
        <f t="shared" si="0"/>
        <v>13300.905157298239</v>
      </c>
      <c r="D67" s="1743">
        <v>7959.9319999999998</v>
      </c>
      <c r="E67" s="1996">
        <v>0</v>
      </c>
      <c r="F67" s="1744">
        <v>791.32299999999998</v>
      </c>
      <c r="G67" s="1816">
        <v>0</v>
      </c>
      <c r="H67" s="1927">
        <v>0</v>
      </c>
      <c r="I67" s="1746">
        <v>7.9539999999999997</v>
      </c>
      <c r="J67" s="1815">
        <v>4541.6961572982391</v>
      </c>
      <c r="K67" s="911">
        <v>590</v>
      </c>
      <c r="M67" s="1456"/>
      <c r="N67" s="1737"/>
    </row>
    <row r="68" spans="1:14" x14ac:dyDescent="0.2">
      <c r="A68" s="173" t="s">
        <v>346</v>
      </c>
      <c r="B68" s="1752"/>
      <c r="C68" s="1203">
        <f t="shared" si="0"/>
        <v>202058.76287773967</v>
      </c>
      <c r="D68" s="1743">
        <v>67988.258000000002</v>
      </c>
      <c r="E68" s="1996">
        <v>16281.751789999998</v>
      </c>
      <c r="F68" s="1744">
        <v>5168.2790000000005</v>
      </c>
      <c r="G68" s="1816">
        <v>0</v>
      </c>
      <c r="H68" s="1927">
        <v>22122.961999999996</v>
      </c>
      <c r="I68" s="1746">
        <v>888.45100000000002</v>
      </c>
      <c r="J68" s="1815">
        <v>89609.061087739683</v>
      </c>
      <c r="K68" s="911">
        <v>4743</v>
      </c>
      <c r="M68" s="1456"/>
      <c r="N68" s="1737"/>
    </row>
    <row r="69" spans="1:14" x14ac:dyDescent="0.2">
      <c r="A69" s="173" t="s">
        <v>2023</v>
      </c>
      <c r="B69" s="1750"/>
      <c r="C69" s="1203">
        <f t="shared" ref="C69:C81" si="1">SUM(D69:J69)</f>
        <v>13586.423888255886</v>
      </c>
      <c r="D69" s="1743">
        <v>6421.5159999999996</v>
      </c>
      <c r="E69" s="1996">
        <v>0</v>
      </c>
      <c r="F69" s="1744">
        <v>658.29899999999998</v>
      </c>
      <c r="G69" s="1816">
        <v>0</v>
      </c>
      <c r="H69" s="1927">
        <v>0</v>
      </c>
      <c r="I69" s="1744">
        <v>0</v>
      </c>
      <c r="J69" s="1817">
        <v>6506.6088882558852</v>
      </c>
      <c r="K69" s="911">
        <v>435</v>
      </c>
      <c r="M69" s="1456"/>
      <c r="N69" s="1737"/>
    </row>
    <row r="70" spans="1:14" x14ac:dyDescent="0.2">
      <c r="A70" s="173" t="s">
        <v>2024</v>
      </c>
      <c r="B70" s="1750"/>
      <c r="C70" s="1203">
        <f t="shared" si="1"/>
        <v>11058.935362424845</v>
      </c>
      <c r="D70" s="1743">
        <v>6691.8389999999999</v>
      </c>
      <c r="E70" s="1996">
        <v>0</v>
      </c>
      <c r="F70" s="1744">
        <v>316.8</v>
      </c>
      <c r="G70" s="1816">
        <v>0</v>
      </c>
      <c r="H70" s="1927">
        <v>0</v>
      </c>
      <c r="I70" s="1744">
        <v>10.978</v>
      </c>
      <c r="J70" s="1817">
        <v>4039.318362424845</v>
      </c>
      <c r="K70" s="911">
        <v>482</v>
      </c>
      <c r="M70" s="1456"/>
      <c r="N70" s="1737"/>
    </row>
    <row r="71" spans="1:14" x14ac:dyDescent="0.2">
      <c r="A71" s="173" t="s">
        <v>2025</v>
      </c>
      <c r="B71" s="1750"/>
      <c r="C71" s="1203">
        <f t="shared" si="1"/>
        <v>9561.5778835918372</v>
      </c>
      <c r="D71" s="1743">
        <v>5699.1549999999997</v>
      </c>
      <c r="E71" s="1996">
        <v>0</v>
      </c>
      <c r="F71" s="1744">
        <v>145.358</v>
      </c>
      <c r="G71" s="1816">
        <v>0</v>
      </c>
      <c r="H71" s="1927">
        <v>0</v>
      </c>
      <c r="I71" s="1744">
        <v>11.365</v>
      </c>
      <c r="J71" s="1817">
        <v>3705.699883591838</v>
      </c>
      <c r="K71" s="911">
        <v>432</v>
      </c>
      <c r="M71" s="1456"/>
      <c r="N71" s="1737"/>
    </row>
    <row r="72" spans="1:14" x14ac:dyDescent="0.2">
      <c r="A72" s="173" t="s">
        <v>2026</v>
      </c>
      <c r="B72" s="1750"/>
      <c r="C72" s="1203">
        <f t="shared" si="1"/>
        <v>28032.250348593028</v>
      </c>
      <c r="D72" s="1743">
        <v>13456.431</v>
      </c>
      <c r="E72" s="1996">
        <v>0</v>
      </c>
      <c r="F72" s="1744">
        <v>1163.4590000000001</v>
      </c>
      <c r="G72" s="1816">
        <v>0</v>
      </c>
      <c r="H72" s="1927">
        <v>0</v>
      </c>
      <c r="I72" s="1744">
        <v>46.518000000000001</v>
      </c>
      <c r="J72" s="1817">
        <v>13365.842348593029</v>
      </c>
      <c r="K72" s="911">
        <v>921</v>
      </c>
      <c r="M72" s="1456"/>
      <c r="N72" s="1737"/>
    </row>
    <row r="73" spans="1:14" x14ac:dyDescent="0.2">
      <c r="A73" s="173" t="s">
        <v>2027</v>
      </c>
      <c r="B73" s="1750"/>
      <c r="C73" s="1203">
        <f t="shared" si="1"/>
        <v>49487.806807142915</v>
      </c>
      <c r="D73" s="1743">
        <v>22713.289000000001</v>
      </c>
      <c r="E73" s="1996">
        <v>0</v>
      </c>
      <c r="F73" s="1744">
        <v>1149.307</v>
      </c>
      <c r="G73" s="1816">
        <v>0</v>
      </c>
      <c r="H73" s="1927">
        <v>0</v>
      </c>
      <c r="I73" s="1744">
        <v>96.921999999999997</v>
      </c>
      <c r="J73" s="1817">
        <v>25528.288807142919</v>
      </c>
      <c r="K73" s="911">
        <v>1416</v>
      </c>
      <c r="M73" s="1456"/>
      <c r="N73" s="1737"/>
    </row>
    <row r="74" spans="1:14" x14ac:dyDescent="0.2">
      <c r="A74" s="173" t="s">
        <v>2028</v>
      </c>
      <c r="B74" s="1750"/>
      <c r="C74" s="1203">
        <f t="shared" si="1"/>
        <v>28031.598710898164</v>
      </c>
      <c r="D74" s="1743">
        <v>11635.517</v>
      </c>
      <c r="E74" s="1996">
        <v>0</v>
      </c>
      <c r="F74" s="1744">
        <v>884.12400000000002</v>
      </c>
      <c r="G74" s="1816">
        <v>0</v>
      </c>
      <c r="H74" s="1927">
        <v>0</v>
      </c>
      <c r="I74" s="1744">
        <v>52.372</v>
      </c>
      <c r="J74" s="1817">
        <v>15459.585710898167</v>
      </c>
      <c r="K74" s="911">
        <v>870</v>
      </c>
      <c r="M74" s="1456"/>
      <c r="N74" s="1737"/>
    </row>
    <row r="75" spans="1:14" x14ac:dyDescent="0.2">
      <c r="A75" s="173" t="s">
        <v>2029</v>
      </c>
      <c r="B75" s="1750"/>
      <c r="C75" s="1203">
        <f t="shared" si="1"/>
        <v>10494.890915299231</v>
      </c>
      <c r="D75" s="1743">
        <v>6029.3649999999998</v>
      </c>
      <c r="E75" s="1996">
        <v>0</v>
      </c>
      <c r="F75" s="1744">
        <v>323.50400000000002</v>
      </c>
      <c r="G75" s="1816">
        <v>0</v>
      </c>
      <c r="H75" s="1927">
        <v>0</v>
      </c>
      <c r="I75" s="1744">
        <v>10</v>
      </c>
      <c r="J75" s="1817">
        <v>4132.0219152992322</v>
      </c>
      <c r="K75" s="911">
        <v>381</v>
      </c>
      <c r="M75" s="1456"/>
      <c r="N75" s="1737"/>
    </row>
    <row r="76" spans="1:14" x14ac:dyDescent="0.2">
      <c r="A76" s="173" t="s">
        <v>2030</v>
      </c>
      <c r="B76" s="1750"/>
      <c r="C76" s="1203">
        <f t="shared" si="1"/>
        <v>13865.555687386139</v>
      </c>
      <c r="D76" s="1743">
        <v>7713.4579999999996</v>
      </c>
      <c r="E76" s="1996">
        <v>0</v>
      </c>
      <c r="F76" s="1744">
        <v>370.57299999999998</v>
      </c>
      <c r="G76" s="1816">
        <v>0</v>
      </c>
      <c r="H76" s="1927">
        <v>0</v>
      </c>
      <c r="I76" s="1744">
        <v>5.3879999999999999</v>
      </c>
      <c r="J76" s="1817">
        <v>5776.1366873861398</v>
      </c>
      <c r="K76" s="911">
        <v>447</v>
      </c>
      <c r="M76" s="1456"/>
      <c r="N76" s="1737"/>
    </row>
    <row r="77" spans="1:14" x14ac:dyDescent="0.2">
      <c r="A77" s="173" t="s">
        <v>2031</v>
      </c>
      <c r="B77" s="1750"/>
      <c r="C77" s="1203">
        <f t="shared" si="1"/>
        <v>23596.028992698506</v>
      </c>
      <c r="D77" s="1743">
        <v>12495.481</v>
      </c>
      <c r="E77" s="1996">
        <v>0</v>
      </c>
      <c r="F77" s="1744">
        <v>685.69200000000001</v>
      </c>
      <c r="G77" s="1816">
        <v>0</v>
      </c>
      <c r="H77" s="1927">
        <v>0</v>
      </c>
      <c r="I77" s="1744">
        <v>27.954000000000001</v>
      </c>
      <c r="J77" s="1817">
        <v>10386.901992698506</v>
      </c>
      <c r="K77" s="911">
        <v>739</v>
      </c>
      <c r="M77" s="1456"/>
      <c r="N77" s="1737"/>
    </row>
    <row r="78" spans="1:14" x14ac:dyDescent="0.2">
      <c r="A78" s="173" t="s">
        <v>2032</v>
      </c>
      <c r="B78" s="1750"/>
      <c r="C78" s="1203">
        <f t="shared" si="1"/>
        <v>3530.6997835452253</v>
      </c>
      <c r="D78" s="1743">
        <v>1635.432</v>
      </c>
      <c r="E78" s="1996">
        <v>0</v>
      </c>
      <c r="F78" s="1744">
        <v>0</v>
      </c>
      <c r="G78" s="1816">
        <v>0</v>
      </c>
      <c r="H78" s="1927">
        <v>0</v>
      </c>
      <c r="I78" s="1744">
        <v>0</v>
      </c>
      <c r="J78" s="1817">
        <v>1895.2677835452253</v>
      </c>
      <c r="K78" s="911">
        <v>177</v>
      </c>
      <c r="M78" s="1456"/>
      <c r="N78" s="1737"/>
    </row>
    <row r="79" spans="1:14" x14ac:dyDescent="0.2">
      <c r="A79" s="173" t="s">
        <v>2033</v>
      </c>
      <c r="B79" s="1750"/>
      <c r="C79" s="1203">
        <f t="shared" si="1"/>
        <v>7604.6381924424168</v>
      </c>
      <c r="D79" s="1743">
        <v>4603.2520000000004</v>
      </c>
      <c r="E79" s="1996">
        <v>0</v>
      </c>
      <c r="F79" s="1744">
        <v>259.83199999999999</v>
      </c>
      <c r="G79" s="1816">
        <v>0</v>
      </c>
      <c r="H79" s="1927">
        <v>0</v>
      </c>
      <c r="I79" s="1744">
        <v>0</v>
      </c>
      <c r="J79" s="1817">
        <v>2741.5541924424165</v>
      </c>
      <c r="K79" s="911">
        <v>294</v>
      </c>
      <c r="M79" s="1456"/>
      <c r="N79" s="1737"/>
    </row>
    <row r="80" spans="1:14" x14ac:dyDescent="0.2">
      <c r="A80" s="173" t="s">
        <v>2034</v>
      </c>
      <c r="B80" s="1750"/>
      <c r="C80" s="1203">
        <f t="shared" si="1"/>
        <v>11110.385287931244</v>
      </c>
      <c r="D80" s="1743">
        <v>6462.9040000000005</v>
      </c>
      <c r="E80" s="1996">
        <v>0</v>
      </c>
      <c r="F80" s="1744">
        <v>34.549999999999997</v>
      </c>
      <c r="G80" s="1816">
        <v>0</v>
      </c>
      <c r="H80" s="1927">
        <v>0</v>
      </c>
      <c r="I80" s="1744">
        <v>2</v>
      </c>
      <c r="J80" s="1817">
        <v>4610.931287931242</v>
      </c>
      <c r="K80" s="911">
        <v>360</v>
      </c>
      <c r="M80" s="1456"/>
      <c r="N80" s="1737"/>
    </row>
    <row r="81" spans="1:14" x14ac:dyDescent="0.2">
      <c r="A81" s="173" t="s">
        <v>2035</v>
      </c>
      <c r="B81" s="1750"/>
      <c r="C81" s="1203">
        <f t="shared" si="1"/>
        <v>16309.22283388671</v>
      </c>
      <c r="D81" s="1743">
        <v>9701.5030000000006</v>
      </c>
      <c r="E81" s="1996">
        <v>0</v>
      </c>
      <c r="F81" s="1744">
        <v>444.16300000000001</v>
      </c>
      <c r="G81" s="1816">
        <v>0</v>
      </c>
      <c r="H81" s="1927">
        <v>0</v>
      </c>
      <c r="I81" s="1744">
        <v>25.695</v>
      </c>
      <c r="J81" s="1817">
        <v>6137.8618338867082</v>
      </c>
      <c r="K81" s="911">
        <v>722</v>
      </c>
      <c r="M81" s="1456"/>
      <c r="N81" s="1737"/>
    </row>
    <row r="82" spans="1:14" x14ac:dyDescent="0.2">
      <c r="A82" s="176"/>
      <c r="B82" s="177"/>
      <c r="C82" s="1436"/>
      <c r="D82" s="1436"/>
      <c r="E82" s="1436"/>
      <c r="F82" s="1436"/>
      <c r="G82" s="1436"/>
      <c r="H82" s="1436"/>
      <c r="I82" s="1436"/>
      <c r="J82" s="1437"/>
      <c r="K82" s="901"/>
    </row>
    <row r="83" spans="1:14" x14ac:dyDescent="0.2">
      <c r="A83" s="825" t="s">
        <v>1903</v>
      </c>
      <c r="B83" s="110">
        <v>76144.043535952718</v>
      </c>
      <c r="C83" s="1438">
        <f>SUM(C4:C81)</f>
        <v>1557601.1096938867</v>
      </c>
      <c r="D83" s="1438">
        <f t="shared" ref="D83:K83" si="2">SUM(D4:D81)</f>
        <v>775862.5410000002</v>
      </c>
      <c r="E83" s="1438">
        <f t="shared" si="2"/>
        <v>16835.533609999999</v>
      </c>
      <c r="F83" s="1438">
        <f t="shared" si="2"/>
        <v>45052.675000000025</v>
      </c>
      <c r="G83" s="1438">
        <f t="shared" si="2"/>
        <v>0</v>
      </c>
      <c r="H83" s="1438">
        <f t="shared" si="2"/>
        <v>25430.089239999998</v>
      </c>
      <c r="I83" s="1664">
        <f t="shared" si="2"/>
        <v>3708.7589999999996</v>
      </c>
      <c r="J83" s="1349">
        <f t="shared" si="2"/>
        <v>690711.51184388704</v>
      </c>
      <c r="K83" s="1740">
        <f t="shared" si="2"/>
        <v>51849</v>
      </c>
    </row>
    <row r="84" spans="1:14" ht="13.5" thickBot="1" x14ac:dyDescent="0.25">
      <c r="A84" s="182"/>
      <c r="B84" s="183"/>
      <c r="C84" s="1439"/>
      <c r="D84" s="1439"/>
      <c r="E84" s="1439"/>
      <c r="F84" s="1439"/>
      <c r="G84" s="1439"/>
      <c r="H84" s="1439"/>
      <c r="I84" s="1439"/>
      <c r="J84" s="1440"/>
      <c r="K84" s="818"/>
    </row>
    <row r="85" spans="1:14" x14ac:dyDescent="0.2">
      <c r="A85" s="158" t="s">
        <v>284</v>
      </c>
      <c r="B85" s="1753">
        <v>76144.043535952718</v>
      </c>
      <c r="C85" s="1765">
        <f>SUM(D85:J85)</f>
        <v>1557601.1096938872</v>
      </c>
      <c r="D85" s="1754">
        <v>775862.5410000002</v>
      </c>
      <c r="E85" s="1781">
        <v>16835.533610000002</v>
      </c>
      <c r="F85" s="1756">
        <v>45052.675000000025</v>
      </c>
      <c r="G85" s="1756">
        <v>0</v>
      </c>
      <c r="H85" s="1781">
        <v>25430.089239999994</v>
      </c>
      <c r="I85" s="1755">
        <v>3708.7589999999996</v>
      </c>
      <c r="J85" s="1818">
        <v>690711.51184388704</v>
      </c>
      <c r="K85" s="1757">
        <v>51849</v>
      </c>
      <c r="M85" s="1456"/>
    </row>
    <row r="86" spans="1:14" x14ac:dyDescent="0.2">
      <c r="A86" s="178"/>
      <c r="B86" s="179"/>
      <c r="C86" s="1058"/>
      <c r="D86" s="1224"/>
      <c r="E86" s="1058"/>
      <c r="F86" s="1224"/>
      <c r="G86" s="1224"/>
      <c r="H86" s="1058"/>
      <c r="I86" s="1058"/>
      <c r="J86" s="1665"/>
      <c r="K86" s="817"/>
    </row>
    <row r="87" spans="1:14" x14ac:dyDescent="0.2">
      <c r="A87" s="180" t="s">
        <v>723</v>
      </c>
      <c r="B87" s="181">
        <f>SUM(B85:B86)</f>
        <v>76144.043535952718</v>
      </c>
      <c r="C87" s="1435">
        <f t="shared" ref="C87:K87" si="3">SUM(C85:C86)</f>
        <v>1557601.1096938872</v>
      </c>
      <c r="D87" s="1435">
        <f t="shared" si="3"/>
        <v>775862.5410000002</v>
      </c>
      <c r="E87" s="1435">
        <f t="shared" si="3"/>
        <v>16835.533610000002</v>
      </c>
      <c r="F87" s="1435">
        <f t="shared" si="3"/>
        <v>45052.675000000025</v>
      </c>
      <c r="G87" s="1435">
        <f t="shared" si="3"/>
        <v>0</v>
      </c>
      <c r="H87" s="1435">
        <f t="shared" si="3"/>
        <v>25430.089239999994</v>
      </c>
      <c r="I87" s="1428">
        <f t="shared" si="3"/>
        <v>3708.7589999999996</v>
      </c>
      <c r="J87" s="1429">
        <f t="shared" si="3"/>
        <v>690711.51184388704</v>
      </c>
      <c r="K87" s="997">
        <f t="shared" si="3"/>
        <v>51849</v>
      </c>
    </row>
    <row r="88" spans="1:14" ht="13.5" thickBot="1" x14ac:dyDescent="0.25">
      <c r="A88" s="176"/>
      <c r="B88" s="177"/>
      <c r="C88" s="175"/>
      <c r="D88" s="174"/>
      <c r="E88" s="174"/>
      <c r="F88" s="174"/>
      <c r="G88" s="174"/>
      <c r="H88" s="174"/>
      <c r="I88" s="174"/>
      <c r="J88" s="665"/>
      <c r="K88" s="785"/>
    </row>
    <row r="89" spans="1:14" x14ac:dyDescent="0.2">
      <c r="A89" s="666"/>
      <c r="B89" s="667"/>
      <c r="C89" s="668"/>
      <c r="D89" s="668"/>
      <c r="E89" s="668"/>
      <c r="F89" s="668"/>
      <c r="G89" s="668"/>
      <c r="H89" s="668"/>
      <c r="I89" s="668"/>
      <c r="J89" s="668"/>
      <c r="K89" s="676"/>
    </row>
    <row r="90" spans="1:14" x14ac:dyDescent="0.2">
      <c r="A90" s="670" t="s">
        <v>2063</v>
      </c>
      <c r="B90" s="609"/>
      <c r="C90" s="272"/>
      <c r="D90" s="272"/>
      <c r="E90" s="272"/>
      <c r="F90" s="272"/>
      <c r="G90" s="272"/>
      <c r="H90" s="272"/>
      <c r="I90" s="272"/>
      <c r="J90" s="272"/>
      <c r="K90" s="677"/>
    </row>
    <row r="91" spans="1:14" ht="12.75" customHeight="1" x14ac:dyDescent="0.2">
      <c r="A91" s="2037" t="s">
        <v>2146</v>
      </c>
      <c r="B91" s="2035"/>
      <c r="C91" s="2035"/>
      <c r="D91" s="2035"/>
      <c r="E91" s="2035"/>
      <c r="F91" s="2035"/>
      <c r="G91" s="2035"/>
      <c r="H91" s="2035"/>
      <c r="I91" s="2035"/>
      <c r="J91" s="2035"/>
      <c r="K91" s="2036"/>
    </row>
    <row r="92" spans="1:14" s="2" customFormat="1" ht="36" customHeight="1" x14ac:dyDescent="0.2">
      <c r="A92" s="2034" t="s">
        <v>2084</v>
      </c>
      <c r="B92" s="2035"/>
      <c r="C92" s="2035"/>
      <c r="D92" s="2035"/>
      <c r="E92" s="2035"/>
      <c r="F92" s="2035"/>
      <c r="G92" s="2035"/>
      <c r="H92" s="2035"/>
      <c r="I92" s="2035"/>
      <c r="J92" s="2035"/>
      <c r="K92" s="2036"/>
    </row>
    <row r="93" spans="1:14" ht="12" customHeight="1" x14ac:dyDescent="0.2">
      <c r="A93" s="2037" t="s">
        <v>1247</v>
      </c>
      <c r="B93" s="2035"/>
      <c r="C93" s="2035"/>
      <c r="D93" s="2035"/>
      <c r="E93" s="2035"/>
      <c r="F93" s="2035"/>
      <c r="G93" s="2035"/>
      <c r="H93" s="2035"/>
      <c r="I93" s="2035"/>
      <c r="J93" s="2035"/>
      <c r="K93" s="2036"/>
    </row>
    <row r="94" spans="1:14" ht="36" customHeight="1" x14ac:dyDescent="0.2">
      <c r="A94" s="2034" t="s">
        <v>2109</v>
      </c>
      <c r="B94" s="2035"/>
      <c r="C94" s="2035"/>
      <c r="D94" s="2035"/>
      <c r="E94" s="2035"/>
      <c r="F94" s="2035"/>
      <c r="G94" s="2035"/>
      <c r="H94" s="2035"/>
      <c r="I94" s="2036"/>
      <c r="J94" s="2037"/>
      <c r="K94" s="2036"/>
    </row>
    <row r="95" spans="1:14" ht="12" customHeight="1" x14ac:dyDescent="0.2">
      <c r="A95" s="2037" t="s">
        <v>2079</v>
      </c>
      <c r="B95" s="2035"/>
      <c r="C95" s="2035"/>
      <c r="D95" s="2035"/>
      <c r="E95" s="2035"/>
      <c r="F95" s="2035"/>
      <c r="G95" s="2035"/>
      <c r="H95" s="2035"/>
      <c r="I95" s="2035"/>
      <c r="J95" s="2035"/>
      <c r="K95" s="2036"/>
    </row>
    <row r="96" spans="1:14" ht="24" customHeight="1" x14ac:dyDescent="0.2">
      <c r="A96" s="2034" t="s">
        <v>2088</v>
      </c>
      <c r="B96" s="2035"/>
      <c r="C96" s="2035"/>
      <c r="D96" s="2035"/>
      <c r="E96" s="2035"/>
      <c r="F96" s="2035"/>
      <c r="G96" s="2035"/>
      <c r="H96" s="2035"/>
      <c r="I96" s="2035"/>
      <c r="J96" s="2035"/>
      <c r="K96" s="2036"/>
    </row>
    <row r="97" spans="1:11" ht="23.25" customHeight="1" x14ac:dyDescent="0.2">
      <c r="A97" s="2034" t="s">
        <v>1248</v>
      </c>
      <c r="B97" s="2035"/>
      <c r="C97" s="2035"/>
      <c r="D97" s="2035"/>
      <c r="E97" s="2035"/>
      <c r="F97" s="2035"/>
      <c r="G97" s="2035"/>
      <c r="H97" s="2035"/>
      <c r="I97" s="2035"/>
      <c r="J97" s="2035"/>
      <c r="K97" s="2036"/>
    </row>
    <row r="98" spans="1:11" ht="13.5" customHeight="1" thickBot="1" x14ac:dyDescent="0.25">
      <c r="A98" s="2038" t="s">
        <v>2129</v>
      </c>
      <c r="B98" s="2039"/>
      <c r="C98" s="2039"/>
      <c r="D98" s="2039"/>
      <c r="E98" s="2039"/>
      <c r="F98" s="2039"/>
      <c r="G98" s="2039"/>
      <c r="H98" s="2039"/>
      <c r="I98" s="2039"/>
      <c r="J98" s="2039"/>
      <c r="K98" s="2040"/>
    </row>
  </sheetData>
  <mergeCells count="10">
    <mergeCell ref="A1:K1"/>
    <mergeCell ref="A2:K2"/>
    <mergeCell ref="A91:K91"/>
    <mergeCell ref="A92:K92"/>
    <mergeCell ref="A98:K98"/>
    <mergeCell ref="A95:K95"/>
    <mergeCell ref="A96:K96"/>
    <mergeCell ref="A93:K93"/>
    <mergeCell ref="A94:K94"/>
    <mergeCell ref="A97:K97"/>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O10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4" x14ac:dyDescent="0.2">
      <c r="A1" s="2056" t="s">
        <v>2144</v>
      </c>
      <c r="B1" s="2057"/>
      <c r="C1" s="2057"/>
      <c r="D1" s="2057"/>
      <c r="E1" s="2057"/>
      <c r="F1" s="2057"/>
      <c r="G1" s="2057"/>
      <c r="H1" s="2057"/>
      <c r="I1" s="2057"/>
      <c r="J1" s="2057"/>
      <c r="K1" s="2058"/>
    </row>
    <row r="2" spans="1:14" ht="13.5" customHeight="1" thickBot="1" x14ac:dyDescent="0.25">
      <c r="A2" s="2044" t="s">
        <v>1945</v>
      </c>
      <c r="B2" s="2045"/>
      <c r="C2" s="2045"/>
      <c r="D2" s="2045"/>
      <c r="E2" s="2045"/>
      <c r="F2" s="2045"/>
      <c r="G2" s="2045"/>
      <c r="H2" s="2045"/>
      <c r="I2" s="2045"/>
      <c r="J2" s="2045"/>
      <c r="K2" s="2046"/>
    </row>
    <row r="3" spans="1:14" s="596" customFormat="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4" ht="12.75" x14ac:dyDescent="0.2">
      <c r="A4" s="1741" t="s">
        <v>1905</v>
      </c>
      <c r="B4" s="1736">
        <v>10107.780371127599</v>
      </c>
      <c r="C4" s="1034">
        <f>SUM(D4:J4)</f>
        <v>112379.84187544102</v>
      </c>
      <c r="D4" s="1456">
        <v>59082.258999999998</v>
      </c>
      <c r="E4" s="1022">
        <v>0</v>
      </c>
      <c r="F4" s="1022">
        <v>16463.685000000001</v>
      </c>
      <c r="G4" s="1022">
        <v>0</v>
      </c>
      <c r="H4" s="1022">
        <v>0</v>
      </c>
      <c r="I4" s="1465">
        <v>454.166</v>
      </c>
      <c r="J4" s="1813">
        <v>36379.731875441023</v>
      </c>
      <c r="K4" s="887">
        <v>3038</v>
      </c>
    </row>
    <row r="5" spans="1:14" ht="12.75" thickBot="1" x14ac:dyDescent="0.25">
      <c r="A5" s="897"/>
      <c r="B5" s="81"/>
      <c r="C5" s="1441"/>
      <c r="D5" s="1441"/>
      <c r="E5" s="1441"/>
      <c r="F5" s="1441"/>
      <c r="G5" s="1441"/>
      <c r="H5" s="1441"/>
      <c r="I5" s="1466"/>
      <c r="J5" s="1442"/>
      <c r="K5" s="672"/>
    </row>
    <row r="6" spans="1:14" ht="12.75" thickBot="1" x14ac:dyDescent="0.25">
      <c r="A6" s="897"/>
      <c r="B6" s="81"/>
      <c r="C6" s="1441"/>
      <c r="D6" s="1441"/>
      <c r="E6" s="1441"/>
      <c r="F6" s="1441"/>
      <c r="G6" s="1441"/>
      <c r="H6" s="1441"/>
      <c r="I6" s="1466"/>
      <c r="J6" s="1442"/>
      <c r="K6" s="995"/>
    </row>
    <row r="7" spans="1:14" ht="12.75" thickBot="1" x14ac:dyDescent="0.25">
      <c r="A7" s="898" t="s">
        <v>1246</v>
      </c>
      <c r="B7" s="899">
        <f t="shared" ref="B7:J7" si="0">SUM(B4)</f>
        <v>10107.780371127599</v>
      </c>
      <c r="C7" s="1443">
        <f t="shared" si="0"/>
        <v>112379.84187544102</v>
      </c>
      <c r="D7" s="1443">
        <f t="shared" si="0"/>
        <v>59082.258999999998</v>
      </c>
      <c r="E7" s="1443">
        <f t="shared" si="0"/>
        <v>0</v>
      </c>
      <c r="F7" s="1443">
        <f t="shared" si="0"/>
        <v>16463.685000000001</v>
      </c>
      <c r="G7" s="1443">
        <f t="shared" si="0"/>
        <v>0</v>
      </c>
      <c r="H7" s="1443">
        <f t="shared" si="0"/>
        <v>0</v>
      </c>
      <c r="I7" s="1444">
        <f t="shared" si="0"/>
        <v>454.166</v>
      </c>
      <c r="J7" s="1445">
        <f t="shared" si="0"/>
        <v>36379.731875441023</v>
      </c>
      <c r="K7" s="996">
        <f>SUM(K4)</f>
        <v>3038</v>
      </c>
    </row>
    <row r="8" spans="1:14" ht="12.75" thickBot="1" x14ac:dyDescent="0.25">
      <c r="A8" s="1721"/>
      <c r="B8" s="1722"/>
      <c r="C8" s="1723"/>
      <c r="D8" s="1724"/>
      <c r="E8" s="1724"/>
      <c r="F8" s="1724"/>
      <c r="G8" s="1724"/>
      <c r="H8" s="1724"/>
      <c r="I8" s="1725"/>
      <c r="J8" s="1726"/>
      <c r="K8" s="1727"/>
    </row>
    <row r="9" spans="1:14" x14ac:dyDescent="0.2">
      <c r="A9" s="1716"/>
      <c r="B9" s="1717"/>
      <c r="C9" s="1718"/>
      <c r="D9" s="1719"/>
      <c r="E9" s="1719"/>
      <c r="F9" s="1719"/>
      <c r="G9" s="1719"/>
      <c r="H9" s="1719"/>
      <c r="I9" s="1719"/>
      <c r="J9" s="1719"/>
      <c r="K9" s="1720"/>
    </row>
    <row r="10" spans="1:14" x14ac:dyDescent="0.2">
      <c r="A10" s="900" t="s">
        <v>2063</v>
      </c>
      <c r="B10" s="19"/>
      <c r="C10" s="19"/>
      <c r="D10" s="19"/>
      <c r="E10" s="19"/>
      <c r="F10" s="19"/>
      <c r="G10" s="19"/>
      <c r="H10" s="19"/>
      <c r="I10" s="1715"/>
      <c r="J10" s="1715"/>
      <c r="K10" s="11"/>
      <c r="L10" s="2" t="s">
        <v>1901</v>
      </c>
    </row>
    <row r="11" spans="1:14" ht="12" customHeight="1" x14ac:dyDescent="0.2">
      <c r="A11" s="2037" t="s">
        <v>2146</v>
      </c>
      <c r="B11" s="2035"/>
      <c r="C11" s="2035"/>
      <c r="D11" s="2035"/>
      <c r="E11" s="2035"/>
      <c r="F11" s="2035"/>
      <c r="G11" s="2035"/>
      <c r="H11" s="2035"/>
      <c r="I11" s="2036"/>
      <c r="J11" s="2037"/>
      <c r="K11" s="2036"/>
    </row>
    <row r="12" spans="1:14" ht="36" customHeight="1" x14ac:dyDescent="0.2">
      <c r="A12" s="2034" t="s">
        <v>2084</v>
      </c>
      <c r="B12" s="2035"/>
      <c r="C12" s="2035"/>
      <c r="D12" s="2035"/>
      <c r="E12" s="2035"/>
      <c r="F12" s="2035"/>
      <c r="G12" s="2035"/>
      <c r="H12" s="2035"/>
      <c r="I12" s="2036"/>
      <c r="J12" s="2037"/>
      <c r="K12" s="2036"/>
    </row>
    <row r="13" spans="1:14" ht="12" customHeight="1" x14ac:dyDescent="0.2">
      <c r="A13" s="2037" t="s">
        <v>1247</v>
      </c>
      <c r="B13" s="2035"/>
      <c r="C13" s="2035"/>
      <c r="D13" s="2035"/>
      <c r="E13" s="2035"/>
      <c r="F13" s="2035"/>
      <c r="G13" s="2035"/>
      <c r="H13" s="2035"/>
      <c r="I13" s="2036"/>
      <c r="J13" s="2037"/>
      <c r="K13" s="2036"/>
    </row>
    <row r="14" spans="1:14" ht="36" customHeight="1" x14ac:dyDescent="0.2">
      <c r="A14" s="2034" t="s">
        <v>2109</v>
      </c>
      <c r="B14" s="2035"/>
      <c r="C14" s="2035"/>
      <c r="D14" s="2035"/>
      <c r="E14" s="2035"/>
      <c r="F14" s="2035"/>
      <c r="G14" s="2035"/>
      <c r="H14" s="2035"/>
      <c r="I14" s="2036"/>
      <c r="J14" s="2037"/>
      <c r="K14" s="2036"/>
      <c r="N14" s="17"/>
    </row>
    <row r="15" spans="1:14" ht="12" customHeight="1" x14ac:dyDescent="0.2">
      <c r="A15" s="2037" t="s">
        <v>2079</v>
      </c>
      <c r="B15" s="2035"/>
      <c r="C15" s="2035"/>
      <c r="D15" s="2035"/>
      <c r="E15" s="2035"/>
      <c r="F15" s="2035"/>
      <c r="G15" s="2035"/>
      <c r="H15" s="2035"/>
      <c r="I15" s="2036"/>
      <c r="J15" s="2037"/>
      <c r="K15" s="2036"/>
    </row>
    <row r="16" spans="1:14" ht="24" customHeight="1" x14ac:dyDescent="0.2">
      <c r="A16" s="2034" t="s">
        <v>2088</v>
      </c>
      <c r="B16" s="2035"/>
      <c r="C16" s="2035"/>
      <c r="D16" s="2035"/>
      <c r="E16" s="2035"/>
      <c r="F16" s="2035"/>
      <c r="G16" s="2035"/>
      <c r="H16" s="2035"/>
      <c r="I16" s="2036"/>
      <c r="J16" s="2037"/>
      <c r="K16" s="2036"/>
    </row>
    <row r="17" spans="1:11" ht="24.75" customHeight="1" x14ac:dyDescent="0.2">
      <c r="A17" s="2034" t="s">
        <v>1248</v>
      </c>
      <c r="B17" s="2035"/>
      <c r="C17" s="2035"/>
      <c r="D17" s="2035"/>
      <c r="E17" s="2035"/>
      <c r="F17" s="2035"/>
      <c r="G17" s="2035"/>
      <c r="H17" s="2035"/>
      <c r="I17" s="2036"/>
      <c r="J17" s="2037"/>
      <c r="K17" s="2036"/>
    </row>
    <row r="18" spans="1:11" ht="12.75" thickBot="1" x14ac:dyDescent="0.25">
      <c r="A18" s="2038" t="s">
        <v>2129</v>
      </c>
      <c r="B18" s="2039"/>
      <c r="C18" s="2039"/>
      <c r="D18" s="2039"/>
      <c r="E18" s="2039"/>
      <c r="F18" s="2039"/>
      <c r="G18" s="2039"/>
      <c r="H18" s="2039"/>
      <c r="I18" s="2040"/>
      <c r="J18" s="2038"/>
      <c r="K18" s="2040"/>
    </row>
    <row r="19" spans="1:11" x14ac:dyDescent="0.2">
      <c r="I19" s="1628"/>
      <c r="J19" s="1628"/>
    </row>
    <row r="20" spans="1:11" x14ac:dyDescent="0.2">
      <c r="I20" s="19"/>
      <c r="J20" s="19"/>
    </row>
    <row r="21" spans="1:11" x14ac:dyDescent="0.2">
      <c r="I21" s="19"/>
      <c r="J21" s="19"/>
    </row>
    <row r="22" spans="1:11" x14ac:dyDescent="0.2">
      <c r="I22" s="19"/>
      <c r="J22" s="19"/>
    </row>
    <row r="23" spans="1:11" x14ac:dyDescent="0.2">
      <c r="I23" s="19"/>
      <c r="J23" s="19"/>
    </row>
    <row r="24" spans="1:11" x14ac:dyDescent="0.2">
      <c r="I24" s="19"/>
      <c r="J24" s="19"/>
    </row>
    <row r="25" spans="1:11" x14ac:dyDescent="0.2">
      <c r="I25" s="19"/>
      <c r="J25" s="19"/>
    </row>
    <row r="26" spans="1:11" x14ac:dyDescent="0.2">
      <c r="I26" s="19"/>
      <c r="J26" s="19"/>
    </row>
    <row r="27" spans="1:11" x14ac:dyDescent="0.2">
      <c r="I27" s="19"/>
      <c r="J27" s="19"/>
    </row>
    <row r="28" spans="1:11" x14ac:dyDescent="0.2">
      <c r="I28" s="19"/>
      <c r="J28" s="19"/>
    </row>
    <row r="29" spans="1:11" x14ac:dyDescent="0.2">
      <c r="I29" s="19"/>
      <c r="J29" s="19"/>
    </row>
    <row r="30" spans="1:11" x14ac:dyDescent="0.2">
      <c r="I30" s="19"/>
      <c r="J30" s="19"/>
    </row>
    <row r="31" spans="1:11" x14ac:dyDescent="0.2">
      <c r="I31" s="19"/>
      <c r="J31" s="19"/>
    </row>
    <row r="32" spans="1:11"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85" spans="12:15" s="18" customFormat="1" x14ac:dyDescent="0.2"/>
    <row r="86" spans="12:15" s="19" customFormat="1" x14ac:dyDescent="0.2"/>
    <row r="93" spans="12:15" ht="39.75" customHeight="1" x14ac:dyDescent="0.2"/>
    <row r="94" spans="12:15" ht="12" customHeight="1" x14ac:dyDescent="0.2"/>
    <row r="95" spans="12:15" ht="50.25" customHeight="1" x14ac:dyDescent="0.2">
      <c r="L95" s="15"/>
      <c r="M95" s="15"/>
      <c r="N95" s="15"/>
      <c r="O95" s="15"/>
    </row>
    <row r="96" spans="12:15" ht="13.5" customHeight="1" x14ac:dyDescent="0.2"/>
    <row r="97" ht="36.950000000000003" customHeight="1" x14ac:dyDescent="0.2"/>
    <row r="98" ht="27" customHeight="1" x14ac:dyDescent="0.2"/>
    <row r="99" ht="14.25" customHeight="1" x14ac:dyDescent="0.2"/>
    <row r="100" ht="26.25" customHeight="1" x14ac:dyDescent="0.2"/>
  </sheetData>
  <mergeCells count="10">
    <mergeCell ref="A17:K17"/>
    <mergeCell ref="A18:K18"/>
    <mergeCell ref="A1:K1"/>
    <mergeCell ref="A2:K2"/>
    <mergeCell ref="A15:K15"/>
    <mergeCell ref="A16:K16"/>
    <mergeCell ref="A11:K11"/>
    <mergeCell ref="A12:K12"/>
    <mergeCell ref="A13:K13"/>
    <mergeCell ref="A14:K14"/>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7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49" t="s">
        <v>116</v>
      </c>
      <c r="B4" s="1730">
        <v>2825.0604631017995</v>
      </c>
      <c r="C4" s="1203">
        <f>SUM(D4:J4)</f>
        <v>30535.122244202965</v>
      </c>
      <c r="D4" s="1456">
        <v>16185.870999999999</v>
      </c>
      <c r="E4" s="1786">
        <v>0</v>
      </c>
      <c r="F4" s="1204">
        <v>1107.942</v>
      </c>
      <c r="G4" s="1204">
        <v>0</v>
      </c>
      <c r="H4" s="1788">
        <v>0</v>
      </c>
      <c r="I4" s="1610">
        <v>106.91800000000001</v>
      </c>
      <c r="J4" s="1809">
        <v>13134.391244202965</v>
      </c>
      <c r="K4" s="910">
        <v>1298</v>
      </c>
    </row>
    <row r="5" spans="1:11" ht="12.75" customHeight="1" x14ac:dyDescent="0.2">
      <c r="A5" s="51" t="s">
        <v>117</v>
      </c>
      <c r="B5" s="1730">
        <v>20113.862794405006</v>
      </c>
      <c r="C5" s="1203">
        <f t="shared" ref="C5:C18" si="0">SUM(D5:J5)</f>
        <v>187489.59551643618</v>
      </c>
      <c r="D5" s="1456">
        <v>106893.56600000001</v>
      </c>
      <c r="E5" s="1786">
        <v>0</v>
      </c>
      <c r="F5" s="1204">
        <v>10970.246999999999</v>
      </c>
      <c r="G5" s="1204">
        <v>0</v>
      </c>
      <c r="H5" s="1788">
        <v>0</v>
      </c>
      <c r="I5" s="1611">
        <v>676.93899999999996</v>
      </c>
      <c r="J5" s="1809">
        <v>68948.843516436173</v>
      </c>
      <c r="K5" s="911">
        <v>7293</v>
      </c>
    </row>
    <row r="6" spans="1:11" ht="12.75" customHeight="1" x14ac:dyDescent="0.2">
      <c r="A6" s="51" t="s">
        <v>118</v>
      </c>
      <c r="B6" s="1730">
        <v>8118.6534510639995</v>
      </c>
      <c r="C6" s="1203">
        <f t="shared" si="0"/>
        <v>47859.009142550669</v>
      </c>
      <c r="D6" s="1456">
        <v>22524.794000000002</v>
      </c>
      <c r="E6" s="1786">
        <v>0</v>
      </c>
      <c r="F6" s="1204">
        <v>7040.6940000000004</v>
      </c>
      <c r="G6" s="1204">
        <v>0</v>
      </c>
      <c r="H6" s="1788">
        <v>0</v>
      </c>
      <c r="I6" s="1611">
        <v>299.87200000000001</v>
      </c>
      <c r="J6" s="1809">
        <v>17993.649142550665</v>
      </c>
      <c r="K6" s="911">
        <v>2240</v>
      </c>
    </row>
    <row r="7" spans="1:11" ht="12.75" customHeight="1" x14ac:dyDescent="0.2">
      <c r="A7" s="51" t="s">
        <v>119</v>
      </c>
      <c r="B7" s="1730">
        <v>5738.0761014210002</v>
      </c>
      <c r="C7" s="1203">
        <f t="shared" si="0"/>
        <v>43002.639566777914</v>
      </c>
      <c r="D7" s="1456">
        <v>20125.013999999999</v>
      </c>
      <c r="E7" s="1786">
        <v>0</v>
      </c>
      <c r="F7" s="1204">
        <v>652.97699999999998</v>
      </c>
      <c r="G7" s="1204">
        <v>0</v>
      </c>
      <c r="H7" s="1788">
        <v>0</v>
      </c>
      <c r="I7" s="1611">
        <v>287.27300000000002</v>
      </c>
      <c r="J7" s="1809">
        <v>21937.375566777919</v>
      </c>
      <c r="K7" s="911">
        <v>2034</v>
      </c>
    </row>
    <row r="8" spans="1:11" ht="12.75" customHeight="1" x14ac:dyDescent="0.2">
      <c r="A8" s="51" t="s">
        <v>120</v>
      </c>
      <c r="B8" s="1730">
        <v>2042.0068961367001</v>
      </c>
      <c r="C8" s="1203">
        <f t="shared" si="0"/>
        <v>14479.571205525041</v>
      </c>
      <c r="D8" s="1456">
        <v>7055.8490000000002</v>
      </c>
      <c r="E8" s="1786">
        <v>0</v>
      </c>
      <c r="F8" s="1204">
        <v>340.02</v>
      </c>
      <c r="G8" s="1204">
        <v>0</v>
      </c>
      <c r="H8" s="1788">
        <v>0</v>
      </c>
      <c r="I8" s="1611">
        <v>45.665999999999997</v>
      </c>
      <c r="J8" s="1809">
        <v>7038.0362055250389</v>
      </c>
      <c r="K8" s="911">
        <v>690</v>
      </c>
    </row>
    <row r="9" spans="1:11" ht="12.75" customHeight="1" x14ac:dyDescent="0.2">
      <c r="A9" s="51" t="s">
        <v>121</v>
      </c>
      <c r="B9" s="1730">
        <v>634.7746432754999</v>
      </c>
      <c r="C9" s="1203">
        <f t="shared" si="0"/>
        <v>3755.6976380847009</v>
      </c>
      <c r="D9" s="1456">
        <v>1711.884</v>
      </c>
      <c r="E9" s="1786">
        <v>0</v>
      </c>
      <c r="F9" s="1204">
        <v>0</v>
      </c>
      <c r="G9" s="1204">
        <v>0</v>
      </c>
      <c r="H9" s="1788">
        <v>0</v>
      </c>
      <c r="I9" s="1611">
        <v>17.809999999999999</v>
      </c>
      <c r="J9" s="1809">
        <v>2026.0036380847007</v>
      </c>
      <c r="K9" s="911">
        <v>196</v>
      </c>
    </row>
    <row r="10" spans="1:11" ht="12.75" customHeight="1" x14ac:dyDescent="0.2">
      <c r="A10" s="51" t="s">
        <v>122</v>
      </c>
      <c r="B10" s="1730">
        <v>2238.431847067</v>
      </c>
      <c r="C10" s="1203">
        <f t="shared" si="0"/>
        <v>16546.520373934596</v>
      </c>
      <c r="D10" s="1456">
        <v>7275.1220000000003</v>
      </c>
      <c r="E10" s="1786">
        <v>0</v>
      </c>
      <c r="F10" s="1204">
        <v>219.173</v>
      </c>
      <c r="G10" s="1204">
        <v>0</v>
      </c>
      <c r="H10" s="1788">
        <v>0</v>
      </c>
      <c r="I10" s="1611">
        <v>100.16800000000001</v>
      </c>
      <c r="J10" s="1809">
        <v>8952.0573739345946</v>
      </c>
      <c r="K10" s="911">
        <v>822</v>
      </c>
    </row>
    <row r="11" spans="1:11" ht="12.75" customHeight="1" x14ac:dyDescent="0.2">
      <c r="A11" s="51" t="s">
        <v>123</v>
      </c>
      <c r="B11" s="1730">
        <v>258012.07980120002</v>
      </c>
      <c r="C11" s="1203">
        <f t="shared" si="0"/>
        <v>2036414.6826237531</v>
      </c>
      <c r="D11" s="1456">
        <v>924103.56099999999</v>
      </c>
      <c r="E11" s="1786">
        <v>5014.9969000000001</v>
      </c>
      <c r="F11" s="1204">
        <v>226299.61300000001</v>
      </c>
      <c r="G11" s="1204">
        <v>0</v>
      </c>
      <c r="H11" s="1788">
        <v>75067.140509999997</v>
      </c>
      <c r="I11" s="1611">
        <v>19537.293000000001</v>
      </c>
      <c r="J11" s="1809">
        <v>786392.07821375295</v>
      </c>
      <c r="K11" s="911">
        <v>72447</v>
      </c>
    </row>
    <row r="12" spans="1:11" ht="12.75" customHeight="1" x14ac:dyDescent="0.2">
      <c r="A12" s="51" t="s">
        <v>124</v>
      </c>
      <c r="B12" s="1730">
        <v>23904.505177833002</v>
      </c>
      <c r="C12" s="1203">
        <f t="shared" si="0"/>
        <v>191635.49719179471</v>
      </c>
      <c r="D12" s="1456">
        <v>89784.406000000003</v>
      </c>
      <c r="E12" s="1786">
        <v>0</v>
      </c>
      <c r="F12" s="1204">
        <v>4037.8220000000001</v>
      </c>
      <c r="G12" s="1204">
        <v>0</v>
      </c>
      <c r="H12" s="1788">
        <v>0</v>
      </c>
      <c r="I12" s="1611">
        <v>1019.575</v>
      </c>
      <c r="J12" s="1809">
        <v>96793.694191794712</v>
      </c>
      <c r="K12" s="911">
        <v>8959</v>
      </c>
    </row>
    <row r="13" spans="1:11" ht="12.75" customHeight="1" x14ac:dyDescent="0.2">
      <c r="A13" s="51" t="s">
        <v>125</v>
      </c>
      <c r="B13" s="1730">
        <v>7022.3407434760011</v>
      </c>
      <c r="C13" s="1203">
        <f t="shared" si="0"/>
        <v>55974.94049266311</v>
      </c>
      <c r="D13" s="1456">
        <v>27716.909</v>
      </c>
      <c r="E13" s="1786">
        <v>0</v>
      </c>
      <c r="F13" s="1204">
        <v>1836.2560000000001</v>
      </c>
      <c r="G13" s="1204">
        <v>0</v>
      </c>
      <c r="H13" s="1788">
        <v>0</v>
      </c>
      <c r="I13" s="1611">
        <v>270.26600000000002</v>
      </c>
      <c r="J13" s="1809">
        <v>26151.509492663114</v>
      </c>
      <c r="K13" s="911">
        <v>2613</v>
      </c>
    </row>
    <row r="14" spans="1:11" ht="12.75" customHeight="1" x14ac:dyDescent="0.2">
      <c r="A14" s="51" t="s">
        <v>126</v>
      </c>
      <c r="B14" s="1730">
        <v>86800.149958880007</v>
      </c>
      <c r="C14" s="1203">
        <f t="shared" si="0"/>
        <v>803755.66020681034</v>
      </c>
      <c r="D14" s="1456">
        <v>327168.83500000002</v>
      </c>
      <c r="E14" s="1786">
        <v>3511.1920700000001</v>
      </c>
      <c r="F14" s="1204">
        <v>55368.491000000002</v>
      </c>
      <c r="G14" s="1204">
        <v>0</v>
      </c>
      <c r="H14" s="1788">
        <v>2115.1389800000002</v>
      </c>
      <c r="I14" s="1611">
        <v>5758.53</v>
      </c>
      <c r="J14" s="1809">
        <v>409833.47315681027</v>
      </c>
      <c r="K14" s="911">
        <v>31323</v>
      </c>
    </row>
    <row r="15" spans="1:11" ht="12.75" customHeight="1" x14ac:dyDescent="0.2">
      <c r="A15" s="51" t="s">
        <v>127</v>
      </c>
      <c r="B15" s="1730">
        <v>37468.738916579998</v>
      </c>
      <c r="C15" s="1203">
        <f t="shared" si="0"/>
        <v>232038.77974398364</v>
      </c>
      <c r="D15" s="1456">
        <v>107521.485</v>
      </c>
      <c r="E15" s="1786">
        <v>0</v>
      </c>
      <c r="F15" s="1204">
        <v>13351.161</v>
      </c>
      <c r="G15" s="1204">
        <v>0</v>
      </c>
      <c r="H15" s="1788">
        <v>0</v>
      </c>
      <c r="I15" s="1611">
        <v>1893.106</v>
      </c>
      <c r="J15" s="1809">
        <v>109273.02774398364</v>
      </c>
      <c r="K15" s="911">
        <v>11109</v>
      </c>
    </row>
    <row r="16" spans="1:11" ht="12.75" customHeight="1" x14ac:dyDescent="0.2">
      <c r="A16" s="51" t="s">
        <v>128</v>
      </c>
      <c r="B16" s="1730">
        <v>1895.5545401277</v>
      </c>
      <c r="C16" s="1203">
        <f t="shared" si="0"/>
        <v>14564.37293186245</v>
      </c>
      <c r="D16" s="1456">
        <v>7306.3850000000002</v>
      </c>
      <c r="E16" s="1786">
        <v>0</v>
      </c>
      <c r="F16" s="1204">
        <v>455.952</v>
      </c>
      <c r="G16" s="1204">
        <v>0</v>
      </c>
      <c r="H16" s="1788">
        <v>0</v>
      </c>
      <c r="I16" s="1611">
        <v>33.67</v>
      </c>
      <c r="J16" s="1809">
        <v>6768.3659318624505</v>
      </c>
      <c r="K16" s="911">
        <v>615</v>
      </c>
    </row>
    <row r="17" spans="1:13" ht="12.75" customHeight="1" x14ac:dyDescent="0.2">
      <c r="A17" s="51" t="s">
        <v>129</v>
      </c>
      <c r="B17" s="1730">
        <v>26666.030948310003</v>
      </c>
      <c r="C17" s="1203">
        <f t="shared" si="0"/>
        <v>322149.69830378785</v>
      </c>
      <c r="D17" s="1456">
        <v>110024.213</v>
      </c>
      <c r="E17" s="1786">
        <v>11336.074560000001</v>
      </c>
      <c r="F17" s="1204">
        <v>19973.942999999999</v>
      </c>
      <c r="G17" s="1204">
        <v>0</v>
      </c>
      <c r="H17" s="1788">
        <v>1174.94768</v>
      </c>
      <c r="I17" s="1611">
        <v>2001.9590000000001</v>
      </c>
      <c r="J17" s="1809">
        <v>177638.56106378784</v>
      </c>
      <c r="K17" s="911">
        <v>13132</v>
      </c>
    </row>
    <row r="18" spans="1:13" ht="12.75" customHeight="1" x14ac:dyDescent="0.2">
      <c r="A18" s="51" t="s">
        <v>130</v>
      </c>
      <c r="B18" s="1730">
        <v>16653.089159952004</v>
      </c>
      <c r="C18" s="1203">
        <f t="shared" si="0"/>
        <v>104801.11681381955</v>
      </c>
      <c r="D18" s="1456">
        <v>59599.498</v>
      </c>
      <c r="E18" s="1786">
        <v>0</v>
      </c>
      <c r="F18" s="1204">
        <v>10094.630999999999</v>
      </c>
      <c r="G18" s="1204">
        <v>0</v>
      </c>
      <c r="H18" s="1788">
        <v>0</v>
      </c>
      <c r="I18" s="1611">
        <v>570.428</v>
      </c>
      <c r="J18" s="1809">
        <v>34536.559813819549</v>
      </c>
      <c r="K18" s="911">
        <v>4530</v>
      </c>
    </row>
    <row r="19" spans="1:13" ht="12.75" customHeight="1" x14ac:dyDescent="0.2">
      <c r="A19" s="52"/>
      <c r="B19" s="822"/>
      <c r="C19" s="1205"/>
      <c r="D19" s="1206"/>
      <c r="E19" s="1206"/>
      <c r="F19" s="1206"/>
      <c r="G19" s="1206"/>
      <c r="H19" s="1206"/>
      <c r="I19" s="1612"/>
      <c r="J19" s="1207"/>
      <c r="K19" s="681"/>
    </row>
    <row r="20" spans="1:13" ht="12.75" customHeight="1" x14ac:dyDescent="0.2">
      <c r="A20" s="54" t="s">
        <v>14</v>
      </c>
      <c r="B20" s="55">
        <f>SUM(B4:B18)</f>
        <v>500133.35544282966</v>
      </c>
      <c r="C20" s="1208">
        <f t="shared" ref="C20:J20" si="1">SUM(C4:C18)</f>
        <v>4105002.9039959866</v>
      </c>
      <c r="D20" s="1208">
        <f t="shared" si="1"/>
        <v>1834997.3919999998</v>
      </c>
      <c r="E20" s="1208">
        <f t="shared" si="1"/>
        <v>19862.26353</v>
      </c>
      <c r="F20" s="1208">
        <f t="shared" si="1"/>
        <v>351748.92199999996</v>
      </c>
      <c r="G20" s="1208">
        <f t="shared" si="1"/>
        <v>0</v>
      </c>
      <c r="H20" s="1208">
        <f t="shared" si="1"/>
        <v>78357.227169999998</v>
      </c>
      <c r="I20" s="1613">
        <f t="shared" si="1"/>
        <v>32619.472999999998</v>
      </c>
      <c r="J20" s="1614">
        <f t="shared" si="1"/>
        <v>1787417.6262959866</v>
      </c>
      <c r="K20" s="969">
        <f>SUM(K4:K18)</f>
        <v>159301</v>
      </c>
    </row>
    <row r="21" spans="1:13" ht="12.75" customHeight="1" thickBot="1" x14ac:dyDescent="0.25">
      <c r="A21" s="56"/>
      <c r="B21" s="57"/>
      <c r="C21" s="1209"/>
      <c r="D21" s="1209"/>
      <c r="E21" s="1209"/>
      <c r="F21" s="1209"/>
      <c r="G21" s="1209"/>
      <c r="H21" s="1209"/>
      <c r="I21" s="1615"/>
      <c r="J21" s="1210"/>
      <c r="K21" s="682"/>
    </row>
    <row r="22" spans="1:13" ht="12.75" customHeight="1" x14ac:dyDescent="0.2">
      <c r="A22" s="58" t="s">
        <v>284</v>
      </c>
      <c r="B22" s="1733">
        <v>55690.830510502739</v>
      </c>
      <c r="C22" s="1203">
        <f>SUM(D22:J22)</f>
        <v>394848.35977821902</v>
      </c>
      <c r="D22" s="1456">
        <v>190956.10108760881</v>
      </c>
      <c r="E22" s="1787">
        <v>274.32041999999996</v>
      </c>
      <c r="F22" s="1022">
        <v>26650.541768878364</v>
      </c>
      <c r="G22" s="1022">
        <v>0</v>
      </c>
      <c r="H22" s="1789">
        <v>0</v>
      </c>
      <c r="I22" s="1478">
        <v>2761.9301689745289</v>
      </c>
      <c r="J22" s="1809">
        <v>174205.46633275726</v>
      </c>
      <c r="K22" s="838">
        <v>17710</v>
      </c>
    </row>
    <row r="23" spans="1:13" ht="12.75" customHeight="1" x14ac:dyDescent="0.2">
      <c r="A23" s="41" t="s">
        <v>285</v>
      </c>
      <c r="B23" s="1733">
        <v>77914.397297891526</v>
      </c>
      <c r="C23" s="1203">
        <f t="shared" ref="C23:C30" si="2">SUM(D23:J23)</f>
        <v>709254.61764058354</v>
      </c>
      <c r="D23" s="1456">
        <v>324756.47919732897</v>
      </c>
      <c r="E23" s="1787">
        <v>-41.143089999999994</v>
      </c>
      <c r="F23" s="1022">
        <v>47840.325864938612</v>
      </c>
      <c r="G23" s="1022">
        <v>0</v>
      </c>
      <c r="H23" s="1789">
        <v>0</v>
      </c>
      <c r="I23" s="1478">
        <v>4511.5650013861487</v>
      </c>
      <c r="J23" s="1809">
        <v>332187.39066692989</v>
      </c>
      <c r="K23" s="838">
        <v>27903</v>
      </c>
    </row>
    <row r="24" spans="1:13" ht="12.75" customHeight="1" x14ac:dyDescent="0.2">
      <c r="A24" s="41" t="s">
        <v>286</v>
      </c>
      <c r="B24" s="1733">
        <v>39310.57024902416</v>
      </c>
      <c r="C24" s="1203">
        <f t="shared" si="2"/>
        <v>359357.83982270164</v>
      </c>
      <c r="D24" s="1456">
        <v>144693.03973823957</v>
      </c>
      <c r="E24" s="1787">
        <v>3355.2113899999999</v>
      </c>
      <c r="F24" s="1022">
        <v>27088.968333537523</v>
      </c>
      <c r="G24" s="1022">
        <v>0</v>
      </c>
      <c r="H24" s="1789">
        <v>2115.1389800000002</v>
      </c>
      <c r="I24" s="1478">
        <v>2413.7832941785482</v>
      </c>
      <c r="J24" s="1809">
        <v>179691.69808674604</v>
      </c>
      <c r="K24" s="838">
        <v>14334</v>
      </c>
    </row>
    <row r="25" spans="1:13" ht="12.75" customHeight="1" x14ac:dyDescent="0.2">
      <c r="A25" s="41" t="s">
        <v>287</v>
      </c>
      <c r="B25" s="1733">
        <v>86637.183557914221</v>
      </c>
      <c r="C25" s="1203">
        <f t="shared" si="2"/>
        <v>738136.4281434142</v>
      </c>
      <c r="D25" s="1456">
        <v>312922.11553502973</v>
      </c>
      <c r="E25" s="1787">
        <v>11281.99884</v>
      </c>
      <c r="F25" s="1022">
        <v>39158.634373298737</v>
      </c>
      <c r="G25" s="1022">
        <v>0</v>
      </c>
      <c r="H25" s="1789">
        <v>1174.94768</v>
      </c>
      <c r="I25" s="1478">
        <v>4714.872086345521</v>
      </c>
      <c r="J25" s="1809">
        <v>368883.85962874023</v>
      </c>
      <c r="K25" s="838">
        <v>32763</v>
      </c>
    </row>
    <row r="26" spans="1:13" ht="12.75" customHeight="1" x14ac:dyDescent="0.2">
      <c r="A26" s="41" t="s">
        <v>288</v>
      </c>
      <c r="B26" s="1733">
        <v>54750.466691370944</v>
      </c>
      <c r="C26" s="1203">
        <f t="shared" si="2"/>
        <v>383910.87906928884</v>
      </c>
      <c r="D26" s="1456">
        <v>196095.86215722401</v>
      </c>
      <c r="E26" s="1787">
        <v>0</v>
      </c>
      <c r="F26" s="1022">
        <v>48021.043949944418</v>
      </c>
      <c r="G26" s="1022">
        <v>0</v>
      </c>
      <c r="H26" s="1789">
        <v>0</v>
      </c>
      <c r="I26" s="1478">
        <v>4145.8365455355042</v>
      </c>
      <c r="J26" s="1809">
        <v>135648.13641658489</v>
      </c>
      <c r="K26" s="838">
        <v>15020</v>
      </c>
    </row>
    <row r="27" spans="1:13" ht="12.75" customHeight="1" x14ac:dyDescent="0.2">
      <c r="A27" s="41" t="s">
        <v>289</v>
      </c>
      <c r="B27" s="1733">
        <v>49271.052026252604</v>
      </c>
      <c r="C27" s="1203">
        <f t="shared" si="2"/>
        <v>358465.102344819</v>
      </c>
      <c r="D27" s="1456">
        <v>176470.63140019262</v>
      </c>
      <c r="E27" s="1787">
        <v>2776.1460000000002</v>
      </c>
      <c r="F27" s="1022">
        <v>43215.108432775793</v>
      </c>
      <c r="G27" s="1022">
        <v>0</v>
      </c>
      <c r="H27" s="1789">
        <v>2732.6641300000001</v>
      </c>
      <c r="I27" s="1478">
        <v>3730.9221358584978</v>
      </c>
      <c r="J27" s="1809">
        <v>129539.63024599208</v>
      </c>
      <c r="K27" s="838">
        <v>11413</v>
      </c>
    </row>
    <row r="28" spans="1:13" ht="12.75" customHeight="1" x14ac:dyDescent="0.2">
      <c r="A28" s="41" t="s">
        <v>290</v>
      </c>
      <c r="B28" s="1733">
        <v>25525.945973123915</v>
      </c>
      <c r="C28" s="1203">
        <f t="shared" si="2"/>
        <v>259736.95993335627</v>
      </c>
      <c r="D28" s="1456">
        <v>91424.469698033849</v>
      </c>
      <c r="E28" s="1787">
        <v>0</v>
      </c>
      <c r="F28" s="1022">
        <v>22388.531961728138</v>
      </c>
      <c r="G28" s="1022">
        <v>0</v>
      </c>
      <c r="H28" s="1789">
        <v>0</v>
      </c>
      <c r="I28" s="1478">
        <v>1932.8858011619643</v>
      </c>
      <c r="J28" s="1809">
        <v>143991.07247243231</v>
      </c>
      <c r="K28" s="838">
        <v>9811</v>
      </c>
      <c r="M28" s="16"/>
    </row>
    <row r="29" spans="1:13" ht="12.75" customHeight="1" x14ac:dyDescent="0.2">
      <c r="A29" s="41" t="s">
        <v>291</v>
      </c>
      <c r="B29" s="1733">
        <v>69833.730010429616</v>
      </c>
      <c r="C29" s="1203">
        <f t="shared" si="2"/>
        <v>498650.72071985085</v>
      </c>
      <c r="D29" s="1456">
        <v>250118.51627208668</v>
      </c>
      <c r="E29" s="1787">
        <v>0</v>
      </c>
      <c r="F29" s="1022">
        <v>61250.411561294073</v>
      </c>
      <c r="G29" s="1022">
        <v>0</v>
      </c>
      <c r="H29" s="1789">
        <v>0</v>
      </c>
      <c r="I29" s="1478">
        <v>5287.9773905914271</v>
      </c>
      <c r="J29" s="1809">
        <v>181993.81549587872</v>
      </c>
      <c r="K29" s="838">
        <v>18705</v>
      </c>
      <c r="M29" s="16"/>
    </row>
    <row r="30" spans="1:13" ht="12.75" customHeight="1" x14ac:dyDescent="0.2">
      <c r="A30" s="1764" t="s">
        <v>292</v>
      </c>
      <c r="B30" s="1733">
        <v>41199.17912719275</v>
      </c>
      <c r="C30" s="1203">
        <f t="shared" si="2"/>
        <v>402641.99654375331</v>
      </c>
      <c r="D30" s="1456">
        <v>147560.17691425589</v>
      </c>
      <c r="E30" s="1787">
        <v>2215.7299700000003</v>
      </c>
      <c r="F30" s="1022">
        <v>36135.355753604381</v>
      </c>
      <c r="G30" s="1022">
        <v>0</v>
      </c>
      <c r="H30" s="1789">
        <v>72334.476379999993</v>
      </c>
      <c r="I30" s="1478">
        <v>3119.7005759678636</v>
      </c>
      <c r="J30" s="1809">
        <v>141276.55694992517</v>
      </c>
      <c r="K30" s="838">
        <v>11642</v>
      </c>
      <c r="M30" s="16"/>
    </row>
    <row r="31" spans="1:13" ht="12.75" customHeight="1" x14ac:dyDescent="0.2">
      <c r="A31" s="41"/>
      <c r="B31" s="59"/>
      <c r="C31" s="1205"/>
      <c r="D31" s="1205"/>
      <c r="E31" s="1205"/>
      <c r="F31" s="1205"/>
      <c r="G31" s="1205"/>
      <c r="H31" s="1205"/>
      <c r="I31" s="1616"/>
      <c r="J31" s="1211"/>
      <c r="K31" s="916"/>
      <c r="M31" s="16"/>
    </row>
    <row r="32" spans="1:13" ht="12.75" customHeight="1" x14ac:dyDescent="0.2">
      <c r="A32" s="54" t="s">
        <v>14</v>
      </c>
      <c r="B32" s="60">
        <f t="shared" ref="B32:K32" si="3">SUM(B22:B30)</f>
        <v>500133.35544370249</v>
      </c>
      <c r="C32" s="1212">
        <f t="shared" si="3"/>
        <v>4105002.9039959866</v>
      </c>
      <c r="D32" s="1212">
        <f t="shared" si="3"/>
        <v>1834997.392</v>
      </c>
      <c r="E32" s="1212">
        <f t="shared" si="3"/>
        <v>19862.26353</v>
      </c>
      <c r="F32" s="1212">
        <f t="shared" si="3"/>
        <v>351748.92200000002</v>
      </c>
      <c r="G32" s="1212">
        <f t="shared" si="3"/>
        <v>0</v>
      </c>
      <c r="H32" s="1212">
        <f t="shared" si="3"/>
        <v>78357.227169999998</v>
      </c>
      <c r="I32" s="1617">
        <f t="shared" si="3"/>
        <v>32619.473000000005</v>
      </c>
      <c r="J32" s="1618">
        <f t="shared" si="3"/>
        <v>1787417.6262959866</v>
      </c>
      <c r="K32" s="970">
        <f t="shared" si="3"/>
        <v>159301</v>
      </c>
      <c r="M32" s="16"/>
    </row>
    <row r="33" spans="1:14" ht="12.75" customHeight="1" thickBot="1" x14ac:dyDescent="0.25">
      <c r="A33" s="37"/>
      <c r="B33" s="61"/>
      <c r="C33" s="62"/>
      <c r="D33" s="63"/>
      <c r="E33" s="63"/>
      <c r="F33" s="63"/>
      <c r="G33" s="63"/>
      <c r="H33" s="63"/>
      <c r="I33" s="1619"/>
      <c r="J33" s="610"/>
      <c r="K33" s="682"/>
      <c r="L33" s="64"/>
      <c r="M33" s="64"/>
      <c r="N33" s="64"/>
    </row>
    <row r="34" spans="1:14" ht="12.75" customHeight="1" x14ac:dyDescent="0.2">
      <c r="A34" s="666"/>
      <c r="B34" s="667"/>
      <c r="C34" s="668"/>
      <c r="D34" s="668"/>
      <c r="E34" s="668"/>
      <c r="F34" s="668"/>
      <c r="G34" s="668"/>
      <c r="H34" s="668"/>
      <c r="I34" s="668"/>
      <c r="J34" s="668"/>
      <c r="K34" s="676"/>
      <c r="L34" s="64"/>
      <c r="M34" s="64"/>
      <c r="N34" s="64"/>
    </row>
    <row r="35" spans="1:14" x14ac:dyDescent="0.2">
      <c r="A35" s="670" t="s">
        <v>2063</v>
      </c>
      <c r="B35" s="609"/>
      <c r="C35" s="272"/>
      <c r="D35" s="272"/>
      <c r="E35" s="272"/>
      <c r="F35" s="272"/>
      <c r="G35" s="272"/>
      <c r="H35" s="272"/>
      <c r="I35" s="1699"/>
      <c r="J35" s="1699"/>
      <c r="K35" s="677"/>
      <c r="L35" s="12"/>
      <c r="M35" s="678"/>
      <c r="N35" s="12"/>
    </row>
    <row r="36" spans="1:14" ht="12" customHeight="1" x14ac:dyDescent="0.2">
      <c r="A36" s="2037" t="s">
        <v>2146</v>
      </c>
      <c r="B36" s="2035"/>
      <c r="C36" s="2035"/>
      <c r="D36" s="2035"/>
      <c r="E36" s="2035"/>
      <c r="F36" s="2035"/>
      <c r="G36" s="2035"/>
      <c r="H36" s="2035"/>
      <c r="I36" s="2036"/>
      <c r="J36" s="2037"/>
      <c r="K36" s="2036"/>
      <c r="L36" s="15"/>
      <c r="M36" s="2018"/>
      <c r="N36" s="15"/>
    </row>
    <row r="37" spans="1:14" ht="36" customHeight="1" x14ac:dyDescent="0.2">
      <c r="A37" s="2034" t="s">
        <v>2084</v>
      </c>
      <c r="B37" s="2035"/>
      <c r="C37" s="2035"/>
      <c r="D37" s="2035"/>
      <c r="E37" s="2035"/>
      <c r="F37" s="2035"/>
      <c r="G37" s="2035"/>
      <c r="H37" s="2035"/>
      <c r="I37" s="2036"/>
      <c r="J37" s="2037"/>
      <c r="K37" s="2036"/>
      <c r="N37" s="17"/>
    </row>
    <row r="38" spans="1:14" x14ac:dyDescent="0.2">
      <c r="A38" s="2037" t="s">
        <v>1247</v>
      </c>
      <c r="B38" s="2035"/>
      <c r="C38" s="2035"/>
      <c r="D38" s="2035"/>
      <c r="E38" s="2035"/>
      <c r="F38" s="2035"/>
      <c r="G38" s="2035"/>
      <c r="H38" s="2035"/>
      <c r="I38" s="2036"/>
      <c r="J38" s="2037"/>
      <c r="K38" s="2036"/>
      <c r="L38" s="15"/>
      <c r="M38" s="15"/>
      <c r="N38" s="15"/>
    </row>
    <row r="39" spans="1:14" ht="36" customHeight="1" x14ac:dyDescent="0.2">
      <c r="A39" s="2034" t="s">
        <v>2109</v>
      </c>
      <c r="B39" s="2035"/>
      <c r="C39" s="2035"/>
      <c r="D39" s="2035"/>
      <c r="E39" s="2035"/>
      <c r="F39" s="2035"/>
      <c r="G39" s="2035"/>
      <c r="H39" s="2035"/>
      <c r="I39" s="2036"/>
      <c r="J39" s="2037"/>
      <c r="K39" s="2036"/>
      <c r="N39" s="17"/>
    </row>
    <row r="40" spans="1:14" ht="12" customHeight="1" x14ac:dyDescent="0.2">
      <c r="A40" s="2037" t="s">
        <v>2079</v>
      </c>
      <c r="B40" s="2035"/>
      <c r="C40" s="2035"/>
      <c r="D40" s="2035"/>
      <c r="E40" s="2035"/>
      <c r="F40" s="2035"/>
      <c r="G40" s="2035"/>
      <c r="H40" s="2035"/>
      <c r="I40" s="2036"/>
      <c r="J40" s="2037"/>
      <c r="K40" s="2036"/>
      <c r="L40" s="15"/>
      <c r="M40" s="15"/>
      <c r="N40" s="15"/>
    </row>
    <row r="41" spans="1:14" s="18" customFormat="1" ht="24" customHeight="1" x14ac:dyDescent="0.2">
      <c r="A41" s="2034" t="s">
        <v>2088</v>
      </c>
      <c r="B41" s="2035"/>
      <c r="C41" s="2035"/>
      <c r="D41" s="2035"/>
      <c r="E41" s="2035"/>
      <c r="F41" s="2035"/>
      <c r="G41" s="2035"/>
      <c r="H41" s="2035"/>
      <c r="I41" s="2036"/>
      <c r="J41" s="2037"/>
      <c r="K41" s="2036"/>
      <c r="L41" s="15"/>
      <c r="M41" s="15"/>
      <c r="N41" s="15"/>
    </row>
    <row r="42" spans="1:14" ht="24" customHeight="1" x14ac:dyDescent="0.2">
      <c r="A42" s="2034" t="s">
        <v>1248</v>
      </c>
      <c r="B42" s="2035"/>
      <c r="C42" s="2035"/>
      <c r="D42" s="2035"/>
      <c r="E42" s="2035"/>
      <c r="F42" s="2035"/>
      <c r="G42" s="2035"/>
      <c r="H42" s="2035"/>
      <c r="I42" s="2036"/>
      <c r="J42" s="2037"/>
      <c r="K42" s="2036"/>
      <c r="L42" s="12"/>
      <c r="M42" s="12"/>
      <c r="N42" s="12"/>
    </row>
    <row r="43" spans="1:14" ht="12.75" thickBot="1" x14ac:dyDescent="0.25">
      <c r="A43" s="2038" t="s">
        <v>1249</v>
      </c>
      <c r="B43" s="2039"/>
      <c r="C43" s="2039"/>
      <c r="D43" s="2039"/>
      <c r="E43" s="2039"/>
      <c r="F43" s="2039"/>
      <c r="G43" s="2039"/>
      <c r="H43" s="2039"/>
      <c r="I43" s="2040"/>
      <c r="J43" s="2038"/>
      <c r="K43" s="2040"/>
      <c r="L43" s="64"/>
      <c r="M43" s="64"/>
      <c r="N43" s="64"/>
    </row>
    <row r="44" spans="1:14" x14ac:dyDescent="0.2">
      <c r="A44" s="64"/>
      <c r="B44" s="64"/>
      <c r="C44" s="65"/>
      <c r="D44" s="50"/>
      <c r="E44" s="50"/>
      <c r="F44" s="66"/>
      <c r="G44" s="66"/>
      <c r="H44" s="66"/>
      <c r="I44" s="1693"/>
      <c r="J44" s="1693"/>
      <c r="K44" s="683"/>
      <c r="L44" s="64"/>
      <c r="M44" s="64"/>
      <c r="N44" s="64"/>
    </row>
    <row r="45" spans="1:14" x14ac:dyDescent="0.2">
      <c r="A45" s="64"/>
      <c r="B45" s="64"/>
      <c r="C45" s="64"/>
      <c r="D45" s="64"/>
      <c r="E45" s="64"/>
      <c r="F45" s="64"/>
      <c r="G45" s="64"/>
      <c r="H45" s="64"/>
      <c r="I45" s="64"/>
      <c r="J45" s="64"/>
      <c r="K45" s="64"/>
      <c r="L45" s="64"/>
      <c r="M45" s="64"/>
      <c r="N45" s="64"/>
    </row>
    <row r="46" spans="1:14" x14ac:dyDescent="0.2">
      <c r="A46" s="64"/>
      <c r="B46" s="64"/>
      <c r="C46" s="65"/>
      <c r="D46" s="50"/>
      <c r="E46" s="50"/>
      <c r="F46" s="53"/>
      <c r="G46" s="53"/>
      <c r="H46" s="53"/>
      <c r="I46" s="53"/>
      <c r="J46" s="53"/>
      <c r="K46" s="683"/>
      <c r="L46" s="64"/>
      <c r="M46" s="64"/>
      <c r="N46" s="64"/>
    </row>
    <row r="47" spans="1:14" x14ac:dyDescent="0.2">
      <c r="I47" s="19"/>
      <c r="J47" s="19"/>
    </row>
    <row r="48" spans="1:14" x14ac:dyDescent="0.2">
      <c r="D48" s="67"/>
      <c r="E48" s="67"/>
      <c r="F48" s="67"/>
      <c r="G48" s="67"/>
      <c r="H48" s="67"/>
      <c r="I48" s="67"/>
      <c r="J48" s="67"/>
    </row>
    <row r="49" spans="4:10" x14ac:dyDescent="0.2">
      <c r="D49" s="66"/>
      <c r="E49" s="66"/>
      <c r="F49" s="66"/>
      <c r="G49" s="66"/>
      <c r="H49" s="66"/>
      <c r="I49" s="66"/>
      <c r="J49" s="66"/>
    </row>
    <row r="50" spans="4:10" x14ac:dyDescent="0.2">
      <c r="D50" s="66"/>
      <c r="E50" s="66"/>
      <c r="F50" s="66"/>
      <c r="G50" s="66"/>
      <c r="H50" s="66"/>
      <c r="I50" s="66"/>
      <c r="J50" s="66"/>
    </row>
    <row r="51" spans="4:10" x14ac:dyDescent="0.2">
      <c r="D51" s="66"/>
      <c r="E51" s="66"/>
      <c r="F51" s="66"/>
      <c r="G51" s="66"/>
      <c r="H51" s="66"/>
      <c r="I51" s="66"/>
      <c r="J51" s="66"/>
    </row>
    <row r="52" spans="4:10" x14ac:dyDescent="0.2">
      <c r="D52" s="66"/>
      <c r="E52" s="66"/>
      <c r="F52" s="66"/>
      <c r="G52" s="66"/>
      <c r="H52" s="66"/>
      <c r="I52" s="66"/>
      <c r="J52" s="66"/>
    </row>
    <row r="53" spans="4:10" x14ac:dyDescent="0.2">
      <c r="D53" s="66"/>
      <c r="E53" s="66"/>
      <c r="F53" s="66"/>
      <c r="G53" s="66"/>
      <c r="H53" s="66"/>
      <c r="I53" s="66"/>
      <c r="J53" s="66"/>
    </row>
    <row r="54" spans="4:10" x14ac:dyDescent="0.2">
      <c r="I54" s="19"/>
      <c r="J54" s="19"/>
    </row>
    <row r="55" spans="4:10" x14ac:dyDescent="0.2">
      <c r="I55" s="19"/>
      <c r="J55" s="19"/>
    </row>
    <row r="56" spans="4:10" x14ac:dyDescent="0.2">
      <c r="I56" s="19"/>
      <c r="J56" s="19"/>
    </row>
    <row r="57" spans="4:10" x14ac:dyDescent="0.2">
      <c r="I57" s="19"/>
      <c r="J57" s="19"/>
    </row>
    <row r="58" spans="4:10" x14ac:dyDescent="0.2">
      <c r="D58" s="67"/>
      <c r="E58" s="67"/>
      <c r="F58" s="67"/>
      <c r="G58" s="67"/>
      <c r="H58" s="67"/>
      <c r="I58" s="50"/>
      <c r="J58" s="50"/>
    </row>
    <row r="59" spans="4:10" x14ac:dyDescent="0.2">
      <c r="D59" s="66"/>
      <c r="E59" s="66"/>
      <c r="F59" s="66"/>
      <c r="G59" s="66"/>
      <c r="H59" s="66"/>
      <c r="I59" s="50"/>
      <c r="J59" s="50"/>
    </row>
    <row r="60" spans="4:10" x14ac:dyDescent="0.2">
      <c r="D60" s="66"/>
      <c r="E60" s="66"/>
      <c r="F60" s="66"/>
      <c r="G60" s="66"/>
      <c r="H60" s="66"/>
      <c r="I60" s="50"/>
      <c r="J60" s="50"/>
    </row>
    <row r="61" spans="4:10" x14ac:dyDescent="0.2">
      <c r="D61" s="66"/>
      <c r="E61" s="66"/>
      <c r="F61" s="66"/>
      <c r="G61" s="66"/>
      <c r="H61" s="66"/>
      <c r="I61" s="50"/>
      <c r="J61" s="50"/>
    </row>
    <row r="62" spans="4:10" x14ac:dyDescent="0.2">
      <c r="D62" s="66"/>
      <c r="E62" s="66"/>
      <c r="F62" s="66"/>
      <c r="G62" s="66"/>
      <c r="H62" s="66"/>
      <c r="I62" s="50"/>
      <c r="J62" s="50"/>
    </row>
    <row r="63" spans="4:10" x14ac:dyDescent="0.2">
      <c r="D63" s="53"/>
      <c r="E63" s="53"/>
      <c r="F63" s="53"/>
      <c r="G63" s="53"/>
      <c r="H63" s="53"/>
      <c r="I63" s="50"/>
      <c r="J63" s="50"/>
    </row>
    <row r="64" spans="4:10" x14ac:dyDescent="0.2">
      <c r="D64" s="53"/>
      <c r="E64" s="53"/>
      <c r="F64" s="53"/>
      <c r="G64" s="53"/>
      <c r="H64" s="53"/>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row r="74" spans="9:10" x14ac:dyDescent="0.2">
      <c r="I74" s="19"/>
      <c r="J74" s="19"/>
    </row>
    <row r="75" spans="9:10" x14ac:dyDescent="0.2">
      <c r="I75" s="19"/>
      <c r="J75" s="19"/>
    </row>
  </sheetData>
  <mergeCells count="10">
    <mergeCell ref="A1:K1"/>
    <mergeCell ref="A2:K2"/>
    <mergeCell ref="A36:K36"/>
    <mergeCell ref="A37:K37"/>
    <mergeCell ref="A43:K43"/>
    <mergeCell ref="A41:K41"/>
    <mergeCell ref="A42:K42"/>
    <mergeCell ref="A38:K38"/>
    <mergeCell ref="A39:K39"/>
    <mergeCell ref="A40:K40"/>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33"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19"/>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11"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51" t="s">
        <v>185</v>
      </c>
      <c r="B4" s="1730">
        <v>49010.901837520003</v>
      </c>
      <c r="C4" s="1203">
        <f>SUM(D4:J4)</f>
        <v>501775.06490964879</v>
      </c>
      <c r="D4" s="1456">
        <v>167428.64000000001</v>
      </c>
      <c r="E4" s="1821">
        <v>987.46738000000005</v>
      </c>
      <c r="F4" s="1193">
        <v>58522.364000000001</v>
      </c>
      <c r="G4" s="1193">
        <v>0</v>
      </c>
      <c r="H4" s="1791">
        <v>40563.819269999993</v>
      </c>
      <c r="I4" s="1606">
        <v>5381.1279999999997</v>
      </c>
      <c r="J4" s="1809">
        <v>228891.64625964878</v>
      </c>
      <c r="K4" s="910">
        <v>12332</v>
      </c>
    </row>
    <row r="5" spans="1:11" ht="12.75" customHeight="1" x14ac:dyDescent="0.2">
      <c r="A5" s="51" t="s">
        <v>186</v>
      </c>
      <c r="B5" s="1730">
        <v>89.795400175499992</v>
      </c>
      <c r="C5" s="1203">
        <f t="shared" ref="C5:C61" si="0">SUM(D5:J5)</f>
        <v>200.24672078660902</v>
      </c>
      <c r="D5" s="1456">
        <v>78.085999999999999</v>
      </c>
      <c r="E5" s="1821">
        <v>0</v>
      </c>
      <c r="F5" s="1193">
        <v>0</v>
      </c>
      <c r="G5" s="1193">
        <v>0</v>
      </c>
      <c r="H5" s="1791">
        <v>0</v>
      </c>
      <c r="I5" s="1607">
        <v>45.488999999999997</v>
      </c>
      <c r="J5" s="1809">
        <v>76.671720786609029</v>
      </c>
      <c r="K5" s="911">
        <v>12</v>
      </c>
    </row>
    <row r="6" spans="1:11" ht="12.75" customHeight="1" x14ac:dyDescent="0.2">
      <c r="A6" s="51" t="s">
        <v>187</v>
      </c>
      <c r="B6" s="1730">
        <v>3633.7062868820003</v>
      </c>
      <c r="C6" s="1203">
        <f t="shared" si="0"/>
        <v>26370.63904549407</v>
      </c>
      <c r="D6" s="1456">
        <v>12831.498</v>
      </c>
      <c r="E6" s="1821">
        <v>0</v>
      </c>
      <c r="F6" s="1193">
        <v>1265.4079999999999</v>
      </c>
      <c r="G6" s="1193">
        <v>0</v>
      </c>
      <c r="H6" s="1791">
        <v>0</v>
      </c>
      <c r="I6" s="1607">
        <v>136.63999999999999</v>
      </c>
      <c r="J6" s="1809">
        <v>12137.093045494074</v>
      </c>
      <c r="K6" s="911">
        <v>1002</v>
      </c>
    </row>
    <row r="7" spans="1:11" ht="12.75" customHeight="1" x14ac:dyDescent="0.2">
      <c r="A7" s="51" t="s">
        <v>188</v>
      </c>
      <c r="B7" s="1730">
        <v>15474.109480413001</v>
      </c>
      <c r="C7" s="1203">
        <f t="shared" si="0"/>
        <v>123650.53863721271</v>
      </c>
      <c r="D7" s="1456">
        <v>66183.631999999998</v>
      </c>
      <c r="E7" s="1821">
        <v>0</v>
      </c>
      <c r="F7" s="1193">
        <v>8501.2019999999993</v>
      </c>
      <c r="G7" s="1193">
        <v>0</v>
      </c>
      <c r="H7" s="1791">
        <v>0</v>
      </c>
      <c r="I7" s="1607">
        <v>926.61900000000003</v>
      </c>
      <c r="J7" s="1809">
        <v>48039.085637212702</v>
      </c>
      <c r="K7" s="911">
        <v>5091</v>
      </c>
    </row>
    <row r="8" spans="1:11" ht="12.75" customHeight="1" x14ac:dyDescent="0.2">
      <c r="A8" s="51" t="s">
        <v>189</v>
      </c>
      <c r="B8" s="1730">
        <v>4155.1920276880001</v>
      </c>
      <c r="C8" s="1203">
        <f t="shared" si="0"/>
        <v>38103.041708912308</v>
      </c>
      <c r="D8" s="1456">
        <v>17324.884999999998</v>
      </c>
      <c r="E8" s="1821">
        <v>0</v>
      </c>
      <c r="F8" s="1193">
        <v>1047.883</v>
      </c>
      <c r="G8" s="1193">
        <v>0</v>
      </c>
      <c r="H8" s="1791">
        <v>0</v>
      </c>
      <c r="I8" s="1607">
        <v>114.67400000000001</v>
      </c>
      <c r="J8" s="1809">
        <v>19615.599708912308</v>
      </c>
      <c r="K8" s="911">
        <v>1467</v>
      </c>
    </row>
    <row r="9" spans="1:11" ht="12.75" customHeight="1" x14ac:dyDescent="0.2">
      <c r="A9" s="51" t="s">
        <v>190</v>
      </c>
      <c r="B9" s="1730">
        <v>850.75382214039996</v>
      </c>
      <c r="C9" s="1203">
        <f t="shared" si="0"/>
        <v>7224.7608121975518</v>
      </c>
      <c r="D9" s="1456">
        <v>3791.7660000000001</v>
      </c>
      <c r="E9" s="1821">
        <v>0</v>
      </c>
      <c r="F9" s="1193">
        <v>274.267</v>
      </c>
      <c r="G9" s="1193">
        <v>0</v>
      </c>
      <c r="H9" s="1791">
        <v>0</v>
      </c>
      <c r="I9" s="1607">
        <v>81.405000000000001</v>
      </c>
      <c r="J9" s="1809">
        <v>3077.3228121975517</v>
      </c>
      <c r="K9" s="911">
        <v>247</v>
      </c>
    </row>
    <row r="10" spans="1:11" ht="12.75" customHeight="1" x14ac:dyDescent="0.2">
      <c r="A10" s="51" t="s">
        <v>191</v>
      </c>
      <c r="B10" s="1730">
        <v>47785.171631130004</v>
      </c>
      <c r="C10" s="1203">
        <f t="shared" si="0"/>
        <v>417518.49571209715</v>
      </c>
      <c r="D10" s="1456">
        <v>163281.18599999999</v>
      </c>
      <c r="E10" s="1821">
        <v>30666.79264</v>
      </c>
      <c r="F10" s="1193">
        <v>45785.284</v>
      </c>
      <c r="G10" s="1193">
        <v>0</v>
      </c>
      <c r="H10" s="1791">
        <v>7784.2406099999998</v>
      </c>
      <c r="I10" s="1607">
        <v>4733.5069999999996</v>
      </c>
      <c r="J10" s="1809">
        <v>165267.48546209719</v>
      </c>
      <c r="K10" s="911">
        <v>11965</v>
      </c>
    </row>
    <row r="11" spans="1:11" ht="12.75" customHeight="1" x14ac:dyDescent="0.2">
      <c r="A11" s="51" t="s">
        <v>192</v>
      </c>
      <c r="B11" s="1730">
        <v>2090.9176142356</v>
      </c>
      <c r="C11" s="1203">
        <f t="shared" si="0"/>
        <v>19398.103395945505</v>
      </c>
      <c r="D11" s="1456">
        <v>10863.619000000001</v>
      </c>
      <c r="E11" s="1821">
        <v>0</v>
      </c>
      <c r="F11" s="1193">
        <v>270.09300000000002</v>
      </c>
      <c r="G11" s="1193">
        <v>0</v>
      </c>
      <c r="H11" s="1791">
        <v>0</v>
      </c>
      <c r="I11" s="1607">
        <v>80.587000000000003</v>
      </c>
      <c r="J11" s="1809">
        <v>8183.8043959455044</v>
      </c>
      <c r="K11" s="911">
        <v>773</v>
      </c>
    </row>
    <row r="12" spans="1:11" ht="12.75" customHeight="1" x14ac:dyDescent="0.2">
      <c r="A12" s="51" t="s">
        <v>193</v>
      </c>
      <c r="B12" s="1730">
        <v>13778.563681869002</v>
      </c>
      <c r="C12" s="1203">
        <f t="shared" si="0"/>
        <v>96623.853343381081</v>
      </c>
      <c r="D12" s="1456">
        <v>53105.790999999997</v>
      </c>
      <c r="E12" s="1821">
        <v>0</v>
      </c>
      <c r="F12" s="1193">
        <v>5383.3890000000001</v>
      </c>
      <c r="G12" s="1193">
        <v>0</v>
      </c>
      <c r="H12" s="1791">
        <v>0</v>
      </c>
      <c r="I12" s="1607">
        <v>936.50300000000004</v>
      </c>
      <c r="J12" s="1809">
        <v>37198.170343381084</v>
      </c>
      <c r="K12" s="911">
        <v>3525</v>
      </c>
    </row>
    <row r="13" spans="1:11" ht="12.75" customHeight="1" x14ac:dyDescent="0.2">
      <c r="A13" s="51" t="s">
        <v>194</v>
      </c>
      <c r="B13" s="1730">
        <v>38511.326616680002</v>
      </c>
      <c r="C13" s="1203">
        <f t="shared" si="0"/>
        <v>450455.03907703923</v>
      </c>
      <c r="D13" s="1456">
        <v>178254.04</v>
      </c>
      <c r="E13" s="1821">
        <v>7191.37003</v>
      </c>
      <c r="F13" s="1193">
        <v>34379.96</v>
      </c>
      <c r="G13" s="1193">
        <v>0</v>
      </c>
      <c r="H13" s="1791">
        <v>1534.2108400000002</v>
      </c>
      <c r="I13" s="1607">
        <v>2502.2689999999998</v>
      </c>
      <c r="J13" s="1809">
        <v>226593.18920703919</v>
      </c>
      <c r="K13" s="911">
        <v>14552</v>
      </c>
    </row>
    <row r="14" spans="1:11" ht="12.75" customHeight="1" x14ac:dyDescent="0.2">
      <c r="A14" s="51" t="s">
        <v>195</v>
      </c>
      <c r="B14" s="1730">
        <v>1301.7495538311002</v>
      </c>
      <c r="C14" s="1203">
        <f t="shared" si="0"/>
        <v>9822.2344376084347</v>
      </c>
      <c r="D14" s="1456">
        <v>5594.5209999999997</v>
      </c>
      <c r="E14" s="1821">
        <v>0</v>
      </c>
      <c r="F14" s="1193">
        <v>376.09100000000001</v>
      </c>
      <c r="G14" s="1193">
        <v>0</v>
      </c>
      <c r="H14" s="1791">
        <v>0</v>
      </c>
      <c r="I14" s="1607">
        <v>86.763999999999996</v>
      </c>
      <c r="J14" s="1809">
        <v>3764.8584376084345</v>
      </c>
      <c r="K14" s="911">
        <v>420</v>
      </c>
    </row>
    <row r="15" spans="1:11" ht="12.75" customHeight="1" x14ac:dyDescent="0.2">
      <c r="A15" s="51" t="s">
        <v>196</v>
      </c>
      <c r="B15" s="1730">
        <v>8394.4059647640006</v>
      </c>
      <c r="C15" s="1203">
        <f t="shared" si="0"/>
        <v>101461.8709412474</v>
      </c>
      <c r="D15" s="1456">
        <v>41654.43</v>
      </c>
      <c r="E15" s="1821">
        <v>0</v>
      </c>
      <c r="F15" s="1193">
        <v>3080.19</v>
      </c>
      <c r="G15" s="1193">
        <v>0</v>
      </c>
      <c r="H15" s="1791">
        <v>0</v>
      </c>
      <c r="I15" s="1607">
        <v>762.04200000000003</v>
      </c>
      <c r="J15" s="1809">
        <v>55965.208941247394</v>
      </c>
      <c r="K15" s="911">
        <v>3924</v>
      </c>
    </row>
    <row r="16" spans="1:11" ht="12.75" customHeight="1" x14ac:dyDescent="0.2">
      <c r="A16" s="51" t="s">
        <v>197</v>
      </c>
      <c r="B16" s="1730">
        <v>6148.0844862579997</v>
      </c>
      <c r="C16" s="1203">
        <f t="shared" si="0"/>
        <v>53495.242591915987</v>
      </c>
      <c r="D16" s="1456">
        <v>29611.395</v>
      </c>
      <c r="E16" s="1821">
        <v>0</v>
      </c>
      <c r="F16" s="1193">
        <v>4761.3879999999999</v>
      </c>
      <c r="G16" s="1193">
        <v>0</v>
      </c>
      <c r="H16" s="1791">
        <v>0</v>
      </c>
      <c r="I16" s="1607">
        <v>334.70800000000003</v>
      </c>
      <c r="J16" s="1809">
        <v>18787.751591915989</v>
      </c>
      <c r="K16" s="911">
        <v>2044</v>
      </c>
    </row>
    <row r="17" spans="1:13" ht="12.75" customHeight="1" x14ac:dyDescent="0.2">
      <c r="A17" s="51" t="s">
        <v>198</v>
      </c>
      <c r="B17" s="1730">
        <v>1315.0313277957002</v>
      </c>
      <c r="C17" s="1203">
        <f t="shared" si="0"/>
        <v>10079.864455179795</v>
      </c>
      <c r="D17" s="1456">
        <v>5523.8140000000003</v>
      </c>
      <c r="E17" s="1821">
        <v>0</v>
      </c>
      <c r="F17" s="1193">
        <v>210.673</v>
      </c>
      <c r="G17" s="1193">
        <v>0</v>
      </c>
      <c r="H17" s="1791">
        <v>0</v>
      </c>
      <c r="I17" s="1607">
        <v>148.065</v>
      </c>
      <c r="J17" s="1809">
        <v>4197.3124551797946</v>
      </c>
      <c r="K17" s="911">
        <v>384</v>
      </c>
    </row>
    <row r="18" spans="1:13" ht="12.75" customHeight="1" x14ac:dyDescent="0.2">
      <c r="A18" s="51" t="s">
        <v>199</v>
      </c>
      <c r="B18" s="1730">
        <v>38455.457326930002</v>
      </c>
      <c r="C18" s="1203">
        <f t="shared" si="0"/>
        <v>314759.79673860013</v>
      </c>
      <c r="D18" s="1456">
        <v>183964.72200000001</v>
      </c>
      <c r="E18" s="1821">
        <v>0</v>
      </c>
      <c r="F18" s="1193">
        <v>39951.381000000001</v>
      </c>
      <c r="G18" s="1193">
        <v>0</v>
      </c>
      <c r="H18" s="1791">
        <v>1983.4005199999999</v>
      </c>
      <c r="I18" s="1607">
        <v>1970.6010000000001</v>
      </c>
      <c r="J18" s="1809">
        <v>86889.692218600132</v>
      </c>
      <c r="K18" s="911">
        <v>9251</v>
      </c>
    </row>
    <row r="19" spans="1:13" ht="12.75" customHeight="1" x14ac:dyDescent="0.2">
      <c r="A19" s="51" t="s">
        <v>200</v>
      </c>
      <c r="B19" s="1730">
        <v>9809.2385298480003</v>
      </c>
      <c r="C19" s="1203">
        <f t="shared" si="0"/>
        <v>87053.73667855926</v>
      </c>
      <c r="D19" s="1456">
        <v>42640.472000000002</v>
      </c>
      <c r="E19" s="1821">
        <v>0</v>
      </c>
      <c r="F19" s="1193">
        <v>15613.083000000001</v>
      </c>
      <c r="G19" s="1193">
        <v>0</v>
      </c>
      <c r="H19" s="1791">
        <v>0</v>
      </c>
      <c r="I19" s="1607">
        <v>472.81599999999997</v>
      </c>
      <c r="J19" s="1809">
        <v>28327.365678559261</v>
      </c>
      <c r="K19" s="911">
        <v>2414</v>
      </c>
    </row>
    <row r="20" spans="1:13" ht="12.75" customHeight="1" x14ac:dyDescent="0.2">
      <c r="A20" s="51" t="s">
        <v>201</v>
      </c>
      <c r="B20" s="1730">
        <v>5288.354030726</v>
      </c>
      <c r="C20" s="1203">
        <f t="shared" si="0"/>
        <v>77261.442587326281</v>
      </c>
      <c r="D20" s="1456">
        <v>29706.909</v>
      </c>
      <c r="E20" s="1821">
        <v>0</v>
      </c>
      <c r="F20" s="1193">
        <v>1291.3040000000001</v>
      </c>
      <c r="G20" s="1193">
        <v>0</v>
      </c>
      <c r="H20" s="1791">
        <v>0</v>
      </c>
      <c r="I20" s="1607">
        <v>415.55</v>
      </c>
      <c r="J20" s="1809">
        <v>45847.679587326282</v>
      </c>
      <c r="K20" s="911">
        <v>2459</v>
      </c>
    </row>
    <row r="21" spans="1:13" ht="12.75" customHeight="1" x14ac:dyDescent="0.2">
      <c r="A21" s="51" t="s">
        <v>202</v>
      </c>
      <c r="B21" s="1730">
        <v>2163.4757164764001</v>
      </c>
      <c r="C21" s="1203">
        <f t="shared" si="0"/>
        <v>20094.884762412599</v>
      </c>
      <c r="D21" s="1456">
        <v>8838.2720000000008</v>
      </c>
      <c r="E21" s="1821">
        <v>0</v>
      </c>
      <c r="F21" s="1193">
        <v>390.03199999999998</v>
      </c>
      <c r="G21" s="1193">
        <v>0</v>
      </c>
      <c r="H21" s="1791">
        <v>0</v>
      </c>
      <c r="I21" s="1607">
        <v>104.203</v>
      </c>
      <c r="J21" s="1809">
        <v>10762.3777624126</v>
      </c>
      <c r="K21" s="911">
        <v>781</v>
      </c>
    </row>
    <row r="22" spans="1:13" ht="12.75" customHeight="1" x14ac:dyDescent="0.2">
      <c r="A22" s="51" t="s">
        <v>203</v>
      </c>
      <c r="B22" s="1730">
        <v>268037.62676560006</v>
      </c>
      <c r="C22" s="1203">
        <f t="shared" si="0"/>
        <v>2734732.2078936948</v>
      </c>
      <c r="D22" s="1456">
        <v>1090516.0020000001</v>
      </c>
      <c r="E22" s="1821">
        <v>36664.651760000001</v>
      </c>
      <c r="F22" s="1193">
        <v>294711.09299999999</v>
      </c>
      <c r="G22" s="1193">
        <v>0</v>
      </c>
      <c r="H22" s="1791">
        <v>47329.067659999993</v>
      </c>
      <c r="I22" s="1607">
        <v>25704.022000000001</v>
      </c>
      <c r="J22" s="1809">
        <v>1239807.3714736945</v>
      </c>
      <c r="K22" s="911">
        <v>73725</v>
      </c>
    </row>
    <row r="23" spans="1:13" ht="12.75" customHeight="1" x14ac:dyDescent="0.2">
      <c r="A23" s="51" t="s">
        <v>204</v>
      </c>
      <c r="B23" s="1730">
        <v>7254.204409031001</v>
      </c>
      <c r="C23" s="1203">
        <f t="shared" si="0"/>
        <v>77456.293631151464</v>
      </c>
      <c r="D23" s="1456">
        <v>34304.565999999999</v>
      </c>
      <c r="E23" s="1821">
        <v>0</v>
      </c>
      <c r="F23" s="1193">
        <v>4639.634</v>
      </c>
      <c r="G23" s="1193">
        <v>0</v>
      </c>
      <c r="H23" s="1791">
        <v>0</v>
      </c>
      <c r="I23" s="1607">
        <v>322.42700000000002</v>
      </c>
      <c r="J23" s="1809">
        <v>38189.666631151464</v>
      </c>
      <c r="K23" s="911">
        <v>2639</v>
      </c>
    </row>
    <row r="24" spans="1:13" ht="12.75" customHeight="1" x14ac:dyDescent="0.2">
      <c r="A24" s="51" t="s">
        <v>205</v>
      </c>
      <c r="B24" s="1730">
        <v>10488.770848576001</v>
      </c>
      <c r="C24" s="1203">
        <f t="shared" si="0"/>
        <v>72684.813769097818</v>
      </c>
      <c r="D24" s="1456">
        <v>26463.736000000001</v>
      </c>
      <c r="E24" s="1821">
        <v>0</v>
      </c>
      <c r="F24" s="1193">
        <v>3920.2449999999999</v>
      </c>
      <c r="G24" s="1193">
        <v>0</v>
      </c>
      <c r="H24" s="1791">
        <v>0</v>
      </c>
      <c r="I24" s="1607">
        <v>2173.6410000000001</v>
      </c>
      <c r="J24" s="1809">
        <v>40127.191769097823</v>
      </c>
      <c r="K24" s="911">
        <v>2069</v>
      </c>
    </row>
    <row r="25" spans="1:13" ht="12.75" customHeight="1" x14ac:dyDescent="0.2">
      <c r="A25" s="51" t="s">
        <v>206</v>
      </c>
      <c r="B25" s="1730">
        <v>1623.5630813835</v>
      </c>
      <c r="C25" s="1203">
        <f t="shared" si="0"/>
        <v>13897.8870530565</v>
      </c>
      <c r="D25" s="1456">
        <v>6160.3050000000003</v>
      </c>
      <c r="E25" s="1821">
        <v>0</v>
      </c>
      <c r="F25" s="1193">
        <v>388.33800000000002</v>
      </c>
      <c r="G25" s="1193">
        <v>0</v>
      </c>
      <c r="H25" s="1791">
        <v>0</v>
      </c>
      <c r="I25" s="1607">
        <v>330.28500000000003</v>
      </c>
      <c r="J25" s="1809">
        <v>7018.9590530565001</v>
      </c>
      <c r="K25" s="911">
        <v>628</v>
      </c>
    </row>
    <row r="26" spans="1:13" ht="12.75" customHeight="1" x14ac:dyDescent="0.2">
      <c r="A26" s="51" t="s">
        <v>207</v>
      </c>
      <c r="B26" s="1730">
        <v>5462.1430981070016</v>
      </c>
      <c r="C26" s="1203">
        <f t="shared" si="0"/>
        <v>63371.496801803733</v>
      </c>
      <c r="D26" s="1456">
        <v>26345.661</v>
      </c>
      <c r="E26" s="1821">
        <v>0</v>
      </c>
      <c r="F26" s="1193">
        <v>1168.086</v>
      </c>
      <c r="G26" s="1193">
        <v>0</v>
      </c>
      <c r="H26" s="1791">
        <v>0</v>
      </c>
      <c r="I26" s="1607">
        <v>175.34200000000001</v>
      </c>
      <c r="J26" s="1809">
        <v>35682.407801803733</v>
      </c>
      <c r="K26" s="911">
        <v>2204</v>
      </c>
    </row>
    <row r="27" spans="1:13" ht="12.75" customHeight="1" x14ac:dyDescent="0.2">
      <c r="A27" s="51" t="s">
        <v>208</v>
      </c>
      <c r="B27" s="1730">
        <v>10635.740151956001</v>
      </c>
      <c r="C27" s="1203">
        <f t="shared" si="0"/>
        <v>94821.434359309118</v>
      </c>
      <c r="D27" s="1456">
        <v>41150.612000000001</v>
      </c>
      <c r="E27" s="1821">
        <v>545.02958999999998</v>
      </c>
      <c r="F27" s="1193">
        <v>7177.8289999999997</v>
      </c>
      <c r="G27" s="1193">
        <v>0</v>
      </c>
      <c r="H27" s="1791">
        <v>2472.3576000000003</v>
      </c>
      <c r="I27" s="1607">
        <v>527.44299999999998</v>
      </c>
      <c r="J27" s="1809">
        <v>42948.163169309119</v>
      </c>
      <c r="K27" s="911">
        <v>3235</v>
      </c>
    </row>
    <row r="28" spans="1:13" ht="12.75" customHeight="1" x14ac:dyDescent="0.2">
      <c r="A28" s="51" t="s">
        <v>209</v>
      </c>
      <c r="B28" s="1730">
        <v>746.58356973369996</v>
      </c>
      <c r="C28" s="1203">
        <f t="shared" si="0"/>
        <v>6047.6967433771451</v>
      </c>
      <c r="D28" s="1456">
        <v>3135.8339999999998</v>
      </c>
      <c r="E28" s="1821">
        <v>0</v>
      </c>
      <c r="F28" s="1193">
        <v>0</v>
      </c>
      <c r="G28" s="1193">
        <v>0</v>
      </c>
      <c r="H28" s="1791">
        <v>0</v>
      </c>
      <c r="I28" s="1607">
        <v>49.220999999999997</v>
      </c>
      <c r="J28" s="1809">
        <v>2862.6417433771453</v>
      </c>
      <c r="K28" s="911">
        <v>319</v>
      </c>
    </row>
    <row r="29" spans="1:13" ht="12.75" customHeight="1" x14ac:dyDescent="0.2">
      <c r="A29" s="51" t="s">
        <v>210</v>
      </c>
      <c r="B29" s="1730">
        <v>815.25494866480005</v>
      </c>
      <c r="C29" s="1203">
        <f t="shared" si="0"/>
        <v>3110.3821243833331</v>
      </c>
      <c r="D29" s="1456">
        <v>1342.7170000000001</v>
      </c>
      <c r="E29" s="1821">
        <v>0</v>
      </c>
      <c r="F29" s="1193">
        <v>38.607999999999997</v>
      </c>
      <c r="G29" s="1193">
        <v>0</v>
      </c>
      <c r="H29" s="1791">
        <v>0</v>
      </c>
      <c r="I29" s="1607">
        <v>49.578000000000003</v>
      </c>
      <c r="J29" s="1809">
        <v>1679.4791243833331</v>
      </c>
      <c r="K29" s="911">
        <v>149</v>
      </c>
    </row>
    <row r="30" spans="1:13" ht="12.75" customHeight="1" x14ac:dyDescent="0.2">
      <c r="A30" s="51" t="s">
        <v>211</v>
      </c>
      <c r="B30" s="1730">
        <v>17699.373507887998</v>
      </c>
      <c r="C30" s="1203">
        <f t="shared" si="0"/>
        <v>202442.61400415853</v>
      </c>
      <c r="D30" s="1456">
        <v>96365.540999999997</v>
      </c>
      <c r="E30" s="1821">
        <v>0</v>
      </c>
      <c r="F30" s="1193">
        <v>16536.821</v>
      </c>
      <c r="G30" s="1193">
        <v>0</v>
      </c>
      <c r="H30" s="1791">
        <v>117.04489</v>
      </c>
      <c r="I30" s="1607">
        <v>2257.8609999999999</v>
      </c>
      <c r="J30" s="1809">
        <v>87165.346114158543</v>
      </c>
      <c r="K30" s="911">
        <v>6601</v>
      </c>
      <c r="M30" s="16"/>
    </row>
    <row r="31" spans="1:13" ht="12.75" customHeight="1" x14ac:dyDescent="0.2">
      <c r="A31" s="51" t="s">
        <v>212</v>
      </c>
      <c r="B31" s="1730">
        <v>8139.0971179639992</v>
      </c>
      <c r="C31" s="1203">
        <f t="shared" si="0"/>
        <v>55786.51274647181</v>
      </c>
      <c r="D31" s="1456">
        <v>28443.789000000001</v>
      </c>
      <c r="E31" s="1821">
        <v>0</v>
      </c>
      <c r="F31" s="1193">
        <v>4470.6859999999997</v>
      </c>
      <c r="G31" s="1193">
        <v>0</v>
      </c>
      <c r="H31" s="1791">
        <v>0</v>
      </c>
      <c r="I31" s="1607">
        <v>742.327</v>
      </c>
      <c r="J31" s="1809">
        <v>22129.71074647181</v>
      </c>
      <c r="K31" s="911">
        <v>2076</v>
      </c>
    </row>
    <row r="32" spans="1:13" ht="12.75" customHeight="1" x14ac:dyDescent="0.2">
      <c r="A32" s="51" t="s">
        <v>2040</v>
      </c>
      <c r="B32" s="1730">
        <v>8048.2960126030011</v>
      </c>
      <c r="C32" s="1203">
        <f t="shared" si="0"/>
        <v>60579.324669514936</v>
      </c>
      <c r="D32" s="1456">
        <v>35371.394</v>
      </c>
      <c r="E32" s="1821">
        <v>0</v>
      </c>
      <c r="F32" s="1193">
        <v>2206.893</v>
      </c>
      <c r="G32" s="1193">
        <v>0</v>
      </c>
      <c r="H32" s="1791">
        <v>0</v>
      </c>
      <c r="I32" s="1607">
        <v>665.36500000000001</v>
      </c>
      <c r="J32" s="1809">
        <v>22335.672669514941</v>
      </c>
      <c r="K32" s="911">
        <v>2464</v>
      </c>
    </row>
    <row r="33" spans="1:11" ht="12.75" customHeight="1" x14ac:dyDescent="0.2">
      <c r="A33" s="51" t="s">
        <v>213</v>
      </c>
      <c r="B33" s="1730">
        <v>104948.90675569003</v>
      </c>
      <c r="C33" s="1203">
        <f t="shared" si="0"/>
        <v>767097.17414089653</v>
      </c>
      <c r="D33" s="1456">
        <v>376353.71500000003</v>
      </c>
      <c r="E33" s="1821">
        <v>0</v>
      </c>
      <c r="F33" s="1193">
        <v>112046.372</v>
      </c>
      <c r="G33" s="1193">
        <v>0</v>
      </c>
      <c r="H33" s="1791">
        <v>0</v>
      </c>
      <c r="I33" s="1607">
        <v>12793.814</v>
      </c>
      <c r="J33" s="1809">
        <v>265903.27314089646</v>
      </c>
      <c r="K33" s="911">
        <v>23210</v>
      </c>
    </row>
    <row r="34" spans="1:11" ht="12.75" customHeight="1" x14ac:dyDescent="0.2">
      <c r="A34" s="51" t="s">
        <v>214</v>
      </c>
      <c r="B34" s="1730">
        <v>27063.577046099999</v>
      </c>
      <c r="C34" s="1203">
        <f t="shared" si="0"/>
        <v>189053.94693338603</v>
      </c>
      <c r="D34" s="1456">
        <v>108300.35400000001</v>
      </c>
      <c r="E34" s="1821">
        <v>0</v>
      </c>
      <c r="F34" s="1193">
        <v>17960.095000000001</v>
      </c>
      <c r="G34" s="1193">
        <v>0</v>
      </c>
      <c r="H34" s="1791">
        <v>0</v>
      </c>
      <c r="I34" s="1607">
        <v>2140.4589999999998</v>
      </c>
      <c r="J34" s="1809">
        <v>60653.038933386022</v>
      </c>
      <c r="K34" s="911">
        <v>6368</v>
      </c>
    </row>
    <row r="35" spans="1:11" ht="12.75" customHeight="1" x14ac:dyDescent="0.2">
      <c r="A35" s="51" t="s">
        <v>215</v>
      </c>
      <c r="B35" s="1730">
        <v>1851.3352797453997</v>
      </c>
      <c r="C35" s="1203">
        <f t="shared" si="0"/>
        <v>16146.214972273981</v>
      </c>
      <c r="D35" s="1456">
        <v>6996.0389999999998</v>
      </c>
      <c r="E35" s="1821">
        <v>0</v>
      </c>
      <c r="F35" s="1193">
        <v>310.90899999999999</v>
      </c>
      <c r="G35" s="1193">
        <v>0</v>
      </c>
      <c r="H35" s="1791">
        <v>0</v>
      </c>
      <c r="I35" s="1607">
        <v>79.626999999999995</v>
      </c>
      <c r="J35" s="1809">
        <v>8759.6399722739807</v>
      </c>
      <c r="K35" s="911">
        <v>748</v>
      </c>
    </row>
    <row r="36" spans="1:11" ht="12.75" customHeight="1" x14ac:dyDescent="0.2">
      <c r="A36" s="51" t="s">
        <v>216</v>
      </c>
      <c r="B36" s="1730">
        <v>126411.85043232999</v>
      </c>
      <c r="C36" s="1203">
        <f t="shared" si="0"/>
        <v>1338236.6504749162</v>
      </c>
      <c r="D36" s="1456">
        <v>683020.69900000002</v>
      </c>
      <c r="E36" s="1821">
        <v>10610.062599999999</v>
      </c>
      <c r="F36" s="1193">
        <v>163565.61499999999</v>
      </c>
      <c r="G36" s="1193">
        <v>0</v>
      </c>
      <c r="H36" s="1791">
        <v>11822.52671</v>
      </c>
      <c r="I36" s="1607">
        <v>10729.732</v>
      </c>
      <c r="J36" s="1809">
        <v>458488.01516491617</v>
      </c>
      <c r="K36" s="911">
        <v>39240</v>
      </c>
    </row>
    <row r="37" spans="1:11" ht="12.75" customHeight="1" x14ac:dyDescent="0.2">
      <c r="A37" s="51" t="s">
        <v>217</v>
      </c>
      <c r="B37" s="1730">
        <v>81179.596291680005</v>
      </c>
      <c r="C37" s="1203">
        <f t="shared" si="0"/>
        <v>730465.25364850787</v>
      </c>
      <c r="D37" s="1456">
        <v>351833.973</v>
      </c>
      <c r="E37" s="1821">
        <v>0</v>
      </c>
      <c r="F37" s="1193">
        <v>67855.596999999994</v>
      </c>
      <c r="G37" s="1193">
        <v>0</v>
      </c>
      <c r="H37" s="1791">
        <v>0</v>
      </c>
      <c r="I37" s="1607">
        <v>8011.9049999999997</v>
      </c>
      <c r="J37" s="1809">
        <v>302763.77864850778</v>
      </c>
      <c r="K37" s="911">
        <v>23252</v>
      </c>
    </row>
    <row r="38" spans="1:11" ht="12.75" customHeight="1" x14ac:dyDescent="0.2">
      <c r="A38" s="51" t="s">
        <v>218</v>
      </c>
      <c r="B38" s="1730">
        <v>2400.0388680106994</v>
      </c>
      <c r="C38" s="1203">
        <f t="shared" si="0"/>
        <v>28173.248080262219</v>
      </c>
      <c r="D38" s="1456">
        <v>12632.941000000001</v>
      </c>
      <c r="E38" s="1821">
        <v>0</v>
      </c>
      <c r="F38" s="1193">
        <v>2542.8119999999999</v>
      </c>
      <c r="G38" s="1193">
        <v>0</v>
      </c>
      <c r="H38" s="1791">
        <v>0</v>
      </c>
      <c r="I38" s="1607">
        <v>200.387</v>
      </c>
      <c r="J38" s="1809">
        <v>12797.108080262218</v>
      </c>
      <c r="K38" s="911">
        <v>884</v>
      </c>
    </row>
    <row r="39" spans="1:11" ht="12.75" customHeight="1" x14ac:dyDescent="0.2">
      <c r="A39" s="51" t="s">
        <v>219</v>
      </c>
      <c r="B39" s="1730">
        <v>98125.554724169982</v>
      </c>
      <c r="C39" s="1203">
        <f t="shared" si="0"/>
        <v>998585.0629819904</v>
      </c>
      <c r="D39" s="1456">
        <v>465698.40899999999</v>
      </c>
      <c r="E39" s="1821">
        <v>12875.39962</v>
      </c>
      <c r="F39" s="1193">
        <v>98748.87</v>
      </c>
      <c r="G39" s="1193">
        <v>0</v>
      </c>
      <c r="H39" s="1791">
        <v>2243.9724700000002</v>
      </c>
      <c r="I39" s="1607">
        <v>5764.6809999999996</v>
      </c>
      <c r="J39" s="1809">
        <v>413253.73089199048</v>
      </c>
      <c r="K39" s="911">
        <v>28827</v>
      </c>
    </row>
    <row r="40" spans="1:11" ht="12.75" customHeight="1" x14ac:dyDescent="0.2">
      <c r="A40" s="51" t="s">
        <v>220</v>
      </c>
      <c r="B40" s="1730">
        <v>240925.41278633001</v>
      </c>
      <c r="C40" s="1203">
        <f t="shared" si="0"/>
        <v>2610493.837229847</v>
      </c>
      <c r="D40" s="1456">
        <v>1230123.5379999999</v>
      </c>
      <c r="E40" s="1821">
        <v>3280.3368700000001</v>
      </c>
      <c r="F40" s="1193">
        <v>493160.38099999999</v>
      </c>
      <c r="G40" s="1193">
        <v>0</v>
      </c>
      <c r="H40" s="1791">
        <v>79692.646359999999</v>
      </c>
      <c r="I40" s="1607">
        <v>17161.152999999998</v>
      </c>
      <c r="J40" s="1809">
        <v>787075.78199984739</v>
      </c>
      <c r="K40" s="911">
        <v>69006</v>
      </c>
    </row>
    <row r="41" spans="1:11" ht="12.75" customHeight="1" x14ac:dyDescent="0.2">
      <c r="A41" s="51" t="s">
        <v>221</v>
      </c>
      <c r="B41" s="1730">
        <v>21694.86599269</v>
      </c>
      <c r="C41" s="1203">
        <f t="shared" si="0"/>
        <v>345587.42936004745</v>
      </c>
      <c r="D41" s="1456">
        <v>71893.244000000006</v>
      </c>
      <c r="E41" s="1821">
        <v>373.81913000000065</v>
      </c>
      <c r="F41" s="1193">
        <v>36498.599000000002</v>
      </c>
      <c r="G41" s="1193">
        <v>0</v>
      </c>
      <c r="H41" s="1791">
        <v>3181.9427900000001</v>
      </c>
      <c r="I41" s="1607">
        <v>3245.4659999999999</v>
      </c>
      <c r="J41" s="1809">
        <v>230394.35844004745</v>
      </c>
      <c r="K41" s="911">
        <v>7013</v>
      </c>
    </row>
    <row r="42" spans="1:11" ht="12.75" customHeight="1" x14ac:dyDescent="0.2">
      <c r="A42" s="51" t="s">
        <v>222</v>
      </c>
      <c r="B42" s="1730">
        <v>30358.0512691</v>
      </c>
      <c r="C42" s="1203">
        <f t="shared" si="0"/>
        <v>287984.14983022475</v>
      </c>
      <c r="D42" s="1456">
        <v>133554.24799999999</v>
      </c>
      <c r="E42" s="1821">
        <v>0</v>
      </c>
      <c r="F42" s="1193">
        <v>25214.561000000002</v>
      </c>
      <c r="G42" s="1193">
        <v>0</v>
      </c>
      <c r="H42" s="1791">
        <v>0</v>
      </c>
      <c r="I42" s="1607">
        <v>1689.547</v>
      </c>
      <c r="J42" s="1809">
        <v>127525.79383022476</v>
      </c>
      <c r="K42" s="911">
        <v>9055</v>
      </c>
    </row>
    <row r="43" spans="1:11" ht="12.75" customHeight="1" x14ac:dyDescent="0.2">
      <c r="A43" s="51" t="s">
        <v>223</v>
      </c>
      <c r="B43" s="1730">
        <v>16311.697332956999</v>
      </c>
      <c r="C43" s="1203">
        <f t="shared" si="0"/>
        <v>102280.19237040044</v>
      </c>
      <c r="D43" s="1456">
        <v>64423.983999999997</v>
      </c>
      <c r="E43" s="1821">
        <v>0</v>
      </c>
      <c r="F43" s="1193">
        <v>6052.4989999999998</v>
      </c>
      <c r="G43" s="1193">
        <v>0</v>
      </c>
      <c r="H43" s="1791">
        <v>0</v>
      </c>
      <c r="I43" s="1607">
        <v>2335.2170000000001</v>
      </c>
      <c r="J43" s="1809">
        <v>29468.492370400454</v>
      </c>
      <c r="K43" s="911">
        <v>4570</v>
      </c>
    </row>
    <row r="44" spans="1:11" ht="12.75" customHeight="1" x14ac:dyDescent="0.2">
      <c r="A44" s="51" t="s">
        <v>224</v>
      </c>
      <c r="B44" s="1730">
        <v>22223.765482139996</v>
      </c>
      <c r="C44" s="1203">
        <f t="shared" si="0"/>
        <v>289066.80386789108</v>
      </c>
      <c r="D44" s="1456">
        <v>67006.614000000001</v>
      </c>
      <c r="E44" s="1821">
        <v>2574.2642600000004</v>
      </c>
      <c r="F44" s="1193">
        <v>23432.44</v>
      </c>
      <c r="G44" s="1193">
        <v>0</v>
      </c>
      <c r="H44" s="1791">
        <v>4360.0298899999998</v>
      </c>
      <c r="I44" s="1607">
        <v>4121.8779999999997</v>
      </c>
      <c r="J44" s="1809">
        <v>187571.57771789105</v>
      </c>
      <c r="K44" s="911">
        <v>6374</v>
      </c>
    </row>
    <row r="45" spans="1:11" ht="12.75" customHeight="1" x14ac:dyDescent="0.2">
      <c r="A45" s="51" t="s">
        <v>225</v>
      </c>
      <c r="B45" s="1730">
        <v>20718.253533619998</v>
      </c>
      <c r="C45" s="1203">
        <f t="shared" si="0"/>
        <v>140163.65250679437</v>
      </c>
      <c r="D45" s="1456">
        <v>84006.106</v>
      </c>
      <c r="E45" s="1821">
        <v>0</v>
      </c>
      <c r="F45" s="1193">
        <v>12544.802</v>
      </c>
      <c r="G45" s="1193">
        <v>0</v>
      </c>
      <c r="H45" s="1791">
        <v>0</v>
      </c>
      <c r="I45" s="1607">
        <v>2178.3220000000001</v>
      </c>
      <c r="J45" s="1809">
        <v>41434.422506794377</v>
      </c>
      <c r="K45" s="911">
        <v>5396</v>
      </c>
    </row>
    <row r="46" spans="1:11" ht="12.75" customHeight="1" x14ac:dyDescent="0.2">
      <c r="A46" s="51" t="s">
        <v>226</v>
      </c>
      <c r="B46" s="1730">
        <v>50570.006255360007</v>
      </c>
      <c r="C46" s="1203">
        <f t="shared" si="0"/>
        <v>621234.47780633369</v>
      </c>
      <c r="D46" s="1456">
        <v>159403.00899999999</v>
      </c>
      <c r="E46" s="1821">
        <v>88903.082399999985</v>
      </c>
      <c r="F46" s="1193">
        <v>49612.934000000001</v>
      </c>
      <c r="G46" s="1193">
        <v>0</v>
      </c>
      <c r="H46" s="1791">
        <v>3893.5926899999999</v>
      </c>
      <c r="I46" s="1607">
        <v>5682.3950000000004</v>
      </c>
      <c r="J46" s="1809">
        <v>313739.46471633366</v>
      </c>
      <c r="K46" s="911">
        <v>13795</v>
      </c>
    </row>
    <row r="47" spans="1:11" ht="12.75" customHeight="1" x14ac:dyDescent="0.2">
      <c r="A47" s="51" t="s">
        <v>128</v>
      </c>
      <c r="B47" s="1730">
        <v>10058.373701979999</v>
      </c>
      <c r="C47" s="1203">
        <f t="shared" si="0"/>
        <v>100249.7170698136</v>
      </c>
      <c r="D47" s="1456">
        <v>44779.542999999998</v>
      </c>
      <c r="E47" s="1821">
        <v>0</v>
      </c>
      <c r="F47" s="1193">
        <v>4561.7629999999999</v>
      </c>
      <c r="G47" s="1193">
        <v>0</v>
      </c>
      <c r="H47" s="1791">
        <v>0</v>
      </c>
      <c r="I47" s="1607">
        <v>1445.287</v>
      </c>
      <c r="J47" s="1809">
        <v>49463.124069813603</v>
      </c>
      <c r="K47" s="911">
        <v>3323</v>
      </c>
    </row>
    <row r="48" spans="1:11" ht="12.75" customHeight="1" x14ac:dyDescent="0.2">
      <c r="A48" s="51" t="s">
        <v>227</v>
      </c>
      <c r="B48" s="1730">
        <v>15267.024664207998</v>
      </c>
      <c r="C48" s="1203">
        <f t="shared" si="0"/>
        <v>165225.03473540873</v>
      </c>
      <c r="D48" s="1456">
        <v>84425.95</v>
      </c>
      <c r="E48" s="1821">
        <v>0</v>
      </c>
      <c r="F48" s="1193">
        <v>5987.45</v>
      </c>
      <c r="G48" s="1193">
        <v>0</v>
      </c>
      <c r="H48" s="1791">
        <v>0</v>
      </c>
      <c r="I48" s="1607">
        <v>1146.4159999999999</v>
      </c>
      <c r="J48" s="1809">
        <v>73665.218735408751</v>
      </c>
      <c r="K48" s="911">
        <v>6657</v>
      </c>
    </row>
    <row r="49" spans="1:11" ht="12.75" customHeight="1" x14ac:dyDescent="0.2">
      <c r="A49" s="51" t="s">
        <v>228</v>
      </c>
      <c r="B49" s="1730">
        <v>323.11451750260005</v>
      </c>
      <c r="C49" s="1203">
        <f t="shared" si="0"/>
        <v>1928.1263941323027</v>
      </c>
      <c r="D49" s="1456">
        <v>610.81500000000005</v>
      </c>
      <c r="E49" s="1821">
        <v>0</v>
      </c>
      <c r="F49" s="1193">
        <v>0</v>
      </c>
      <c r="G49" s="1193">
        <v>0</v>
      </c>
      <c r="H49" s="1791">
        <v>0</v>
      </c>
      <c r="I49" s="1607">
        <v>60.99</v>
      </c>
      <c r="J49" s="1809">
        <v>1256.3213941323027</v>
      </c>
      <c r="K49" s="911">
        <v>116</v>
      </c>
    </row>
    <row r="50" spans="1:11" ht="12.75" customHeight="1" x14ac:dyDescent="0.2">
      <c r="A50" s="51" t="s">
        <v>229</v>
      </c>
      <c r="B50" s="1730">
        <v>4139.5977095349999</v>
      </c>
      <c r="C50" s="1203">
        <f t="shared" si="0"/>
        <v>31476.767777759276</v>
      </c>
      <c r="D50" s="1456">
        <v>16786.135999999999</v>
      </c>
      <c r="E50" s="1821">
        <v>0</v>
      </c>
      <c r="F50" s="1193">
        <v>327.60300000000001</v>
      </c>
      <c r="G50" s="1193">
        <v>0</v>
      </c>
      <c r="H50" s="1791">
        <v>0</v>
      </c>
      <c r="I50" s="1607">
        <v>142.81299999999999</v>
      </c>
      <c r="J50" s="1809">
        <v>14220.215777759278</v>
      </c>
      <c r="K50" s="911">
        <v>1663</v>
      </c>
    </row>
    <row r="51" spans="1:11" ht="12.75" customHeight="1" x14ac:dyDescent="0.2">
      <c r="A51" s="51" t="s">
        <v>230</v>
      </c>
      <c r="B51" s="1730">
        <v>34305.088673150996</v>
      </c>
      <c r="C51" s="1203">
        <f t="shared" si="0"/>
        <v>376720.20509705605</v>
      </c>
      <c r="D51" s="1456">
        <v>213347.261</v>
      </c>
      <c r="E51" s="1821">
        <v>0</v>
      </c>
      <c r="F51" s="1193">
        <v>49273.925999999999</v>
      </c>
      <c r="G51" s="1193">
        <v>0</v>
      </c>
      <c r="H51" s="1791">
        <v>0</v>
      </c>
      <c r="I51" s="1607">
        <v>2088.91</v>
      </c>
      <c r="J51" s="1809">
        <v>112010.10809705609</v>
      </c>
      <c r="K51" s="911">
        <v>10084</v>
      </c>
    </row>
    <row r="52" spans="1:11" ht="12.75" customHeight="1" x14ac:dyDescent="0.2">
      <c r="A52" s="51" t="s">
        <v>231</v>
      </c>
      <c r="B52" s="1730">
        <v>22427.742905930998</v>
      </c>
      <c r="C52" s="1203">
        <f t="shared" si="0"/>
        <v>214097.53932266036</v>
      </c>
      <c r="D52" s="1456">
        <v>90473.97</v>
      </c>
      <c r="E52" s="1821">
        <v>0</v>
      </c>
      <c r="F52" s="1193">
        <v>13053.855</v>
      </c>
      <c r="G52" s="1193">
        <v>0</v>
      </c>
      <c r="H52" s="1791">
        <v>0</v>
      </c>
      <c r="I52" s="1607">
        <v>2546.319</v>
      </c>
      <c r="J52" s="1809">
        <v>108023.39532266036</v>
      </c>
      <c r="K52" s="911">
        <v>7272</v>
      </c>
    </row>
    <row r="53" spans="1:11" ht="12.75" customHeight="1" x14ac:dyDescent="0.2">
      <c r="A53" s="51" t="s">
        <v>232</v>
      </c>
      <c r="B53" s="1730">
        <v>23537.665015363003</v>
      </c>
      <c r="C53" s="1203">
        <f t="shared" si="0"/>
        <v>219971.93449517133</v>
      </c>
      <c r="D53" s="1456">
        <v>98389.853000000003</v>
      </c>
      <c r="E53" s="1821">
        <v>0</v>
      </c>
      <c r="F53" s="1193">
        <v>15825.804</v>
      </c>
      <c r="G53" s="1193">
        <v>0</v>
      </c>
      <c r="H53" s="1791">
        <v>0</v>
      </c>
      <c r="I53" s="1607">
        <v>1943.5830000000001</v>
      </c>
      <c r="J53" s="1809">
        <v>103812.69449517132</v>
      </c>
      <c r="K53" s="911">
        <v>6571</v>
      </c>
    </row>
    <row r="54" spans="1:11" ht="12.75" customHeight="1" x14ac:dyDescent="0.2">
      <c r="A54" s="51" t="s">
        <v>233</v>
      </c>
      <c r="B54" s="1730">
        <v>6255.4785333140017</v>
      </c>
      <c r="C54" s="1203">
        <f t="shared" si="0"/>
        <v>51096.176311644893</v>
      </c>
      <c r="D54" s="1456">
        <v>30393.94</v>
      </c>
      <c r="E54" s="1821">
        <v>0</v>
      </c>
      <c r="F54" s="1193">
        <v>4448.7950000000001</v>
      </c>
      <c r="G54" s="1193">
        <v>0</v>
      </c>
      <c r="H54" s="1791">
        <v>0</v>
      </c>
      <c r="I54" s="1607">
        <v>218.815</v>
      </c>
      <c r="J54" s="1809">
        <v>16034.626311644892</v>
      </c>
      <c r="K54" s="911">
        <v>1615</v>
      </c>
    </row>
    <row r="55" spans="1:11" ht="12.75" customHeight="1" x14ac:dyDescent="0.2">
      <c r="A55" s="51" t="s">
        <v>234</v>
      </c>
      <c r="B55" s="1730">
        <v>4792.2406420809984</v>
      </c>
      <c r="C55" s="1203">
        <f t="shared" si="0"/>
        <v>37417.601831213906</v>
      </c>
      <c r="D55" s="1456">
        <v>17106.376</v>
      </c>
      <c r="E55" s="1821">
        <v>0</v>
      </c>
      <c r="F55" s="1193">
        <v>710.17399999999998</v>
      </c>
      <c r="G55" s="1193">
        <v>0</v>
      </c>
      <c r="H55" s="1791">
        <v>0</v>
      </c>
      <c r="I55" s="1607">
        <v>169.571</v>
      </c>
      <c r="J55" s="1809">
        <v>19431.48083121391</v>
      </c>
      <c r="K55" s="911">
        <v>1945</v>
      </c>
    </row>
    <row r="56" spans="1:11" ht="12.75" customHeight="1" x14ac:dyDescent="0.2">
      <c r="A56" s="51" t="s">
        <v>235</v>
      </c>
      <c r="B56" s="1730">
        <v>1249.8038179228997</v>
      </c>
      <c r="C56" s="1203">
        <f t="shared" si="0"/>
        <v>9520.994667479803</v>
      </c>
      <c r="D56" s="1456">
        <v>5007.2179999999998</v>
      </c>
      <c r="E56" s="1821">
        <v>0</v>
      </c>
      <c r="F56" s="1193">
        <v>0</v>
      </c>
      <c r="G56" s="1193">
        <v>0</v>
      </c>
      <c r="H56" s="1791">
        <v>0</v>
      </c>
      <c r="I56" s="1607">
        <v>70.635999999999996</v>
      </c>
      <c r="J56" s="1809">
        <v>4443.1406674798027</v>
      </c>
      <c r="K56" s="911">
        <v>489</v>
      </c>
    </row>
    <row r="57" spans="1:11" ht="12.75" customHeight="1" x14ac:dyDescent="0.2">
      <c r="A57" s="51" t="s">
        <v>236</v>
      </c>
      <c r="B57" s="1730">
        <v>15654.071771112</v>
      </c>
      <c r="C57" s="1203">
        <f t="shared" si="0"/>
        <v>151282.47206335136</v>
      </c>
      <c r="D57" s="1456">
        <v>75586.385999999999</v>
      </c>
      <c r="E57" s="1821">
        <v>0</v>
      </c>
      <c r="F57" s="1193">
        <v>13219.688</v>
      </c>
      <c r="G57" s="1193">
        <v>0</v>
      </c>
      <c r="H57" s="1791">
        <v>0</v>
      </c>
      <c r="I57" s="1607">
        <v>1043.7249999999999</v>
      </c>
      <c r="J57" s="1809">
        <v>61432.673063351358</v>
      </c>
      <c r="K57" s="911">
        <v>5585</v>
      </c>
    </row>
    <row r="58" spans="1:11" ht="12.75" customHeight="1" x14ac:dyDescent="0.2">
      <c r="A58" s="51" t="s">
        <v>237</v>
      </c>
      <c r="B58" s="1730">
        <v>4553.8957819779998</v>
      </c>
      <c r="C58" s="1203">
        <f t="shared" si="0"/>
        <v>47872.937616203242</v>
      </c>
      <c r="D58" s="1456">
        <v>21130.113000000001</v>
      </c>
      <c r="E58" s="1821">
        <v>0</v>
      </c>
      <c r="F58" s="1193">
        <v>1218.1669999999999</v>
      </c>
      <c r="G58" s="1193">
        <v>0</v>
      </c>
      <c r="H58" s="1791">
        <v>0</v>
      </c>
      <c r="I58" s="1607">
        <v>232.44399999999999</v>
      </c>
      <c r="J58" s="1809">
        <v>25292.21361620324</v>
      </c>
      <c r="K58" s="911">
        <v>1954</v>
      </c>
    </row>
    <row r="59" spans="1:11" ht="12.75" customHeight="1" x14ac:dyDescent="0.2">
      <c r="A59" s="51" t="s">
        <v>238</v>
      </c>
      <c r="B59" s="1730">
        <v>38961.332173920004</v>
      </c>
      <c r="C59" s="1203">
        <f t="shared" si="0"/>
        <v>292691.87651036779</v>
      </c>
      <c r="D59" s="1456">
        <v>164744.24100000001</v>
      </c>
      <c r="E59" s="1821">
        <v>0</v>
      </c>
      <c r="F59" s="1193">
        <v>37468.17</v>
      </c>
      <c r="G59" s="1193">
        <v>0</v>
      </c>
      <c r="H59" s="1791">
        <v>0</v>
      </c>
      <c r="I59" s="1607">
        <v>4353.491</v>
      </c>
      <c r="J59" s="1809">
        <v>86125.974510367771</v>
      </c>
      <c r="K59" s="911">
        <v>9175</v>
      </c>
    </row>
    <row r="60" spans="1:11" ht="12.75" customHeight="1" x14ac:dyDescent="0.2">
      <c r="A60" s="51" t="s">
        <v>239</v>
      </c>
      <c r="B60" s="1730">
        <v>8697.958081928</v>
      </c>
      <c r="C60" s="1203">
        <f t="shared" si="0"/>
        <v>70106.596065554229</v>
      </c>
      <c r="D60" s="1456">
        <v>34142.065000000002</v>
      </c>
      <c r="E60" s="1821">
        <v>0</v>
      </c>
      <c r="F60" s="1193">
        <v>9928.0789999999997</v>
      </c>
      <c r="G60" s="1193">
        <v>0</v>
      </c>
      <c r="H60" s="1791">
        <v>0</v>
      </c>
      <c r="I60" s="1607">
        <v>998.52099999999996</v>
      </c>
      <c r="J60" s="1809">
        <v>25037.931065554225</v>
      </c>
      <c r="K60" s="911">
        <v>1995</v>
      </c>
    </row>
    <row r="61" spans="1:11" ht="12.75" customHeight="1" x14ac:dyDescent="0.2">
      <c r="A61" s="51" t="s">
        <v>240</v>
      </c>
      <c r="B61" s="1730">
        <v>7025.2042819859998</v>
      </c>
      <c r="C61" s="1203">
        <f t="shared" si="0"/>
        <v>64623.064127990685</v>
      </c>
      <c r="D61" s="1456">
        <v>34785.535000000003</v>
      </c>
      <c r="E61" s="1821">
        <v>0</v>
      </c>
      <c r="F61" s="1193">
        <v>8417.1270000000004</v>
      </c>
      <c r="G61" s="1193">
        <v>0</v>
      </c>
      <c r="H61" s="1791">
        <v>0</v>
      </c>
      <c r="I61" s="1607">
        <v>203.28800000000001</v>
      </c>
      <c r="J61" s="1809">
        <v>21217.114127990677</v>
      </c>
      <c r="K61" s="911">
        <v>1770</v>
      </c>
    </row>
    <row r="62" spans="1:11" ht="12.75" customHeight="1" x14ac:dyDescent="0.2">
      <c r="A62" s="101"/>
      <c r="B62" s="102"/>
      <c r="C62" s="1058"/>
      <c r="D62" s="1194"/>
      <c r="E62" s="1194"/>
      <c r="F62" s="1194"/>
      <c r="G62" s="1194"/>
      <c r="H62" s="1194"/>
      <c r="I62" s="1608"/>
      <c r="J62" s="1195"/>
      <c r="K62" s="690"/>
    </row>
    <row r="63" spans="1:11" ht="12.75" customHeight="1" x14ac:dyDescent="0.2">
      <c r="A63" s="103" t="s">
        <v>16</v>
      </c>
      <c r="B63" s="104">
        <f>SUM(B4:B61)</f>
        <v>1629238.3931687057</v>
      </c>
      <c r="C63" s="1196">
        <f t="shared" ref="C63:J63" si="1">SUM(C4:C61)</f>
        <v>16039128.658641171</v>
      </c>
      <c r="D63" s="1196">
        <f t="shared" si="1"/>
        <v>7157234.1100000003</v>
      </c>
      <c r="E63" s="1196">
        <f t="shared" si="1"/>
        <v>194672.27627999999</v>
      </c>
      <c r="F63" s="1196">
        <f t="shared" si="1"/>
        <v>1830349.3119999995</v>
      </c>
      <c r="G63" s="1196">
        <f t="shared" si="1"/>
        <v>0</v>
      </c>
      <c r="H63" s="1196">
        <f t="shared" si="1"/>
        <v>206978.8523</v>
      </c>
      <c r="I63" s="1197">
        <f t="shared" si="1"/>
        <v>145030.47400000002</v>
      </c>
      <c r="J63" s="1198">
        <f t="shared" si="1"/>
        <v>6504863.6340611652</v>
      </c>
      <c r="K63" s="968">
        <f>SUM(K4:K61)</f>
        <v>466704</v>
      </c>
    </row>
    <row r="64" spans="1:11" ht="12.75" customHeight="1" thickBot="1" x14ac:dyDescent="0.25">
      <c r="A64" s="105"/>
      <c r="B64" s="106"/>
      <c r="C64" s="1072"/>
      <c r="D64" s="1199"/>
      <c r="E64" s="1199"/>
      <c r="F64" s="1199"/>
      <c r="G64" s="1199"/>
      <c r="H64" s="1200"/>
      <c r="I64" s="1609"/>
      <c r="J64" s="1201"/>
      <c r="K64" s="691"/>
    </row>
    <row r="65" spans="1:13" ht="12.75" customHeight="1" x14ac:dyDescent="0.2">
      <c r="A65" s="107" t="s">
        <v>284</v>
      </c>
      <c r="B65" s="1733">
        <v>56668.868133669399</v>
      </c>
      <c r="C65" s="1203">
        <f>SUM(D65:J65)</f>
        <v>490290.35177227051</v>
      </c>
      <c r="D65" s="1456">
        <v>254774.42876497342</v>
      </c>
      <c r="E65" s="1792">
        <v>0</v>
      </c>
      <c r="F65" s="1022">
        <v>21122.662517110693</v>
      </c>
      <c r="G65" s="1022">
        <v>0</v>
      </c>
      <c r="H65" s="1790">
        <v>0</v>
      </c>
      <c r="I65" s="1478">
        <v>3646.7031839898327</v>
      </c>
      <c r="J65" s="1809">
        <v>210746.55730619651</v>
      </c>
      <c r="K65" s="840">
        <v>20697</v>
      </c>
    </row>
    <row r="66" spans="1:13" ht="12.75" customHeight="1" x14ac:dyDescent="0.2">
      <c r="A66" s="107" t="s">
        <v>285</v>
      </c>
      <c r="B66" s="1733">
        <v>36997.194810556692</v>
      </c>
      <c r="C66" s="1203">
        <f t="shared" ref="C66:C117" si="2">SUM(D66:J66)</f>
        <v>353981.87427316816</v>
      </c>
      <c r="D66" s="1456">
        <v>147896.04603208121</v>
      </c>
      <c r="E66" s="1792">
        <v>0</v>
      </c>
      <c r="F66" s="1022">
        <v>13858.082545996087</v>
      </c>
      <c r="G66" s="1022">
        <v>0</v>
      </c>
      <c r="H66" s="1790">
        <v>0</v>
      </c>
      <c r="I66" s="1478">
        <v>4319.3836682429992</v>
      </c>
      <c r="J66" s="1809">
        <v>187908.36202684787</v>
      </c>
      <c r="K66" s="840">
        <v>12336</v>
      </c>
    </row>
    <row r="67" spans="1:13" ht="12.75" customHeight="1" x14ac:dyDescent="0.2">
      <c r="A67" s="107" t="s">
        <v>286</v>
      </c>
      <c r="B67" s="1733">
        <v>50725.951623810244</v>
      </c>
      <c r="C67" s="1203">
        <f t="shared" si="2"/>
        <v>501170.37078167323</v>
      </c>
      <c r="D67" s="1456">
        <v>274377.65293308673</v>
      </c>
      <c r="E67" s="1792">
        <v>0</v>
      </c>
      <c r="F67" s="1022">
        <v>57876.126667684315</v>
      </c>
      <c r="G67" s="1022">
        <v>0</v>
      </c>
      <c r="H67" s="1790">
        <v>0</v>
      </c>
      <c r="I67" s="1478">
        <v>3203.9175371146302</v>
      </c>
      <c r="J67" s="1809">
        <v>165712.6736437876</v>
      </c>
      <c r="K67" s="840">
        <v>14416</v>
      </c>
    </row>
    <row r="68" spans="1:13" ht="12.75" customHeight="1" x14ac:dyDescent="0.2">
      <c r="A68" s="107" t="s">
        <v>287</v>
      </c>
      <c r="B68" s="1733">
        <v>55113.265166611862</v>
      </c>
      <c r="C68" s="1203">
        <f t="shared" si="2"/>
        <v>429613.15906234644</v>
      </c>
      <c r="D68" s="1456">
        <v>222705.05026177622</v>
      </c>
      <c r="E68" s="1792">
        <v>163.39021</v>
      </c>
      <c r="F68" s="1022">
        <v>27437.686808495659</v>
      </c>
      <c r="G68" s="1022">
        <v>0</v>
      </c>
      <c r="H68" s="1790">
        <v>0</v>
      </c>
      <c r="I68" s="1478">
        <v>3844.5068628009981</v>
      </c>
      <c r="J68" s="1809">
        <v>175462.52491927356</v>
      </c>
      <c r="K68" s="840">
        <v>15679</v>
      </c>
    </row>
    <row r="69" spans="1:13" ht="12.75" customHeight="1" x14ac:dyDescent="0.2">
      <c r="A69" s="107" t="s">
        <v>288</v>
      </c>
      <c r="B69" s="1733">
        <v>37971.65015336647</v>
      </c>
      <c r="C69" s="1203">
        <f t="shared" si="2"/>
        <v>372676.17806782958</v>
      </c>
      <c r="D69" s="1456">
        <v>172018.0314943078</v>
      </c>
      <c r="E69" s="1792">
        <v>16.58456</v>
      </c>
      <c r="F69" s="1022">
        <v>31177.978083694557</v>
      </c>
      <c r="G69" s="1022">
        <v>0</v>
      </c>
      <c r="H69" s="1790">
        <v>0</v>
      </c>
      <c r="I69" s="1478">
        <v>3453.7286333293423</v>
      </c>
      <c r="J69" s="1809">
        <v>166009.85529649793</v>
      </c>
      <c r="K69" s="840">
        <v>11934</v>
      </c>
    </row>
    <row r="70" spans="1:13" ht="12.75" customHeight="1" x14ac:dyDescent="0.2">
      <c r="A70" s="107" t="s">
        <v>289</v>
      </c>
      <c r="B70" s="1733">
        <v>34422.159924846761</v>
      </c>
      <c r="C70" s="1203">
        <f t="shared" si="2"/>
        <v>320841.11643662327</v>
      </c>
      <c r="D70" s="1456">
        <v>148156.32432377557</v>
      </c>
      <c r="E70" s="1792">
        <v>0</v>
      </c>
      <c r="F70" s="1022">
        <v>29542.466473050496</v>
      </c>
      <c r="G70" s="1022">
        <v>0</v>
      </c>
      <c r="H70" s="1790">
        <v>0</v>
      </c>
      <c r="I70" s="1022">
        <v>3437.8336012634445</v>
      </c>
      <c r="J70" s="1812">
        <v>139704.49203853373</v>
      </c>
      <c r="K70" s="840">
        <v>10440</v>
      </c>
    </row>
    <row r="71" spans="1:13" ht="12.75" customHeight="1" x14ac:dyDescent="0.2">
      <c r="A71" s="107" t="s">
        <v>290</v>
      </c>
      <c r="B71" s="1733">
        <v>45494.784550266239</v>
      </c>
      <c r="C71" s="1203">
        <f t="shared" si="2"/>
        <v>398254.49765099841</v>
      </c>
      <c r="D71" s="1456">
        <v>197175.2944147205</v>
      </c>
      <c r="E71" s="1792">
        <v>0</v>
      </c>
      <c r="F71" s="1022">
        <v>38027.729960465258</v>
      </c>
      <c r="G71" s="1022">
        <v>0</v>
      </c>
      <c r="H71" s="1790">
        <v>0</v>
      </c>
      <c r="I71" s="1022">
        <v>4490.0431693040946</v>
      </c>
      <c r="J71" s="1812">
        <v>158561.4301065086</v>
      </c>
      <c r="K71" s="840">
        <v>12354</v>
      </c>
    </row>
    <row r="72" spans="1:13" ht="12.75" customHeight="1" x14ac:dyDescent="0.2">
      <c r="A72" s="107" t="s">
        <v>291</v>
      </c>
      <c r="B72" s="1733">
        <v>48037.437799108207</v>
      </c>
      <c r="C72" s="1203">
        <f t="shared" si="2"/>
        <v>470823.89961621375</v>
      </c>
      <c r="D72" s="1456">
        <v>224739.31129603941</v>
      </c>
      <c r="E72" s="1792">
        <v>105.52080000000001</v>
      </c>
      <c r="F72" s="1022">
        <v>46448.044925758135</v>
      </c>
      <c r="G72" s="1022">
        <v>0</v>
      </c>
      <c r="H72" s="1790">
        <v>0</v>
      </c>
      <c r="I72" s="1022">
        <v>2894.5967638891798</v>
      </c>
      <c r="J72" s="1812">
        <v>196636.42583052706</v>
      </c>
      <c r="K72" s="840">
        <v>14938</v>
      </c>
    </row>
    <row r="73" spans="1:13" ht="12.75" customHeight="1" x14ac:dyDescent="0.2">
      <c r="A73" s="107" t="s">
        <v>292</v>
      </c>
      <c r="B73" s="1733">
        <v>32285.642071750088</v>
      </c>
      <c r="C73" s="1203">
        <f t="shared" si="2"/>
        <v>300985.70669770782</v>
      </c>
      <c r="D73" s="1456">
        <v>132319.42354780214</v>
      </c>
      <c r="E73" s="1792">
        <v>1322.9756299999999</v>
      </c>
      <c r="F73" s="1022">
        <v>28072.147225454748</v>
      </c>
      <c r="G73" s="1022">
        <v>0</v>
      </c>
      <c r="H73" s="1790">
        <v>2862.0581700000002</v>
      </c>
      <c r="I73" s="1022">
        <v>2290.6093786054639</v>
      </c>
      <c r="J73" s="1812">
        <v>134118.49274584546</v>
      </c>
      <c r="K73" s="840">
        <v>9753</v>
      </c>
    </row>
    <row r="74" spans="1:13" ht="12.75" customHeight="1" x14ac:dyDescent="0.2">
      <c r="A74" s="107" t="s">
        <v>293</v>
      </c>
      <c r="B74" s="1733">
        <v>33000.018782477302</v>
      </c>
      <c r="C74" s="1203">
        <f t="shared" si="2"/>
        <v>305505.62046308996</v>
      </c>
      <c r="D74" s="1456">
        <v>140017.60869773076</v>
      </c>
      <c r="E74" s="1792">
        <v>114.64698</v>
      </c>
      <c r="F74" s="1022">
        <v>23684.974345023616</v>
      </c>
      <c r="G74" s="1022">
        <v>0</v>
      </c>
      <c r="H74" s="1790">
        <v>0</v>
      </c>
      <c r="I74" s="1022">
        <v>2470.2008411324955</v>
      </c>
      <c r="J74" s="1812">
        <v>139218.18959920309</v>
      </c>
      <c r="K74" s="840">
        <v>9076</v>
      </c>
    </row>
    <row r="75" spans="1:13" ht="12.75" customHeight="1" x14ac:dyDescent="0.2">
      <c r="A75" s="107" t="s">
        <v>294</v>
      </c>
      <c r="B75" s="1733">
        <v>31450.651411849019</v>
      </c>
      <c r="C75" s="1203">
        <f t="shared" si="2"/>
        <v>284313.18270534556</v>
      </c>
      <c r="D75" s="1456">
        <v>107466.38523309802</v>
      </c>
      <c r="E75" s="1792">
        <v>30212.533659999997</v>
      </c>
      <c r="F75" s="1022">
        <v>30134.390182288356</v>
      </c>
      <c r="G75" s="1022">
        <v>0</v>
      </c>
      <c r="H75" s="1790">
        <v>7784.2406099999998</v>
      </c>
      <c r="I75" s="1022">
        <v>3115.4409104155216</v>
      </c>
      <c r="J75" s="1812">
        <v>105600.19210954363</v>
      </c>
      <c r="K75" s="840">
        <v>7534</v>
      </c>
    </row>
    <row r="76" spans="1:13" ht="12.75" customHeight="1" x14ac:dyDescent="0.2">
      <c r="A76" s="107" t="s">
        <v>295</v>
      </c>
      <c r="B76" s="1733">
        <v>18963.738622549256</v>
      </c>
      <c r="C76" s="1203">
        <f t="shared" si="2"/>
        <v>308726.22848684236</v>
      </c>
      <c r="D76" s="1456">
        <v>62842.733778705886</v>
      </c>
      <c r="E76" s="1792">
        <v>121.39817999999953</v>
      </c>
      <c r="F76" s="1022">
        <v>31903.856504969237</v>
      </c>
      <c r="G76" s="1022">
        <v>0</v>
      </c>
      <c r="H76" s="1790">
        <v>3181.9427900000001</v>
      </c>
      <c r="I76" s="1022">
        <v>2836.9001658325706</v>
      </c>
      <c r="J76" s="1812">
        <v>207839.39706733465</v>
      </c>
      <c r="K76" s="840">
        <v>6234</v>
      </c>
    </row>
    <row r="77" spans="1:13" ht="12.75" customHeight="1" x14ac:dyDescent="0.2">
      <c r="A77" s="107" t="s">
        <v>296</v>
      </c>
      <c r="B77" s="1733">
        <v>22730.055095099808</v>
      </c>
      <c r="C77" s="1203">
        <f t="shared" si="2"/>
        <v>246743.51750066382</v>
      </c>
      <c r="D77" s="1456">
        <v>77649.299828797899</v>
      </c>
      <c r="E77" s="1792">
        <v>1.1996500000000001</v>
      </c>
      <c r="F77" s="1022">
        <v>27141.238135399344</v>
      </c>
      <c r="G77" s="1022">
        <v>0</v>
      </c>
      <c r="H77" s="1790">
        <v>37357.636460000002</v>
      </c>
      <c r="I77" s="1022">
        <v>2495.6352837193181</v>
      </c>
      <c r="J77" s="1812">
        <v>102098.50814274728</v>
      </c>
      <c r="K77" s="840">
        <v>6097</v>
      </c>
    </row>
    <row r="78" spans="1:13" ht="12.75" customHeight="1" x14ac:dyDescent="0.2">
      <c r="A78" s="107" t="s">
        <v>297</v>
      </c>
      <c r="B78" s="1733">
        <v>20834.910145898913</v>
      </c>
      <c r="C78" s="1203">
        <f t="shared" si="2"/>
        <v>230663.57045613986</v>
      </c>
      <c r="D78" s="1456">
        <v>63635.012805486214</v>
      </c>
      <c r="E78" s="1792">
        <v>1704.12329</v>
      </c>
      <c r="F78" s="1022">
        <v>23683.128034612364</v>
      </c>
      <c r="G78" s="1022">
        <v>0</v>
      </c>
      <c r="H78" s="1790">
        <v>4360.0298899999998</v>
      </c>
      <c r="I78" s="1022">
        <v>3766.3039276446575</v>
      </c>
      <c r="J78" s="1812">
        <v>133514.97250839663</v>
      </c>
      <c r="K78" s="840">
        <v>6040</v>
      </c>
      <c r="M78" s="16"/>
    </row>
    <row r="79" spans="1:13" ht="12.75" customHeight="1" x14ac:dyDescent="0.2">
      <c r="A79" s="107" t="s">
        <v>298</v>
      </c>
      <c r="B79" s="1733">
        <v>24422.555166938328</v>
      </c>
      <c r="C79" s="1203">
        <f t="shared" si="2"/>
        <v>218153.74307720474</v>
      </c>
      <c r="D79" s="1456">
        <v>83433.079238584891</v>
      </c>
      <c r="E79" s="1792">
        <v>28.16573</v>
      </c>
      <c r="F79" s="1022">
        <v>28612.007598504115</v>
      </c>
      <c r="G79" s="1022">
        <v>0</v>
      </c>
      <c r="H79" s="1790">
        <v>0</v>
      </c>
      <c r="I79" s="1022">
        <v>2656.4239469830081</v>
      </c>
      <c r="J79" s="1812">
        <v>103424.06656313271</v>
      </c>
      <c r="K79" s="840">
        <v>5507</v>
      </c>
    </row>
    <row r="80" spans="1:13" ht="12.75" customHeight="1" x14ac:dyDescent="0.2">
      <c r="A80" s="107" t="s">
        <v>299</v>
      </c>
      <c r="B80" s="1733">
        <v>24727.310015316107</v>
      </c>
      <c r="C80" s="1203">
        <f t="shared" si="2"/>
        <v>291916.6832411603</v>
      </c>
      <c r="D80" s="1456">
        <v>106832.25836489297</v>
      </c>
      <c r="E80" s="1792">
        <v>62.084960000000002</v>
      </c>
      <c r="F80" s="1022">
        <v>18603.838873298024</v>
      </c>
      <c r="G80" s="1022">
        <v>0</v>
      </c>
      <c r="H80" s="1790">
        <v>4006.5684400000005</v>
      </c>
      <c r="I80" s="1022">
        <v>1349.4722230375301</v>
      </c>
      <c r="J80" s="1812">
        <v>161062.46037993178</v>
      </c>
      <c r="K80" s="840">
        <v>9905</v>
      </c>
    </row>
    <row r="81" spans="1:13" ht="12.75" customHeight="1" x14ac:dyDescent="0.2">
      <c r="A81" s="107" t="s">
        <v>300</v>
      </c>
      <c r="B81" s="1733">
        <v>17537.036592595246</v>
      </c>
      <c r="C81" s="1203">
        <f t="shared" si="2"/>
        <v>164523.73845515962</v>
      </c>
      <c r="D81" s="1456">
        <v>56385.313699754406</v>
      </c>
      <c r="E81" s="1792">
        <v>1190</v>
      </c>
      <c r="F81" s="1022">
        <v>18097.666389672486</v>
      </c>
      <c r="G81" s="1022">
        <v>0</v>
      </c>
      <c r="H81" s="1790">
        <v>0</v>
      </c>
      <c r="I81" s="1022">
        <v>1959.8031376355082</v>
      </c>
      <c r="J81" s="1812">
        <v>86890.955228097228</v>
      </c>
      <c r="K81" s="840">
        <v>4339</v>
      </c>
      <c r="M81" s="16"/>
    </row>
    <row r="82" spans="1:13" ht="12.75" customHeight="1" x14ac:dyDescent="0.2">
      <c r="A82" s="107" t="s">
        <v>301</v>
      </c>
      <c r="B82" s="1733">
        <v>24190.964468212806</v>
      </c>
      <c r="C82" s="1203">
        <f t="shared" si="2"/>
        <v>391681.52324011247</v>
      </c>
      <c r="D82" s="1456">
        <v>78996.794950438882</v>
      </c>
      <c r="E82" s="1792">
        <v>83775.088109999982</v>
      </c>
      <c r="F82" s="1022">
        <v>22692.440480340727</v>
      </c>
      <c r="G82" s="1022">
        <v>0</v>
      </c>
      <c r="H82" s="1790">
        <v>4354.7622199999996</v>
      </c>
      <c r="I82" s="1022">
        <v>3099.1791146870119</v>
      </c>
      <c r="J82" s="1812">
        <v>198763.25836464588</v>
      </c>
      <c r="K82" s="840">
        <v>5777</v>
      </c>
    </row>
    <row r="83" spans="1:13" ht="12.75" customHeight="1" x14ac:dyDescent="0.2">
      <c r="A83" s="107" t="s">
        <v>302</v>
      </c>
      <c r="B83" s="1733">
        <v>19312.463088723001</v>
      </c>
      <c r="C83" s="1203">
        <f t="shared" si="2"/>
        <v>222854.24471738067</v>
      </c>
      <c r="D83" s="1456">
        <v>60875.308419690191</v>
      </c>
      <c r="E83" s="1792">
        <v>87.25</v>
      </c>
      <c r="F83" s="1022">
        <v>18946.96140181227</v>
      </c>
      <c r="G83" s="1022">
        <v>0</v>
      </c>
      <c r="H83" s="1790">
        <v>0</v>
      </c>
      <c r="I83" s="1022">
        <v>2170.0816713410063</v>
      </c>
      <c r="J83" s="1812">
        <v>140774.64322453723</v>
      </c>
      <c r="K83" s="840">
        <v>6429</v>
      </c>
    </row>
    <row r="84" spans="1:13" ht="12.75" customHeight="1" x14ac:dyDescent="0.2">
      <c r="A84" s="107" t="s">
        <v>303</v>
      </c>
      <c r="B84" s="1733">
        <v>27997.712382923179</v>
      </c>
      <c r="C84" s="1203">
        <f t="shared" si="2"/>
        <v>315540.64785042242</v>
      </c>
      <c r="D84" s="1456">
        <v>143660.77248453139</v>
      </c>
      <c r="E84" s="1792">
        <v>4973.2542100000001</v>
      </c>
      <c r="F84" s="1022">
        <v>22864.941755614323</v>
      </c>
      <c r="G84" s="1022">
        <v>0</v>
      </c>
      <c r="H84" s="1790">
        <v>0</v>
      </c>
      <c r="I84" s="1022">
        <v>3581.0890656310689</v>
      </c>
      <c r="J84" s="1812">
        <v>140460.59033464562</v>
      </c>
      <c r="K84" s="840">
        <v>10251</v>
      </c>
    </row>
    <row r="85" spans="1:13" ht="12.75" customHeight="1" x14ac:dyDescent="0.2">
      <c r="A85" s="107" t="s">
        <v>304</v>
      </c>
      <c r="B85" s="1733">
        <v>20988.182656928657</v>
      </c>
      <c r="C85" s="1203">
        <f t="shared" si="2"/>
        <v>194487.8442047798</v>
      </c>
      <c r="D85" s="1456">
        <v>95331.589962235914</v>
      </c>
      <c r="E85" s="1792">
        <v>6440.0589500000006</v>
      </c>
      <c r="F85" s="1022">
        <v>26396.445607476966</v>
      </c>
      <c r="G85" s="1022">
        <v>0</v>
      </c>
      <c r="H85" s="1790">
        <v>0</v>
      </c>
      <c r="I85" s="1022">
        <v>1122.6071257999322</v>
      </c>
      <c r="J85" s="1812">
        <v>65197.142559266977</v>
      </c>
      <c r="K85" s="840">
        <v>5637</v>
      </c>
    </row>
    <row r="86" spans="1:13" ht="12.75" customHeight="1" x14ac:dyDescent="0.2">
      <c r="A86" s="107" t="s">
        <v>305</v>
      </c>
      <c r="B86" s="1733">
        <v>33545.418552833406</v>
      </c>
      <c r="C86" s="1203">
        <f t="shared" si="2"/>
        <v>340147.21528140595</v>
      </c>
      <c r="D86" s="1456">
        <v>157462.28749758791</v>
      </c>
      <c r="E86" s="1792">
        <v>1029.07131</v>
      </c>
      <c r="F86" s="1022">
        <v>29417.580202009027</v>
      </c>
      <c r="G86" s="1022">
        <v>0</v>
      </c>
      <c r="H86" s="1790">
        <v>0</v>
      </c>
      <c r="I86" s="1022">
        <v>2198.2550710729383</v>
      </c>
      <c r="J86" s="1812">
        <v>150040.02120073605</v>
      </c>
      <c r="K86" s="840">
        <v>11564</v>
      </c>
    </row>
    <row r="87" spans="1:13" ht="12.75" customHeight="1" x14ac:dyDescent="0.2">
      <c r="A87" s="107" t="s">
        <v>306</v>
      </c>
      <c r="B87" s="1733">
        <v>42018.772588771841</v>
      </c>
      <c r="C87" s="1203">
        <f t="shared" si="2"/>
        <v>346504.12556083995</v>
      </c>
      <c r="D87" s="1456">
        <v>197712.82960846167</v>
      </c>
      <c r="E87" s="1792">
        <v>-82.624119999999991</v>
      </c>
      <c r="F87" s="1022">
        <v>43112.028934337053</v>
      </c>
      <c r="G87" s="1022">
        <v>0</v>
      </c>
      <c r="H87" s="1790">
        <v>1983.4005199999999</v>
      </c>
      <c r="I87" s="1022">
        <v>2437.5423093792524</v>
      </c>
      <c r="J87" s="1812">
        <v>101340.94830866197</v>
      </c>
      <c r="K87" s="840">
        <v>10468</v>
      </c>
    </row>
    <row r="88" spans="1:13" ht="12.75" customHeight="1" x14ac:dyDescent="0.2">
      <c r="A88" s="107" t="s">
        <v>307</v>
      </c>
      <c r="B88" s="1733">
        <v>37483.541950046121</v>
      </c>
      <c r="C88" s="1203">
        <f t="shared" si="2"/>
        <v>247342.79963531718</v>
      </c>
      <c r="D88" s="1456">
        <v>150348.05621417431</v>
      </c>
      <c r="E88" s="1792">
        <v>0</v>
      </c>
      <c r="F88" s="1022">
        <v>19033.508564712014</v>
      </c>
      <c r="G88" s="1022">
        <v>0</v>
      </c>
      <c r="H88" s="1790">
        <v>0</v>
      </c>
      <c r="I88" s="1022">
        <v>4564.2227058523458</v>
      </c>
      <c r="J88" s="1812">
        <v>73397.012150578492</v>
      </c>
      <c r="K88" s="840">
        <v>10199</v>
      </c>
    </row>
    <row r="89" spans="1:13" ht="12.75" customHeight="1" x14ac:dyDescent="0.2">
      <c r="A89" s="107" t="s">
        <v>308</v>
      </c>
      <c r="B89" s="1733">
        <v>30190.250900491381</v>
      </c>
      <c r="C89" s="1203">
        <f t="shared" si="2"/>
        <v>238110.11541587254</v>
      </c>
      <c r="D89" s="1456">
        <v>123758.49873892362</v>
      </c>
      <c r="E89" s="1792">
        <v>169.51417999999998</v>
      </c>
      <c r="F89" s="1022">
        <v>32393.782192972714</v>
      </c>
      <c r="G89" s="1022">
        <v>0</v>
      </c>
      <c r="H89" s="1790">
        <v>0</v>
      </c>
      <c r="I89" s="1022">
        <v>2987.1942762043604</v>
      </c>
      <c r="J89" s="1812">
        <v>78801.126027771868</v>
      </c>
      <c r="K89" s="840">
        <v>7193</v>
      </c>
    </row>
    <row r="90" spans="1:13" ht="12.75" customHeight="1" x14ac:dyDescent="0.2">
      <c r="A90" s="107" t="s">
        <v>310</v>
      </c>
      <c r="B90" s="1733">
        <v>33062.110338067716</v>
      </c>
      <c r="C90" s="1203">
        <f t="shared" si="2"/>
        <v>246088.13332882221</v>
      </c>
      <c r="D90" s="1456">
        <v>139730.58949011235</v>
      </c>
      <c r="E90" s="1792">
        <v>0</v>
      </c>
      <c r="F90" s="1022">
        <v>31854.826902833393</v>
      </c>
      <c r="G90" s="1022">
        <v>0</v>
      </c>
      <c r="H90" s="1790">
        <v>0</v>
      </c>
      <c r="I90" s="1022">
        <v>3687.4469505789893</v>
      </c>
      <c r="J90" s="1812">
        <v>70815.269985297477</v>
      </c>
      <c r="K90" s="840">
        <v>7765</v>
      </c>
      <c r="M90" s="16"/>
    </row>
    <row r="91" spans="1:13" ht="12.75" customHeight="1" x14ac:dyDescent="0.2">
      <c r="A91" s="107" t="s">
        <v>311</v>
      </c>
      <c r="B91" s="1733">
        <v>20355.611800995939</v>
      </c>
      <c r="C91" s="1203">
        <f t="shared" si="2"/>
        <v>151227.7520261571</v>
      </c>
      <c r="D91" s="1456">
        <v>84259.752659872262</v>
      </c>
      <c r="E91" s="1792">
        <v>79.265889999999999</v>
      </c>
      <c r="F91" s="1022">
        <v>22182.890892683205</v>
      </c>
      <c r="G91" s="1022">
        <v>0</v>
      </c>
      <c r="H91" s="1790">
        <v>0</v>
      </c>
      <c r="I91" s="1022">
        <v>1872.9348508174487</v>
      </c>
      <c r="J91" s="1812">
        <v>42832.907732784202</v>
      </c>
      <c r="K91" s="840">
        <v>3696</v>
      </c>
    </row>
    <row r="92" spans="1:13" ht="12.75" customHeight="1" x14ac:dyDescent="0.2">
      <c r="A92" s="107" t="s">
        <v>312</v>
      </c>
      <c r="B92" s="1733">
        <v>17586.232123306352</v>
      </c>
      <c r="C92" s="1203">
        <f t="shared" si="2"/>
        <v>150538.68765956786</v>
      </c>
      <c r="D92" s="1456">
        <v>71549.908034975189</v>
      </c>
      <c r="E92" s="1792">
        <v>0</v>
      </c>
      <c r="F92" s="1022">
        <v>19336.306447924104</v>
      </c>
      <c r="G92" s="1022">
        <v>0</v>
      </c>
      <c r="H92" s="1790">
        <v>0</v>
      </c>
      <c r="I92" s="1022">
        <v>1686.4680636102933</v>
      </c>
      <c r="J92" s="1812">
        <v>57966.005113058287</v>
      </c>
      <c r="K92" s="840">
        <v>3723</v>
      </c>
    </row>
    <row r="93" spans="1:13" ht="12.75" customHeight="1" x14ac:dyDescent="0.2">
      <c r="A93" s="107" t="s">
        <v>313</v>
      </c>
      <c r="B93" s="1733">
        <v>14037.516228457442</v>
      </c>
      <c r="C93" s="1203">
        <f t="shared" si="2"/>
        <v>154840.95559222836</v>
      </c>
      <c r="D93" s="1456">
        <v>57111.892311175165</v>
      </c>
      <c r="E93" s="1792">
        <v>0</v>
      </c>
      <c r="F93" s="1022">
        <v>15434.444038836513</v>
      </c>
      <c r="G93" s="1022">
        <v>0</v>
      </c>
      <c r="H93" s="1790">
        <v>0</v>
      </c>
      <c r="I93" s="1022">
        <v>1346.1566210268936</v>
      </c>
      <c r="J93" s="1812">
        <v>80948.462621189785</v>
      </c>
      <c r="K93" s="840">
        <v>4373</v>
      </c>
    </row>
    <row r="94" spans="1:13" ht="12.75" customHeight="1" x14ac:dyDescent="0.2">
      <c r="A94" s="107" t="s">
        <v>314</v>
      </c>
      <c r="B94" s="1733">
        <v>22739.39219556786</v>
      </c>
      <c r="C94" s="1203">
        <f t="shared" si="2"/>
        <v>185050.53134958755</v>
      </c>
      <c r="D94" s="1456">
        <v>92526.761928758147</v>
      </c>
      <c r="E94" s="1792">
        <v>0</v>
      </c>
      <c r="F94" s="1022">
        <v>24992.684343942183</v>
      </c>
      <c r="G94" s="1022">
        <v>0</v>
      </c>
      <c r="H94" s="1790">
        <v>0</v>
      </c>
      <c r="I94" s="1022">
        <v>2181.7435356679148</v>
      </c>
      <c r="J94" s="1812">
        <v>65349.341541219292</v>
      </c>
      <c r="K94" s="840">
        <v>5289</v>
      </c>
    </row>
    <row r="95" spans="1:13" ht="12.75" customHeight="1" x14ac:dyDescent="0.2">
      <c r="A95" s="107" t="s">
        <v>315</v>
      </c>
      <c r="B95" s="1733">
        <v>30445.18689124535</v>
      </c>
      <c r="C95" s="1203">
        <f t="shared" si="2"/>
        <v>342555.8099921057</v>
      </c>
      <c r="D95" s="1456">
        <v>144491.15866746608</v>
      </c>
      <c r="E95" s="1792">
        <v>1921.3571200000001</v>
      </c>
      <c r="F95" s="1022">
        <v>30638.581467438471</v>
      </c>
      <c r="G95" s="1022">
        <v>0</v>
      </c>
      <c r="H95" s="1790">
        <v>2243.9724700000002</v>
      </c>
      <c r="I95" s="1022">
        <v>1788.5941221635717</v>
      </c>
      <c r="J95" s="1812">
        <v>161472.14614503758</v>
      </c>
      <c r="K95" s="840">
        <v>9159</v>
      </c>
    </row>
    <row r="96" spans="1:13" ht="12.75" customHeight="1" x14ac:dyDescent="0.2">
      <c r="A96" s="107" t="s">
        <v>316</v>
      </c>
      <c r="B96" s="1733">
        <v>19858.554296645834</v>
      </c>
      <c r="C96" s="1203">
        <f t="shared" si="2"/>
        <v>163583.62898804169</v>
      </c>
      <c r="D96" s="1456">
        <v>80794.892485783595</v>
      </c>
      <c r="E96" s="1792">
        <v>0</v>
      </c>
      <c r="F96" s="1022">
        <v>21834.75623432692</v>
      </c>
      <c r="G96" s="1022">
        <v>0</v>
      </c>
      <c r="H96" s="1790">
        <v>0</v>
      </c>
      <c r="I96" s="1022">
        <v>1904.3770931682452</v>
      </c>
      <c r="J96" s="1812">
        <v>59049.603174762909</v>
      </c>
      <c r="K96" s="840">
        <v>4608</v>
      </c>
    </row>
    <row r="97" spans="1:13" ht="12.75" customHeight="1" x14ac:dyDescent="0.2">
      <c r="A97" s="107" t="s">
        <v>317</v>
      </c>
      <c r="B97" s="1733">
        <v>25749.40574512037</v>
      </c>
      <c r="C97" s="1203">
        <f t="shared" si="2"/>
        <v>297605.38748921052</v>
      </c>
      <c r="D97" s="1456">
        <v>104761.92967889953</v>
      </c>
      <c r="E97" s="1792">
        <v>23860.89861</v>
      </c>
      <c r="F97" s="1022">
        <v>28311.829210973483</v>
      </c>
      <c r="G97" s="1022">
        <v>0</v>
      </c>
      <c r="H97" s="1790">
        <v>7455.8962699999993</v>
      </c>
      <c r="I97" s="1022">
        <v>2469.2924636505118</v>
      </c>
      <c r="J97" s="1812">
        <v>130745.541255687</v>
      </c>
      <c r="K97" s="840">
        <v>5057</v>
      </c>
    </row>
    <row r="98" spans="1:13" ht="12.75" customHeight="1" x14ac:dyDescent="0.2">
      <c r="A98" s="107" t="s">
        <v>318</v>
      </c>
      <c r="B98" s="1733">
        <v>10992.456863690324</v>
      </c>
      <c r="C98" s="1203">
        <f t="shared" si="2"/>
        <v>126192.14118692058</v>
      </c>
      <c r="D98" s="1456">
        <v>44723.012420218438</v>
      </c>
      <c r="E98" s="1792">
        <v>0</v>
      </c>
      <c r="F98" s="1022">
        <v>12086.358979091028</v>
      </c>
      <c r="G98" s="1022">
        <v>0</v>
      </c>
      <c r="H98" s="1790">
        <v>-0.44886000000000004</v>
      </c>
      <c r="I98" s="1022">
        <v>1054.1443619784388</v>
      </c>
      <c r="J98" s="1812">
        <v>68329.074285632669</v>
      </c>
      <c r="K98" s="840">
        <v>3889</v>
      </c>
    </row>
    <row r="99" spans="1:13" ht="12.75" customHeight="1" x14ac:dyDescent="0.2">
      <c r="A99" s="107" t="s">
        <v>319</v>
      </c>
      <c r="B99" s="1733">
        <v>20036.093920112682</v>
      </c>
      <c r="C99" s="1203">
        <f t="shared" si="2"/>
        <v>184973.91560536786</v>
      </c>
      <c r="D99" s="1456">
        <v>92806.784577732382</v>
      </c>
      <c r="E99" s="1792">
        <v>6809.1764699999994</v>
      </c>
      <c r="F99" s="1022">
        <v>20477.387672868063</v>
      </c>
      <c r="G99" s="1022">
        <v>0</v>
      </c>
      <c r="H99" s="1790">
        <v>-0.75152999999999992</v>
      </c>
      <c r="I99" s="1022">
        <v>1302.2989635682052</v>
      </c>
      <c r="J99" s="1812">
        <v>63579.019451199187</v>
      </c>
      <c r="K99" s="840">
        <v>5300</v>
      </c>
    </row>
    <row r="100" spans="1:13" ht="12.75" customHeight="1" x14ac:dyDescent="0.2">
      <c r="A100" s="107" t="s">
        <v>320</v>
      </c>
      <c r="B100" s="1733">
        <v>46249.694728186754</v>
      </c>
      <c r="C100" s="1203">
        <f t="shared" si="2"/>
        <v>488355.63173911965</v>
      </c>
      <c r="D100" s="1456">
        <v>249893.49268836918</v>
      </c>
      <c r="E100" s="1792">
        <v>4316.4563399999997</v>
      </c>
      <c r="F100" s="1022">
        <v>59842.963582090655</v>
      </c>
      <c r="G100" s="1022">
        <v>0</v>
      </c>
      <c r="H100" s="1790">
        <v>0</v>
      </c>
      <c r="I100" s="1022">
        <v>3925.6353563161351</v>
      </c>
      <c r="J100" s="1812">
        <v>170377.0837723437</v>
      </c>
      <c r="K100" s="840">
        <v>14735</v>
      </c>
      <c r="M100" s="16"/>
    </row>
    <row r="101" spans="1:13" ht="12.75" customHeight="1" x14ac:dyDescent="0.2">
      <c r="A101" s="107" t="s">
        <v>321</v>
      </c>
      <c r="B101" s="1733">
        <v>17263.138242528126</v>
      </c>
      <c r="C101" s="1203">
        <f t="shared" si="2"/>
        <v>233633.10760958173</v>
      </c>
      <c r="D101" s="1456">
        <v>70235.394653469848</v>
      </c>
      <c r="E101" s="1792">
        <v>0</v>
      </c>
      <c r="F101" s="1022">
        <v>18981.060239050443</v>
      </c>
      <c r="G101" s="1022">
        <v>0</v>
      </c>
      <c r="H101" s="1790">
        <v>-12.203200000000001</v>
      </c>
      <c r="I101" s="1022">
        <v>1655.4843083829146</v>
      </c>
      <c r="J101" s="1812">
        <v>142773.37160867851</v>
      </c>
      <c r="K101" s="840">
        <v>6530</v>
      </c>
      <c r="M101" s="1768"/>
    </row>
    <row r="102" spans="1:13" ht="12.75" customHeight="1" x14ac:dyDescent="0.2">
      <c r="A102" s="107" t="s">
        <v>322</v>
      </c>
      <c r="B102" s="1733">
        <v>22252.461593772656</v>
      </c>
      <c r="C102" s="1203">
        <f t="shared" si="2"/>
        <v>207523.81109233951</v>
      </c>
      <c r="D102" s="1456">
        <v>90195.25178570328</v>
      </c>
      <c r="E102" s="1792">
        <v>0</v>
      </c>
      <c r="F102" s="1022">
        <v>24444.465885592366</v>
      </c>
      <c r="G102" s="1022">
        <v>0</v>
      </c>
      <c r="H102" s="1790">
        <v>-5.4159799999999994</v>
      </c>
      <c r="I102" s="1022">
        <v>2152.2366180400586</v>
      </c>
      <c r="J102" s="1812">
        <v>90737.272783003806</v>
      </c>
      <c r="K102" s="840">
        <v>6211</v>
      </c>
      <c r="M102" s="1768"/>
    </row>
    <row r="103" spans="1:13" ht="12.75" customHeight="1" x14ac:dyDescent="0.2">
      <c r="A103" s="107" t="s">
        <v>323</v>
      </c>
      <c r="B103" s="1733">
        <v>24462.326636357859</v>
      </c>
      <c r="C103" s="1203">
        <f t="shared" si="2"/>
        <v>177851.45870420875</v>
      </c>
      <c r="D103" s="1456">
        <v>94166.223942213197</v>
      </c>
      <c r="E103" s="1792">
        <v>0</v>
      </c>
      <c r="F103" s="1022">
        <v>26131.656632065435</v>
      </c>
      <c r="G103" s="1022">
        <v>0</v>
      </c>
      <c r="H103" s="1790">
        <v>583.95971999999995</v>
      </c>
      <c r="I103" s="1022">
        <v>2632.892642676306</v>
      </c>
      <c r="J103" s="1812">
        <v>54336.725767253803</v>
      </c>
      <c r="K103" s="840">
        <v>4882</v>
      </c>
    </row>
    <row r="104" spans="1:13" ht="12.75" customHeight="1" x14ac:dyDescent="0.2">
      <c r="A104" s="107" t="s">
        <v>324</v>
      </c>
      <c r="B104" s="1733">
        <v>8347.8357796424498</v>
      </c>
      <c r="C104" s="1203">
        <f t="shared" si="2"/>
        <v>128279.90181373789</v>
      </c>
      <c r="D104" s="1456">
        <v>33963.323020906304</v>
      </c>
      <c r="E104" s="1792">
        <v>0</v>
      </c>
      <c r="F104" s="1022">
        <v>9178.5613700727317</v>
      </c>
      <c r="G104" s="1022">
        <v>0</v>
      </c>
      <c r="H104" s="1790">
        <v>36113.497109999997</v>
      </c>
      <c r="I104" s="1022">
        <v>800.53295918759204</v>
      </c>
      <c r="J104" s="1812">
        <v>48223.987353571254</v>
      </c>
      <c r="K104" s="840">
        <v>2916</v>
      </c>
    </row>
    <row r="105" spans="1:13" ht="12.75" customHeight="1" x14ac:dyDescent="0.2">
      <c r="A105" s="107" t="s">
        <v>325</v>
      </c>
      <c r="B105" s="1733">
        <v>29421.458289160673</v>
      </c>
      <c r="C105" s="1203">
        <f t="shared" si="2"/>
        <v>352157.5382935591</v>
      </c>
      <c r="D105" s="1456">
        <v>158968.2054135318</v>
      </c>
      <c r="E105" s="1792">
        <v>3022.4846799999996</v>
      </c>
      <c r="F105" s="1022">
        <v>38068.732502513303</v>
      </c>
      <c r="G105" s="1022">
        <v>0</v>
      </c>
      <c r="H105" s="1790">
        <v>11822.52671</v>
      </c>
      <c r="I105" s="1022">
        <v>2497.2687403257532</v>
      </c>
      <c r="J105" s="1812">
        <v>137778.32024718824</v>
      </c>
      <c r="K105" s="840">
        <v>8758</v>
      </c>
      <c r="M105" s="16"/>
    </row>
    <row r="106" spans="1:13" ht="12.75" customHeight="1" x14ac:dyDescent="0.2">
      <c r="A106" s="107" t="s">
        <v>326</v>
      </c>
      <c r="B106" s="1733">
        <v>44475.502558821237</v>
      </c>
      <c r="C106" s="1203">
        <f t="shared" si="2"/>
        <v>434882.41632123105</v>
      </c>
      <c r="D106" s="1456">
        <v>240307.28718995969</v>
      </c>
      <c r="E106" s="1792">
        <v>34.961239999999997</v>
      </c>
      <c r="F106" s="1022">
        <v>57547.317783713865</v>
      </c>
      <c r="G106" s="1022">
        <v>0</v>
      </c>
      <c r="H106" s="1790">
        <v>0</v>
      </c>
      <c r="I106" s="1022">
        <v>3775.0434107931778</v>
      </c>
      <c r="J106" s="1812">
        <v>133217.80669676434</v>
      </c>
      <c r="K106" s="840">
        <v>13773</v>
      </c>
      <c r="M106" s="16"/>
    </row>
    <row r="107" spans="1:13" ht="12.75" customHeight="1" x14ac:dyDescent="0.2">
      <c r="A107" s="107" t="s">
        <v>327</v>
      </c>
      <c r="B107" s="1733">
        <v>21446.13813916823</v>
      </c>
      <c r="C107" s="1203">
        <f t="shared" si="2"/>
        <v>244336.56784182123</v>
      </c>
      <c r="D107" s="1456">
        <v>87254.006475286311</v>
      </c>
      <c r="E107" s="1792">
        <v>0</v>
      </c>
      <c r="F107" s="1022">
        <v>23580.3267167103</v>
      </c>
      <c r="G107" s="1022">
        <v>0</v>
      </c>
      <c r="H107" s="1790">
        <v>0</v>
      </c>
      <c r="I107" s="1022">
        <v>2056.6217257845442</v>
      </c>
      <c r="J107" s="1812">
        <v>131445.61292404009</v>
      </c>
      <c r="K107" s="840">
        <v>7010</v>
      </c>
      <c r="M107" s="16"/>
    </row>
    <row r="108" spans="1:13" ht="12.75" customHeight="1" x14ac:dyDescent="0.2">
      <c r="A108" s="107" t="s">
        <v>328</v>
      </c>
      <c r="B108" s="1733">
        <v>14691.980761199497</v>
      </c>
      <c r="C108" s="1203">
        <f t="shared" si="2"/>
        <v>191581.71408216783</v>
      </c>
      <c r="D108" s="1456">
        <v>59774.593269602134</v>
      </c>
      <c r="E108" s="1792">
        <v>12776.461090000001</v>
      </c>
      <c r="F108" s="1022">
        <v>16154.036881445858</v>
      </c>
      <c r="G108" s="1022">
        <v>0</v>
      </c>
      <c r="H108" s="1790">
        <v>3194.5341300000005</v>
      </c>
      <c r="I108" s="1022">
        <v>1408.9178495547699</v>
      </c>
      <c r="J108" s="1812">
        <v>98273.170861565071</v>
      </c>
      <c r="K108" s="840">
        <v>5110</v>
      </c>
      <c r="M108" s="16"/>
    </row>
    <row r="109" spans="1:13" ht="12.75" customHeight="1" x14ac:dyDescent="0.2">
      <c r="A109" s="107" t="s">
        <v>329</v>
      </c>
      <c r="B109" s="1733">
        <v>27117.763028221336</v>
      </c>
      <c r="C109" s="1203">
        <f t="shared" si="2"/>
        <v>173878.50844675835</v>
      </c>
      <c r="D109" s="1456">
        <v>97246.090250956695</v>
      </c>
      <c r="E109" s="1792">
        <v>0</v>
      </c>
      <c r="F109" s="1022">
        <v>28951.678087737931</v>
      </c>
      <c r="G109" s="1022">
        <v>0</v>
      </c>
      <c r="H109" s="16">
        <v>0</v>
      </c>
      <c r="I109" s="1022">
        <v>3305.7954294351875</v>
      </c>
      <c r="J109" s="1812">
        <v>44374.944678628533</v>
      </c>
      <c r="K109" s="840">
        <v>5279</v>
      </c>
    </row>
    <row r="110" spans="1:13" ht="12.75" customHeight="1" x14ac:dyDescent="0.2">
      <c r="A110" s="107" t="s">
        <v>330</v>
      </c>
      <c r="B110" s="1733">
        <v>14581.486400388547</v>
      </c>
      <c r="C110" s="1203">
        <f t="shared" si="2"/>
        <v>123861.16533007474</v>
      </c>
      <c r="D110" s="1456">
        <v>52290.17382479462</v>
      </c>
      <c r="E110" s="1792">
        <v>0</v>
      </c>
      <c r="F110" s="1022">
        <v>15567.600464147405</v>
      </c>
      <c r="G110" s="1022">
        <v>0</v>
      </c>
      <c r="H110" s="16">
        <v>0</v>
      </c>
      <c r="I110" s="1022">
        <v>1777.55853410957</v>
      </c>
      <c r="J110" s="1812">
        <v>54225.832507023151</v>
      </c>
      <c r="K110" s="840">
        <v>4095</v>
      </c>
    </row>
    <row r="111" spans="1:13" ht="12.75" customHeight="1" x14ac:dyDescent="0.2">
      <c r="A111" s="107" t="s">
        <v>331</v>
      </c>
      <c r="B111" s="1733">
        <v>26225.485725890081</v>
      </c>
      <c r="C111" s="1203">
        <f t="shared" si="2"/>
        <v>296902.98507314472</v>
      </c>
      <c r="D111" s="1456">
        <v>101939.55806850156</v>
      </c>
      <c r="E111" s="1819">
        <v>0</v>
      </c>
      <c r="F111" s="1022">
        <v>28520.734931695086</v>
      </c>
      <c r="G111" s="1022">
        <v>0</v>
      </c>
      <c r="H111" s="1790">
        <v>0</v>
      </c>
      <c r="I111" s="1022">
        <v>2771.5127490502155</v>
      </c>
      <c r="J111" s="1812">
        <v>163671.17932389787</v>
      </c>
      <c r="K111" s="840">
        <v>8932</v>
      </c>
    </row>
    <row r="112" spans="1:13" ht="12.75" customHeight="1" x14ac:dyDescent="0.2">
      <c r="A112" s="107" t="s">
        <v>332</v>
      </c>
      <c r="B112" s="1733">
        <v>29623.948417556152</v>
      </c>
      <c r="C112" s="1203">
        <f t="shared" si="2"/>
        <v>218644.64762273664</v>
      </c>
      <c r="D112" s="1456">
        <v>106233.43667415717</v>
      </c>
      <c r="E112" s="1819">
        <v>0</v>
      </c>
      <c r="F112" s="1022">
        <v>31627.351318774832</v>
      </c>
      <c r="G112" s="1022">
        <v>0</v>
      </c>
      <c r="H112" s="16">
        <v>0</v>
      </c>
      <c r="I112" s="1022">
        <v>3611.3123777453493</v>
      </c>
      <c r="J112" s="1812">
        <v>77172.547252059259</v>
      </c>
      <c r="K112" s="840">
        <v>6308</v>
      </c>
    </row>
    <row r="113" spans="1:15" ht="12.75" customHeight="1" x14ac:dyDescent="0.2">
      <c r="A113" s="107" t="s">
        <v>333</v>
      </c>
      <c r="B113" s="1733">
        <v>47230.015947298074</v>
      </c>
      <c r="C113" s="1203">
        <f t="shared" si="2"/>
        <v>453503.69422952062</v>
      </c>
      <c r="D113" s="1456">
        <v>229343.7343800939</v>
      </c>
      <c r="E113" s="1820">
        <v>0</v>
      </c>
      <c r="F113" s="1022">
        <v>89070.399963708303</v>
      </c>
      <c r="G113" s="1022">
        <v>0</v>
      </c>
      <c r="H113" s="1790">
        <v>0</v>
      </c>
      <c r="I113" s="1022">
        <v>3757.8133725951066</v>
      </c>
      <c r="J113" s="1812">
        <v>131331.7465131233</v>
      </c>
      <c r="K113" s="840">
        <v>13258</v>
      </c>
    </row>
    <row r="114" spans="1:15" ht="12.75" customHeight="1" x14ac:dyDescent="0.2">
      <c r="A114" s="107" t="s">
        <v>334</v>
      </c>
      <c r="B114" s="1733">
        <v>56667.023408225898</v>
      </c>
      <c r="C114" s="1203">
        <f t="shared" si="2"/>
        <v>588735.55359423836</v>
      </c>
      <c r="D114" s="1456">
        <v>291194.74341534189</v>
      </c>
      <c r="E114" s="1820">
        <v>7320.6664299999993</v>
      </c>
      <c r="F114" s="1022">
        <v>111276.22813064</v>
      </c>
      <c r="G114" s="1022">
        <v>0</v>
      </c>
      <c r="H114" s="1790">
        <v>0</v>
      </c>
      <c r="I114" s="1022">
        <v>4121.9142395894542</v>
      </c>
      <c r="J114" s="1812">
        <v>174822.00137866696</v>
      </c>
      <c r="K114" s="840">
        <v>15313</v>
      </c>
    </row>
    <row r="115" spans="1:15" ht="12.75" customHeight="1" x14ac:dyDescent="0.2">
      <c r="A115" s="107" t="s">
        <v>335</v>
      </c>
      <c r="B115" s="1733">
        <v>35753.026257955411</v>
      </c>
      <c r="C115" s="1203">
        <f t="shared" si="2"/>
        <v>398593.58317678719</v>
      </c>
      <c r="D115" s="1456">
        <v>180769.11345397664</v>
      </c>
      <c r="E115" s="1820">
        <v>51.904449999999997</v>
      </c>
      <c r="F115" s="1022">
        <v>65360.990983821495</v>
      </c>
      <c r="G115" s="1022">
        <v>0</v>
      </c>
      <c r="H115" s="1790">
        <v>0</v>
      </c>
      <c r="I115" s="1022">
        <v>2443.4724073026564</v>
      </c>
      <c r="J115" s="1812">
        <v>149968.10188168642</v>
      </c>
      <c r="K115" s="840">
        <v>12634</v>
      </c>
    </row>
    <row r="116" spans="1:15" ht="12.75" customHeight="1" x14ac:dyDescent="0.2">
      <c r="A116" s="107" t="s">
        <v>336</v>
      </c>
      <c r="B116" s="1733">
        <v>56203.987197627197</v>
      </c>
      <c r="C116" s="1203">
        <f t="shared" si="2"/>
        <v>586976.74999438087</v>
      </c>
      <c r="D116" s="1456">
        <v>286967.84943380667</v>
      </c>
      <c r="E116" s="1820">
        <v>3044.4076700000001</v>
      </c>
      <c r="F116" s="1022">
        <v>115046.31005729664</v>
      </c>
      <c r="G116" s="1022">
        <v>0</v>
      </c>
      <c r="H116" s="1790">
        <v>10834.18058</v>
      </c>
      <c r="I116" s="1022">
        <v>4003.418370663288</v>
      </c>
      <c r="J116" s="1812">
        <v>167080.58388261424</v>
      </c>
      <c r="K116" s="840">
        <v>13324</v>
      </c>
      <c r="M116" s="16"/>
    </row>
    <row r="117" spans="1:15" ht="12.75" customHeight="1" x14ac:dyDescent="0.2">
      <c r="A117" s="107" t="s">
        <v>337</v>
      </c>
      <c r="B117" s="1733">
        <v>65252.023002635848</v>
      </c>
      <c r="C117" s="1203">
        <f t="shared" si="2"/>
        <v>750920.72580717772</v>
      </c>
      <c r="D117" s="1456">
        <v>333165.55721267808</v>
      </c>
      <c r="E117" s="1820">
        <v>0</v>
      </c>
      <c r="F117" s="1022">
        <v>133567.11586725333</v>
      </c>
      <c r="G117" s="1022">
        <v>0</v>
      </c>
      <c r="H117" s="1790">
        <v>68858.465779999999</v>
      </c>
      <c r="I117" s="1022">
        <v>4647.9113073088938</v>
      </c>
      <c r="J117" s="1812">
        <v>210681.67563993743</v>
      </c>
      <c r="K117" s="840">
        <v>19980</v>
      </c>
      <c r="M117" s="1768"/>
    </row>
    <row r="118" spans="1:15" ht="12.75" customHeight="1" x14ac:dyDescent="0.2">
      <c r="A118" s="107"/>
      <c r="B118" s="108"/>
      <c r="C118" s="1058"/>
      <c r="D118" s="1202"/>
      <c r="E118" s="1202"/>
      <c r="F118" s="1202"/>
      <c r="G118" s="1202"/>
      <c r="H118" s="1202"/>
      <c r="I118" s="1202"/>
      <c r="J118" s="1633"/>
      <c r="K118" s="918"/>
    </row>
    <row r="119" spans="1:15" ht="12.75" customHeight="1" x14ac:dyDescent="0.2">
      <c r="A119" s="103" t="s">
        <v>16</v>
      </c>
      <c r="B119" s="110">
        <f>SUM(B65:B117)</f>
        <v>1629238.3931734872</v>
      </c>
      <c r="C119" s="1184">
        <f t="shared" ref="C119:K119" si="3">SUM(C65:C117)</f>
        <v>16039128.658641167</v>
      </c>
      <c r="D119" s="1184">
        <f t="shared" si="3"/>
        <v>7157234.1099999994</v>
      </c>
      <c r="E119" s="1184">
        <f t="shared" si="3"/>
        <v>194672.27628000002</v>
      </c>
      <c r="F119" s="1184">
        <f t="shared" si="3"/>
        <v>1830349.3120000002</v>
      </c>
      <c r="G119" s="1184">
        <f t="shared" si="3"/>
        <v>0</v>
      </c>
      <c r="H119" s="1184">
        <f>SUM(H65:H117)</f>
        <v>206978.8523</v>
      </c>
      <c r="I119" s="1170">
        <f t="shared" si="3"/>
        <v>145030.47399999996</v>
      </c>
      <c r="J119" s="1171">
        <f t="shared" si="3"/>
        <v>6504863.6340611642</v>
      </c>
      <c r="K119" s="671">
        <f t="shared" si="3"/>
        <v>466704</v>
      </c>
      <c r="M119" s="16"/>
    </row>
    <row r="120" spans="1:15" ht="12.75" customHeight="1" thickBot="1" x14ac:dyDescent="0.25">
      <c r="A120" s="80"/>
      <c r="B120" s="81"/>
      <c r="C120" s="111"/>
      <c r="D120" s="111"/>
      <c r="E120" s="111"/>
      <c r="F120" s="111"/>
      <c r="G120" s="111"/>
      <c r="H120" s="63"/>
      <c r="I120" s="111"/>
      <c r="J120" s="584"/>
      <c r="K120" s="692"/>
      <c r="M120" s="16"/>
    </row>
    <row r="121" spans="1:15" ht="12.75" customHeight="1" x14ac:dyDescent="0.2">
      <c r="A121" s="666"/>
      <c r="B121" s="667"/>
      <c r="C121" s="668"/>
      <c r="D121" s="668"/>
      <c r="E121" s="668"/>
      <c r="F121" s="668"/>
      <c r="G121" s="668"/>
      <c r="H121" s="668"/>
      <c r="I121" s="668"/>
      <c r="J121" s="668"/>
      <c r="K121" s="676"/>
      <c r="M121" s="16"/>
    </row>
    <row r="122" spans="1:15" x14ac:dyDescent="0.2">
      <c r="A122" s="670" t="s">
        <v>2063</v>
      </c>
      <c r="B122" s="609"/>
      <c r="C122" s="272"/>
      <c r="D122" s="272"/>
      <c r="E122" s="272"/>
      <c r="F122" s="272"/>
      <c r="G122" s="272"/>
      <c r="H122" s="272"/>
      <c r="I122" s="272"/>
      <c r="J122" s="272"/>
      <c r="K122" s="677"/>
    </row>
    <row r="123" spans="1:15" ht="12.75" customHeight="1" x14ac:dyDescent="0.2">
      <c r="A123" s="2037" t="s">
        <v>2146</v>
      </c>
      <c r="B123" s="2035"/>
      <c r="C123" s="2035"/>
      <c r="D123" s="2035"/>
      <c r="E123" s="2035"/>
      <c r="F123" s="2035"/>
      <c r="G123" s="2035"/>
      <c r="H123" s="2035"/>
      <c r="I123" s="2036"/>
      <c r="J123" s="2037"/>
      <c r="K123" s="2036"/>
    </row>
    <row r="124" spans="1:15" ht="36" customHeight="1" x14ac:dyDescent="0.2">
      <c r="A124" s="2034" t="s">
        <v>2084</v>
      </c>
      <c r="B124" s="2035"/>
      <c r="C124" s="2035"/>
      <c r="D124" s="2035"/>
      <c r="E124" s="2035"/>
      <c r="F124" s="2035"/>
      <c r="G124" s="2035"/>
      <c r="H124" s="2035"/>
      <c r="I124" s="2035"/>
      <c r="J124" s="2035"/>
      <c r="K124" s="2036"/>
    </row>
    <row r="125" spans="1:15" ht="12.75" customHeight="1" x14ac:dyDescent="0.2">
      <c r="A125" s="2037" t="s">
        <v>1247</v>
      </c>
      <c r="B125" s="2035"/>
      <c r="C125" s="2035"/>
      <c r="D125" s="2035"/>
      <c r="E125" s="2035"/>
      <c r="F125" s="2035"/>
      <c r="G125" s="2035"/>
      <c r="H125" s="2035"/>
      <c r="I125" s="2035"/>
      <c r="J125" s="2035"/>
      <c r="K125" s="2036"/>
    </row>
    <row r="126" spans="1:15" ht="36" customHeight="1" x14ac:dyDescent="0.2">
      <c r="A126" s="2034" t="s">
        <v>2109</v>
      </c>
      <c r="B126" s="2035"/>
      <c r="C126" s="2035"/>
      <c r="D126" s="2035"/>
      <c r="E126" s="2035"/>
      <c r="F126" s="2035"/>
      <c r="G126" s="2035"/>
      <c r="H126" s="2035"/>
      <c r="I126" s="2036"/>
      <c r="J126" s="2037"/>
      <c r="K126" s="2036"/>
      <c r="N126" s="17"/>
    </row>
    <row r="127" spans="1:15" ht="12" customHeight="1" x14ac:dyDescent="0.2">
      <c r="A127" s="2037" t="s">
        <v>2079</v>
      </c>
      <c r="B127" s="2035"/>
      <c r="C127" s="2035"/>
      <c r="D127" s="2035"/>
      <c r="E127" s="2035"/>
      <c r="F127" s="2035"/>
      <c r="G127" s="2035"/>
      <c r="H127" s="2035"/>
      <c r="I127" s="2035"/>
      <c r="J127" s="2035"/>
      <c r="K127" s="2036"/>
      <c r="L127" s="15"/>
      <c r="M127" s="15"/>
      <c r="N127" s="15"/>
      <c r="O127" s="15"/>
    </row>
    <row r="128" spans="1:15" ht="24" customHeight="1" x14ac:dyDescent="0.2">
      <c r="A128" s="2034" t="s">
        <v>2088</v>
      </c>
      <c r="B128" s="2035"/>
      <c r="C128" s="2035"/>
      <c r="D128" s="2035"/>
      <c r="E128" s="2035"/>
      <c r="F128" s="2035"/>
      <c r="G128" s="2035"/>
      <c r="H128" s="2035"/>
      <c r="I128" s="2035"/>
      <c r="J128" s="2035"/>
      <c r="K128" s="2036"/>
    </row>
    <row r="129" spans="1:11" ht="24" customHeight="1" x14ac:dyDescent="0.2">
      <c r="A129" s="2034" t="s">
        <v>1248</v>
      </c>
      <c r="B129" s="2035"/>
      <c r="C129" s="2035"/>
      <c r="D129" s="2035"/>
      <c r="E129" s="2035"/>
      <c r="F129" s="2035"/>
      <c r="G129" s="2035"/>
      <c r="H129" s="2035"/>
      <c r="I129" s="2035"/>
      <c r="J129" s="2035"/>
      <c r="K129" s="2036"/>
    </row>
    <row r="130" spans="1:11" ht="12.75" customHeight="1" thickBot="1" x14ac:dyDescent="0.25">
      <c r="A130" s="2038" t="s">
        <v>2129</v>
      </c>
      <c r="B130" s="2039"/>
      <c r="C130" s="2039"/>
      <c r="D130" s="2039"/>
      <c r="E130" s="2039"/>
      <c r="F130" s="2039"/>
      <c r="G130" s="2039"/>
      <c r="H130" s="2039"/>
      <c r="I130" s="2039"/>
      <c r="J130" s="2039"/>
      <c r="K130" s="2040"/>
    </row>
    <row r="132" spans="1:11" x14ac:dyDescent="0.2">
      <c r="B132" s="112"/>
      <c r="C132" s="112"/>
      <c r="D132" s="112"/>
      <c r="E132" s="112"/>
      <c r="F132" s="112"/>
      <c r="G132" s="112"/>
      <c r="H132" s="112"/>
      <c r="I132" s="112"/>
      <c r="J132" s="112"/>
      <c r="K132" s="112"/>
    </row>
    <row r="133" spans="1:11" x14ac:dyDescent="0.2">
      <c r="A133" s="46"/>
      <c r="B133" s="112"/>
      <c r="C133" s="113"/>
      <c r="D133" s="114"/>
      <c r="E133" s="114"/>
      <c r="F133" s="114"/>
      <c r="G133" s="114"/>
      <c r="H133" s="114"/>
      <c r="I133" s="114"/>
      <c r="J133" s="114"/>
      <c r="K133" s="574"/>
    </row>
    <row r="136" spans="1:11" x14ac:dyDescent="0.2">
      <c r="A136" s="115"/>
      <c r="B136" s="116"/>
      <c r="C136" s="109"/>
      <c r="D136" s="109"/>
      <c r="E136" s="109"/>
      <c r="F136" s="109"/>
      <c r="G136" s="109"/>
      <c r="H136" s="109"/>
      <c r="I136" s="109"/>
      <c r="J136" s="109"/>
      <c r="K136" s="693"/>
    </row>
    <row r="137" spans="1:11" x14ac:dyDescent="0.2">
      <c r="A137" s="115"/>
      <c r="B137" s="116"/>
      <c r="C137" s="109"/>
      <c r="D137" s="109"/>
      <c r="E137" s="109"/>
      <c r="F137" s="109"/>
      <c r="G137" s="109"/>
      <c r="H137" s="109"/>
      <c r="I137" s="109"/>
      <c r="J137" s="109"/>
      <c r="K137" s="693"/>
    </row>
    <row r="138" spans="1:11" x14ac:dyDescent="0.2">
      <c r="A138" s="115"/>
      <c r="B138" s="116"/>
      <c r="C138" s="117"/>
      <c r="D138" s="109"/>
      <c r="E138" s="109"/>
      <c r="F138" s="109"/>
      <c r="G138" s="109"/>
      <c r="H138" s="109"/>
      <c r="I138" s="109"/>
      <c r="J138" s="109"/>
      <c r="K138" s="693"/>
    </row>
    <row r="139" spans="1:11" x14ac:dyDescent="0.2">
      <c r="A139" s="115"/>
      <c r="B139" s="116"/>
      <c r="C139" s="117"/>
      <c r="D139" s="109"/>
      <c r="E139" s="109"/>
      <c r="F139" s="109"/>
      <c r="G139" s="109"/>
      <c r="H139" s="109"/>
      <c r="I139" s="109"/>
      <c r="J139" s="109"/>
      <c r="K139" s="693"/>
    </row>
    <row r="140" spans="1:11" x14ac:dyDescent="0.2">
      <c r="A140" s="115"/>
      <c r="B140" s="118"/>
      <c r="C140" s="119"/>
      <c r="D140" s="119"/>
      <c r="E140" s="119"/>
      <c r="F140" s="119"/>
      <c r="G140" s="119"/>
      <c r="H140" s="109"/>
      <c r="I140" s="109"/>
      <c r="J140" s="109"/>
      <c r="K140" s="693"/>
    </row>
    <row r="141" spans="1:11" x14ac:dyDescent="0.2">
      <c r="A141" s="115"/>
      <c r="B141" s="120"/>
      <c r="C141" s="121"/>
      <c r="D141" s="121"/>
      <c r="E141" s="122"/>
      <c r="F141" s="121"/>
      <c r="G141" s="121"/>
      <c r="H141" s="109"/>
      <c r="I141" s="109"/>
      <c r="J141" s="109"/>
      <c r="K141" s="693"/>
    </row>
    <row r="142" spans="1:11" x14ac:dyDescent="0.2">
      <c r="A142" s="115"/>
      <c r="B142" s="120"/>
      <c r="C142" s="121"/>
      <c r="D142" s="121"/>
      <c r="E142" s="122"/>
      <c r="F142" s="121"/>
      <c r="G142" s="121"/>
      <c r="H142" s="109"/>
      <c r="I142" s="122"/>
      <c r="J142" s="122"/>
      <c r="K142" s="693"/>
    </row>
    <row r="143" spans="1:11" x14ac:dyDescent="0.2">
      <c r="B143" s="120"/>
      <c r="C143" s="121"/>
      <c r="D143" s="121"/>
      <c r="E143" s="122"/>
      <c r="F143" s="121"/>
      <c r="G143" s="121"/>
      <c r="H143" s="109"/>
      <c r="I143" s="121"/>
      <c r="J143" s="121"/>
    </row>
    <row r="144" spans="1:11" x14ac:dyDescent="0.2">
      <c r="B144" s="120"/>
      <c r="C144" s="121"/>
      <c r="D144" s="121"/>
      <c r="E144" s="121"/>
      <c r="F144" s="121"/>
      <c r="G144" s="121"/>
      <c r="H144" s="109"/>
      <c r="I144" s="109"/>
      <c r="J144" s="109"/>
    </row>
    <row r="145" spans="2:10" x14ac:dyDescent="0.2">
      <c r="B145" s="120"/>
      <c r="C145" s="121"/>
      <c r="D145" s="121"/>
      <c r="E145" s="121"/>
      <c r="F145" s="121"/>
      <c r="G145" s="121"/>
      <c r="H145" s="109"/>
      <c r="I145" s="109"/>
      <c r="J145" s="109"/>
    </row>
    <row r="146" spans="2:10" x14ac:dyDescent="0.2">
      <c r="B146" s="120"/>
      <c r="C146" s="121"/>
      <c r="D146" s="121"/>
      <c r="E146" s="121"/>
      <c r="F146" s="121"/>
      <c r="G146" s="121"/>
      <c r="H146" s="109"/>
      <c r="I146" s="109"/>
      <c r="J146" s="109"/>
    </row>
    <row r="147" spans="2:10" x14ac:dyDescent="0.2">
      <c r="B147" s="120"/>
      <c r="C147" s="121"/>
      <c r="D147" s="121"/>
      <c r="E147" s="121"/>
      <c r="F147" s="121"/>
      <c r="G147" s="121"/>
      <c r="H147" s="109"/>
      <c r="I147" s="109"/>
      <c r="J147" s="109"/>
    </row>
    <row r="148" spans="2:10" x14ac:dyDescent="0.2">
      <c r="B148" s="120"/>
      <c r="C148" s="121"/>
      <c r="D148" s="121"/>
      <c r="E148" s="121"/>
      <c r="F148" s="121"/>
      <c r="G148" s="121"/>
      <c r="H148" s="109"/>
      <c r="I148" s="109"/>
      <c r="J148" s="109"/>
    </row>
    <row r="149" spans="2:10" x14ac:dyDescent="0.2">
      <c r="B149" s="120"/>
      <c r="C149" s="121"/>
      <c r="D149" s="121"/>
      <c r="E149" s="121"/>
      <c r="F149" s="121"/>
      <c r="G149" s="121"/>
      <c r="H149" s="109"/>
      <c r="I149" s="109"/>
      <c r="J149" s="109"/>
    </row>
    <row r="150" spans="2:10" x14ac:dyDescent="0.2">
      <c r="B150" s="120"/>
      <c r="C150" s="121"/>
      <c r="D150" s="121"/>
      <c r="E150" s="121"/>
      <c r="F150" s="121"/>
      <c r="G150" s="121"/>
      <c r="H150" s="109"/>
      <c r="I150" s="109"/>
      <c r="J150" s="109"/>
    </row>
    <row r="151" spans="2:10" x14ac:dyDescent="0.2">
      <c r="B151" s="120"/>
      <c r="C151" s="121"/>
      <c r="D151" s="121"/>
      <c r="E151" s="121"/>
      <c r="F151" s="121"/>
      <c r="G151" s="121"/>
      <c r="H151" s="109"/>
      <c r="I151" s="109"/>
      <c r="J151" s="109"/>
    </row>
    <row r="152" spans="2:10" x14ac:dyDescent="0.2">
      <c r="B152" s="120"/>
      <c r="C152" s="121"/>
      <c r="D152" s="121"/>
      <c r="E152" s="121"/>
      <c r="F152" s="121"/>
      <c r="G152" s="121"/>
      <c r="H152" s="109"/>
      <c r="I152" s="109"/>
      <c r="J152" s="109"/>
    </row>
    <row r="153" spans="2:10" x14ac:dyDescent="0.2">
      <c r="B153" s="120"/>
      <c r="C153" s="121"/>
      <c r="D153" s="121"/>
      <c r="E153" s="121"/>
      <c r="F153" s="121"/>
      <c r="G153" s="121"/>
      <c r="H153" s="109"/>
      <c r="I153" s="109"/>
      <c r="J153" s="109"/>
    </row>
    <row r="154" spans="2:10" x14ac:dyDescent="0.2">
      <c r="B154" s="120"/>
      <c r="C154" s="121"/>
      <c r="D154" s="121"/>
      <c r="E154" s="121"/>
      <c r="F154" s="121"/>
      <c r="G154" s="121"/>
      <c r="H154" s="109"/>
      <c r="I154" s="109"/>
      <c r="J154" s="109"/>
    </row>
    <row r="155" spans="2:10" x14ac:dyDescent="0.2">
      <c r="B155" s="120"/>
      <c r="C155" s="121"/>
      <c r="D155" s="121"/>
      <c r="E155" s="121"/>
      <c r="F155" s="121"/>
      <c r="G155" s="121"/>
      <c r="H155" s="109"/>
      <c r="I155" s="109"/>
      <c r="J155" s="109"/>
    </row>
    <row r="156" spans="2:10" x14ac:dyDescent="0.2">
      <c r="B156" s="120"/>
      <c r="C156" s="121"/>
      <c r="D156" s="121"/>
      <c r="E156" s="121"/>
      <c r="F156" s="121"/>
      <c r="G156" s="121"/>
      <c r="H156" s="109"/>
      <c r="I156" s="109"/>
      <c r="J156" s="109"/>
    </row>
    <row r="157" spans="2:10" x14ac:dyDescent="0.2">
      <c r="B157" s="120"/>
      <c r="C157" s="121"/>
      <c r="D157" s="121"/>
      <c r="E157" s="121"/>
      <c r="F157" s="121"/>
      <c r="G157" s="121"/>
      <c r="H157" s="109"/>
      <c r="I157" s="109"/>
      <c r="J157" s="109"/>
    </row>
    <row r="158" spans="2:10" x14ac:dyDescent="0.2">
      <c r="B158" s="120"/>
      <c r="C158" s="121"/>
      <c r="D158" s="121"/>
      <c r="E158" s="121"/>
      <c r="F158" s="121"/>
      <c r="G158" s="121"/>
      <c r="H158" s="109"/>
      <c r="I158" s="109"/>
      <c r="J158" s="109"/>
    </row>
    <row r="159" spans="2:10" x14ac:dyDescent="0.2">
      <c r="B159" s="120"/>
      <c r="C159" s="121"/>
      <c r="D159" s="121"/>
      <c r="E159" s="121"/>
      <c r="F159" s="121"/>
      <c r="G159" s="121"/>
      <c r="H159" s="109"/>
      <c r="I159" s="109"/>
      <c r="J159" s="109"/>
    </row>
    <row r="160" spans="2:10" x14ac:dyDescent="0.2">
      <c r="B160" s="120"/>
      <c r="C160" s="121"/>
      <c r="D160" s="121"/>
      <c r="E160" s="121"/>
      <c r="F160" s="121"/>
      <c r="G160" s="121"/>
      <c r="H160" s="109"/>
      <c r="I160" s="109"/>
      <c r="J160" s="109"/>
    </row>
    <row r="161" spans="2:10" x14ac:dyDescent="0.2">
      <c r="B161" s="120"/>
      <c r="C161" s="121"/>
      <c r="D161" s="121"/>
      <c r="E161" s="121"/>
      <c r="F161" s="121"/>
      <c r="G161" s="121"/>
      <c r="H161" s="109"/>
      <c r="I161" s="109"/>
      <c r="J161" s="109"/>
    </row>
    <row r="162" spans="2:10" x14ac:dyDescent="0.2">
      <c r="B162" s="120"/>
      <c r="C162" s="121"/>
      <c r="D162" s="121"/>
      <c r="E162" s="121"/>
      <c r="F162" s="121"/>
      <c r="G162" s="121"/>
      <c r="H162" s="109"/>
      <c r="I162" s="109"/>
      <c r="J162" s="109"/>
    </row>
    <row r="163" spans="2:10" x14ac:dyDescent="0.2">
      <c r="B163" s="120"/>
      <c r="C163" s="121"/>
      <c r="D163" s="121"/>
      <c r="E163" s="121"/>
      <c r="F163" s="121"/>
      <c r="G163" s="121"/>
      <c r="H163" s="109"/>
      <c r="I163" s="109"/>
      <c r="J163" s="109"/>
    </row>
    <row r="164" spans="2:10" x14ac:dyDescent="0.2">
      <c r="B164" s="120"/>
      <c r="C164" s="121"/>
      <c r="D164" s="121"/>
      <c r="E164" s="121"/>
      <c r="F164" s="121"/>
      <c r="G164" s="121"/>
      <c r="H164" s="109"/>
      <c r="I164" s="109"/>
      <c r="J164" s="109"/>
    </row>
    <row r="165" spans="2:10" x14ac:dyDescent="0.2">
      <c r="B165" s="120"/>
      <c r="C165" s="121"/>
      <c r="D165" s="121"/>
      <c r="E165" s="121"/>
      <c r="F165" s="121"/>
      <c r="G165" s="121"/>
      <c r="H165" s="109"/>
      <c r="I165" s="109"/>
      <c r="J165" s="109"/>
    </row>
    <row r="166" spans="2:10" x14ac:dyDescent="0.2">
      <c r="B166" s="120"/>
      <c r="C166" s="121"/>
      <c r="D166" s="121"/>
      <c r="E166" s="121"/>
      <c r="F166" s="121"/>
      <c r="G166" s="121"/>
      <c r="H166" s="109"/>
      <c r="I166" s="109"/>
      <c r="J166" s="109"/>
    </row>
    <row r="167" spans="2:10" x14ac:dyDescent="0.2">
      <c r="B167" s="120"/>
      <c r="C167" s="121"/>
      <c r="D167" s="121"/>
      <c r="E167" s="121"/>
      <c r="F167" s="121"/>
      <c r="G167" s="121"/>
      <c r="H167" s="109"/>
      <c r="I167" s="109"/>
      <c r="J167" s="109"/>
    </row>
    <row r="168" spans="2:10" x14ac:dyDescent="0.2">
      <c r="B168" s="120"/>
      <c r="C168" s="121"/>
      <c r="D168" s="121"/>
      <c r="E168" s="121"/>
      <c r="F168" s="121"/>
      <c r="G168" s="121"/>
      <c r="H168" s="109"/>
      <c r="I168" s="109"/>
      <c r="J168" s="109"/>
    </row>
    <row r="169" spans="2:10" x14ac:dyDescent="0.2">
      <c r="B169" s="120"/>
      <c r="C169" s="121"/>
      <c r="D169" s="121"/>
      <c r="E169" s="121"/>
      <c r="F169" s="121"/>
      <c r="G169" s="121"/>
      <c r="H169" s="109"/>
      <c r="I169" s="109"/>
      <c r="J169" s="109"/>
    </row>
    <row r="170" spans="2:10" x14ac:dyDescent="0.2">
      <c r="B170" s="123"/>
      <c r="C170" s="124"/>
      <c r="D170" s="109"/>
      <c r="E170" s="109"/>
      <c r="F170" s="109"/>
      <c r="G170" s="109"/>
      <c r="H170" s="109"/>
      <c r="I170" s="109"/>
      <c r="J170" s="109"/>
    </row>
    <row r="171" spans="2:10" x14ac:dyDescent="0.2">
      <c r="B171" s="123"/>
      <c r="C171" s="124"/>
      <c r="D171" s="109"/>
      <c r="E171" s="109"/>
      <c r="F171" s="109"/>
      <c r="G171" s="109"/>
      <c r="H171" s="109"/>
      <c r="I171" s="109"/>
      <c r="J171" s="109"/>
    </row>
    <row r="172" spans="2:10" x14ac:dyDescent="0.2">
      <c r="B172" s="123"/>
      <c r="C172" s="124"/>
      <c r="D172" s="109"/>
      <c r="E172" s="109"/>
      <c r="F172" s="109"/>
      <c r="G172" s="109"/>
      <c r="H172" s="109"/>
      <c r="I172" s="109"/>
      <c r="J172" s="109"/>
    </row>
    <row r="173" spans="2:10" x14ac:dyDescent="0.2">
      <c r="B173" s="123"/>
      <c r="C173" s="124"/>
      <c r="D173" s="109"/>
      <c r="E173" s="109"/>
      <c r="F173" s="109"/>
      <c r="G173" s="109"/>
      <c r="H173" s="109"/>
      <c r="I173" s="109"/>
      <c r="J173" s="109"/>
    </row>
    <row r="174" spans="2:10" x14ac:dyDescent="0.2">
      <c r="B174" s="123"/>
      <c r="C174" s="124"/>
      <c r="D174" s="109"/>
      <c r="E174" s="109"/>
      <c r="F174" s="109"/>
      <c r="G174" s="109"/>
      <c r="H174" s="109"/>
      <c r="I174" s="109"/>
      <c r="J174" s="109"/>
    </row>
    <row r="175" spans="2:10" x14ac:dyDescent="0.2">
      <c r="C175" s="124"/>
    </row>
    <row r="176" spans="2:10" x14ac:dyDescent="0.2">
      <c r="C176" s="124"/>
    </row>
    <row r="177" spans="3:3" x14ac:dyDescent="0.2">
      <c r="C177" s="124"/>
    </row>
    <row r="178" spans="3:3" x14ac:dyDescent="0.2">
      <c r="C178" s="124"/>
    </row>
    <row r="179" spans="3:3" x14ac:dyDescent="0.2">
      <c r="C179" s="124"/>
    </row>
    <row r="180" spans="3:3" x14ac:dyDescent="0.2">
      <c r="C180" s="124"/>
    </row>
    <row r="181" spans="3:3" x14ac:dyDescent="0.2">
      <c r="C181" s="124"/>
    </row>
    <row r="182" spans="3:3" x14ac:dyDescent="0.2">
      <c r="C182" s="124"/>
    </row>
    <row r="183" spans="3:3" x14ac:dyDescent="0.2">
      <c r="C183" s="124"/>
    </row>
    <row r="184" spans="3:3" x14ac:dyDescent="0.2">
      <c r="C184" s="124"/>
    </row>
    <row r="185" spans="3:3" x14ac:dyDescent="0.2">
      <c r="C185" s="124"/>
    </row>
    <row r="186" spans="3:3" x14ac:dyDescent="0.2">
      <c r="C186" s="124"/>
    </row>
    <row r="187" spans="3:3" x14ac:dyDescent="0.2">
      <c r="C187" s="124"/>
    </row>
    <row r="188" spans="3:3" x14ac:dyDescent="0.2">
      <c r="C188" s="124"/>
    </row>
    <row r="189" spans="3:3" x14ac:dyDescent="0.2">
      <c r="C189" s="124"/>
    </row>
    <row r="190" spans="3:3" x14ac:dyDescent="0.2">
      <c r="C190" s="124"/>
    </row>
    <row r="191" spans="3:3" x14ac:dyDescent="0.2">
      <c r="C191" s="124"/>
    </row>
    <row r="192" spans="3:3" x14ac:dyDescent="0.2">
      <c r="C192" s="124"/>
    </row>
    <row r="193" spans="3:3" x14ac:dyDescent="0.2">
      <c r="C193" s="124"/>
    </row>
    <row r="194" spans="3:3" x14ac:dyDescent="0.2">
      <c r="C194" s="124"/>
    </row>
    <row r="195" spans="3:3" x14ac:dyDescent="0.2">
      <c r="C195" s="124"/>
    </row>
    <row r="196" spans="3:3" x14ac:dyDescent="0.2">
      <c r="C196" s="124"/>
    </row>
    <row r="197" spans="3:3" x14ac:dyDescent="0.2">
      <c r="C197" s="124"/>
    </row>
    <row r="198" spans="3:3" x14ac:dyDescent="0.2">
      <c r="C198" s="124"/>
    </row>
    <row r="199" spans="3:3" x14ac:dyDescent="0.2">
      <c r="C199" s="124"/>
    </row>
    <row r="200" spans="3:3" x14ac:dyDescent="0.2">
      <c r="C200" s="124"/>
    </row>
    <row r="201" spans="3:3" x14ac:dyDescent="0.2">
      <c r="C201" s="124"/>
    </row>
    <row r="202" spans="3:3" x14ac:dyDescent="0.2">
      <c r="C202" s="124"/>
    </row>
    <row r="203" spans="3:3" x14ac:dyDescent="0.2">
      <c r="C203" s="124"/>
    </row>
    <row r="204" spans="3:3" x14ac:dyDescent="0.2">
      <c r="C204" s="124"/>
    </row>
    <row r="205" spans="3:3" x14ac:dyDescent="0.2">
      <c r="C205" s="124"/>
    </row>
    <row r="206" spans="3:3" x14ac:dyDescent="0.2">
      <c r="C206" s="124"/>
    </row>
    <row r="207" spans="3:3" x14ac:dyDescent="0.2">
      <c r="C207" s="124"/>
    </row>
    <row r="208" spans="3:3" x14ac:dyDescent="0.2">
      <c r="C208" s="124"/>
    </row>
    <row r="209" spans="3:3" x14ac:dyDescent="0.2">
      <c r="C209" s="124"/>
    </row>
    <row r="210" spans="3:3" x14ac:dyDescent="0.2">
      <c r="C210" s="124"/>
    </row>
    <row r="211" spans="3:3" x14ac:dyDescent="0.2">
      <c r="C211" s="124"/>
    </row>
    <row r="212" spans="3:3" x14ac:dyDescent="0.2">
      <c r="C212" s="124"/>
    </row>
    <row r="213" spans="3:3" x14ac:dyDescent="0.2">
      <c r="C213" s="124"/>
    </row>
    <row r="214" spans="3:3" x14ac:dyDescent="0.2">
      <c r="C214" s="124"/>
    </row>
    <row r="215" spans="3:3" x14ac:dyDescent="0.2">
      <c r="C215" s="124"/>
    </row>
    <row r="216" spans="3:3" x14ac:dyDescent="0.2">
      <c r="C216" s="124"/>
    </row>
    <row r="217" spans="3:3" x14ac:dyDescent="0.2">
      <c r="C217" s="124"/>
    </row>
    <row r="218" spans="3:3" x14ac:dyDescent="0.2">
      <c r="C218" s="124"/>
    </row>
    <row r="219" spans="3:3" x14ac:dyDescent="0.2">
      <c r="C219" s="109"/>
    </row>
  </sheetData>
  <mergeCells count="10">
    <mergeCell ref="A1:K1"/>
    <mergeCell ref="A2:K2"/>
    <mergeCell ref="A123:K123"/>
    <mergeCell ref="A124:K124"/>
    <mergeCell ref="A130:K130"/>
    <mergeCell ref="A128:K128"/>
    <mergeCell ref="A129:K129"/>
    <mergeCell ref="A125:K125"/>
    <mergeCell ref="A126:K126"/>
    <mergeCell ref="A127:K127"/>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9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241</v>
      </c>
      <c r="B4" s="1730">
        <v>28508.213825577001</v>
      </c>
      <c r="C4" s="1203">
        <f>SUM(D4:J4)</f>
        <v>361474.28428744955</v>
      </c>
      <c r="D4" s="1456">
        <v>80994.831000000006</v>
      </c>
      <c r="E4" s="1822">
        <v>140120.03598999997</v>
      </c>
      <c r="F4" s="1185">
        <v>22137.017</v>
      </c>
      <c r="G4" s="1185">
        <v>0</v>
      </c>
      <c r="H4" s="1824">
        <v>4905.4830400000001</v>
      </c>
      <c r="I4" s="1603">
        <v>1228.0350000000001</v>
      </c>
      <c r="J4" s="1809">
        <v>112088.88225744957</v>
      </c>
      <c r="K4" s="910">
        <v>6981</v>
      </c>
    </row>
    <row r="5" spans="1:11" ht="12.75" customHeight="1" x14ac:dyDescent="0.2">
      <c r="A5" s="3" t="s">
        <v>242</v>
      </c>
      <c r="B5" s="1730">
        <v>962.88818017050005</v>
      </c>
      <c r="C5" s="1203">
        <f t="shared" ref="C5:C67" si="0">SUM(D5:J5)</f>
        <v>9516.0024318065316</v>
      </c>
      <c r="D5" s="1456">
        <v>5119.7619999999997</v>
      </c>
      <c r="E5" s="1822">
        <v>0</v>
      </c>
      <c r="F5" s="1185">
        <v>430.363</v>
      </c>
      <c r="G5" s="1185">
        <v>0</v>
      </c>
      <c r="H5" s="1824">
        <v>0</v>
      </c>
      <c r="I5" s="1604">
        <v>17.425000000000001</v>
      </c>
      <c r="J5" s="1809">
        <v>3948.4524318065319</v>
      </c>
      <c r="K5" s="911">
        <v>439</v>
      </c>
    </row>
    <row r="6" spans="1:11" ht="12.75" customHeight="1" x14ac:dyDescent="0.2">
      <c r="A6" s="3" t="s">
        <v>243</v>
      </c>
      <c r="B6" s="1730">
        <v>43287.659299480001</v>
      </c>
      <c r="C6" s="1203">
        <f t="shared" si="0"/>
        <v>337538.96643343667</v>
      </c>
      <c r="D6" s="1456">
        <v>156426.429</v>
      </c>
      <c r="E6" s="1822">
        <v>0</v>
      </c>
      <c r="F6" s="1185">
        <v>43836.125999999997</v>
      </c>
      <c r="G6" s="1185">
        <v>0</v>
      </c>
      <c r="H6" s="1824">
        <v>0</v>
      </c>
      <c r="I6" s="1604">
        <v>3305.4459999999999</v>
      </c>
      <c r="J6" s="1809">
        <v>133970.96543343668</v>
      </c>
      <c r="K6" s="911">
        <v>9919</v>
      </c>
    </row>
    <row r="7" spans="1:11" ht="12.75" customHeight="1" x14ac:dyDescent="0.2">
      <c r="A7" s="3" t="s">
        <v>244</v>
      </c>
      <c r="B7" s="1730">
        <v>1113.3614026898001</v>
      </c>
      <c r="C7" s="1203">
        <f t="shared" si="0"/>
        <v>10644.061458991877</v>
      </c>
      <c r="D7" s="1456">
        <v>5142.8069999999998</v>
      </c>
      <c r="E7" s="1822">
        <v>0</v>
      </c>
      <c r="F7" s="1185">
        <v>121.711</v>
      </c>
      <c r="G7" s="1185">
        <v>0</v>
      </c>
      <c r="H7" s="1824">
        <v>0</v>
      </c>
      <c r="I7" s="1604">
        <v>127.01900000000001</v>
      </c>
      <c r="J7" s="1809">
        <v>5252.5244589918757</v>
      </c>
      <c r="K7" s="911">
        <v>526</v>
      </c>
    </row>
    <row r="8" spans="1:11" ht="12.75" customHeight="1" x14ac:dyDescent="0.2">
      <c r="A8" s="3" t="s">
        <v>245</v>
      </c>
      <c r="B8" s="1730">
        <v>257.41389821179996</v>
      </c>
      <c r="C8" s="1203">
        <f t="shared" si="0"/>
        <v>1553.862866152276</v>
      </c>
      <c r="D8" s="1456">
        <v>706.01</v>
      </c>
      <c r="E8" s="1822">
        <v>0</v>
      </c>
      <c r="F8" s="1185">
        <v>0</v>
      </c>
      <c r="G8" s="1185">
        <v>0</v>
      </c>
      <c r="H8" s="1824">
        <v>0</v>
      </c>
      <c r="I8" s="1604">
        <v>11.722</v>
      </c>
      <c r="J8" s="1809">
        <v>836.13086615227598</v>
      </c>
      <c r="K8" s="911">
        <v>71</v>
      </c>
    </row>
    <row r="9" spans="1:11" ht="12.75" customHeight="1" x14ac:dyDescent="0.2">
      <c r="A9" s="3" t="s">
        <v>246</v>
      </c>
      <c r="B9" s="1730">
        <v>416.27682064920003</v>
      </c>
      <c r="C9" s="1203">
        <f t="shared" si="0"/>
        <v>5960.022945780167</v>
      </c>
      <c r="D9" s="1456">
        <v>2978.7130000000002</v>
      </c>
      <c r="E9" s="1822">
        <v>0</v>
      </c>
      <c r="F9" s="1185">
        <v>0</v>
      </c>
      <c r="G9" s="1185">
        <v>0</v>
      </c>
      <c r="H9" s="1824">
        <v>0</v>
      </c>
      <c r="I9" s="1604">
        <v>15.929</v>
      </c>
      <c r="J9" s="1809">
        <v>2965.3809457801663</v>
      </c>
      <c r="K9" s="911">
        <v>255</v>
      </c>
    </row>
    <row r="10" spans="1:11" ht="12.75" customHeight="1" x14ac:dyDescent="0.2">
      <c r="A10" s="3" t="s">
        <v>247</v>
      </c>
      <c r="B10" s="1730">
        <v>13734.269292255001</v>
      </c>
      <c r="C10" s="1203">
        <f t="shared" si="0"/>
        <v>75492.978060520822</v>
      </c>
      <c r="D10" s="1456">
        <v>34154.633000000002</v>
      </c>
      <c r="E10" s="1822">
        <v>0</v>
      </c>
      <c r="F10" s="1185">
        <v>17180.089</v>
      </c>
      <c r="G10" s="1185">
        <v>0</v>
      </c>
      <c r="H10" s="1824">
        <v>0</v>
      </c>
      <c r="I10" s="1604">
        <v>1999.268</v>
      </c>
      <c r="J10" s="1809">
        <v>22158.98806052082</v>
      </c>
      <c r="K10" s="911">
        <v>2509</v>
      </c>
    </row>
    <row r="11" spans="1:11" ht="12.75" customHeight="1" x14ac:dyDescent="0.2">
      <c r="A11" s="3" t="s">
        <v>248</v>
      </c>
      <c r="B11" s="1730">
        <v>3984.2864320219996</v>
      </c>
      <c r="C11" s="1203">
        <f t="shared" si="0"/>
        <v>26559.181472556578</v>
      </c>
      <c r="D11" s="1456">
        <v>12664.548000000001</v>
      </c>
      <c r="E11" s="1822">
        <v>0</v>
      </c>
      <c r="F11" s="1185">
        <v>4259.8829999999998</v>
      </c>
      <c r="G11" s="1185">
        <v>0</v>
      </c>
      <c r="H11" s="1824">
        <v>0</v>
      </c>
      <c r="I11" s="1604">
        <v>295.47800000000001</v>
      </c>
      <c r="J11" s="1809">
        <v>9339.2724725565786</v>
      </c>
      <c r="K11" s="911">
        <v>766</v>
      </c>
    </row>
    <row r="12" spans="1:11" ht="12.75" customHeight="1" x14ac:dyDescent="0.2">
      <c r="A12" s="3" t="s">
        <v>249</v>
      </c>
      <c r="B12" s="1730">
        <v>1661.4151018991001</v>
      </c>
      <c r="C12" s="1203">
        <f t="shared" si="0"/>
        <v>9305.5169339806089</v>
      </c>
      <c r="D12" s="1456">
        <v>4664.5879999999997</v>
      </c>
      <c r="E12" s="1822">
        <v>0</v>
      </c>
      <c r="F12" s="1185">
        <v>307.34199999999998</v>
      </c>
      <c r="G12" s="1185">
        <v>0</v>
      </c>
      <c r="H12" s="1824">
        <v>0</v>
      </c>
      <c r="I12" s="1604">
        <v>14.013999999999999</v>
      </c>
      <c r="J12" s="1809">
        <v>4319.5729339806085</v>
      </c>
      <c r="K12" s="911">
        <v>502</v>
      </c>
    </row>
    <row r="13" spans="1:11" ht="12.75" customHeight="1" x14ac:dyDescent="0.2">
      <c r="A13" s="3" t="s">
        <v>250</v>
      </c>
      <c r="B13" s="1730">
        <v>122.06821187359999</v>
      </c>
      <c r="C13" s="1203">
        <f t="shared" si="0"/>
        <v>789.65593988075057</v>
      </c>
      <c r="D13" s="1456">
        <v>435.24099999999999</v>
      </c>
      <c r="E13" s="1822">
        <v>0</v>
      </c>
      <c r="F13" s="1185">
        <v>0</v>
      </c>
      <c r="G13" s="1185">
        <v>0</v>
      </c>
      <c r="H13" s="1824">
        <v>0</v>
      </c>
      <c r="I13" s="1604">
        <v>1.133</v>
      </c>
      <c r="J13" s="1809">
        <v>353.2819398807506</v>
      </c>
      <c r="K13" s="911">
        <v>48</v>
      </c>
    </row>
    <row r="14" spans="1:11" ht="12.75" customHeight="1" x14ac:dyDescent="0.2">
      <c r="A14" s="3" t="s">
        <v>251</v>
      </c>
      <c r="B14" s="1730">
        <v>815.8348433793999</v>
      </c>
      <c r="C14" s="1203">
        <f t="shared" si="0"/>
        <v>4430.0735965202712</v>
      </c>
      <c r="D14" s="1456">
        <v>1790.78</v>
      </c>
      <c r="E14" s="1822">
        <v>0</v>
      </c>
      <c r="F14" s="1185">
        <v>157.148</v>
      </c>
      <c r="G14" s="1185">
        <v>0</v>
      </c>
      <c r="H14" s="1824">
        <v>0</v>
      </c>
      <c r="I14" s="1604">
        <v>254.79499999999999</v>
      </c>
      <c r="J14" s="1809">
        <v>2227.3505965202712</v>
      </c>
      <c r="K14" s="911">
        <v>206</v>
      </c>
    </row>
    <row r="15" spans="1:11" ht="12.75" customHeight="1" x14ac:dyDescent="0.2">
      <c r="A15" s="3" t="s">
        <v>252</v>
      </c>
      <c r="B15" s="1730">
        <v>518.02832431950003</v>
      </c>
      <c r="C15" s="1203">
        <f t="shared" si="0"/>
        <v>5199.1680726928789</v>
      </c>
      <c r="D15" s="1456">
        <v>2828.431</v>
      </c>
      <c r="E15" s="1822">
        <v>0</v>
      </c>
      <c r="F15" s="1185">
        <v>0</v>
      </c>
      <c r="G15" s="1185">
        <v>0</v>
      </c>
      <c r="H15" s="1824">
        <v>0</v>
      </c>
      <c r="I15" s="1604">
        <v>3.8380000000000001</v>
      </c>
      <c r="J15" s="1809">
        <v>2366.8990726928787</v>
      </c>
      <c r="K15" s="911">
        <v>224</v>
      </c>
    </row>
    <row r="16" spans="1:11" ht="12.75" customHeight="1" x14ac:dyDescent="0.2">
      <c r="A16" s="3" t="s">
        <v>253</v>
      </c>
      <c r="B16" s="1730">
        <v>368.48135437030004</v>
      </c>
      <c r="C16" s="1203">
        <f t="shared" si="0"/>
        <v>4357.0484722904903</v>
      </c>
      <c r="D16" s="1456">
        <v>2267.8000000000002</v>
      </c>
      <c r="E16" s="1822">
        <v>0</v>
      </c>
      <c r="F16" s="1185">
        <v>0</v>
      </c>
      <c r="G16" s="1185">
        <v>0</v>
      </c>
      <c r="H16" s="1824">
        <v>0</v>
      </c>
      <c r="I16" s="1604">
        <v>13.551</v>
      </c>
      <c r="J16" s="1809">
        <v>2075.6974722904902</v>
      </c>
      <c r="K16" s="911">
        <v>201</v>
      </c>
    </row>
    <row r="17" spans="1:11" ht="12.75" customHeight="1" x14ac:dyDescent="0.2">
      <c r="A17" s="3" t="s">
        <v>254</v>
      </c>
      <c r="B17" s="1730">
        <v>282.6731626344</v>
      </c>
      <c r="C17" s="1203">
        <f t="shared" si="0"/>
        <v>3972.5074835726073</v>
      </c>
      <c r="D17" s="1456">
        <v>2013.6890000000001</v>
      </c>
      <c r="E17" s="1822">
        <v>0</v>
      </c>
      <c r="F17" s="1185">
        <v>0</v>
      </c>
      <c r="G17" s="1185">
        <v>0</v>
      </c>
      <c r="H17" s="1824">
        <v>0</v>
      </c>
      <c r="I17" s="1604">
        <v>7.2999999999999995E-2</v>
      </c>
      <c r="J17" s="1809">
        <v>1958.7454835726069</v>
      </c>
      <c r="K17" s="911">
        <v>120</v>
      </c>
    </row>
    <row r="18" spans="1:11" ht="12.75" customHeight="1" x14ac:dyDescent="0.2">
      <c r="A18" s="3" t="s">
        <v>255</v>
      </c>
      <c r="B18" s="1730">
        <v>515.56171479659997</v>
      </c>
      <c r="C18" s="1203">
        <f t="shared" si="0"/>
        <v>5796.3223435658074</v>
      </c>
      <c r="D18" s="1456">
        <v>3660.3249999999998</v>
      </c>
      <c r="E18" s="1822">
        <v>0</v>
      </c>
      <c r="F18" s="1185">
        <v>0</v>
      </c>
      <c r="G18" s="1185">
        <v>0</v>
      </c>
      <c r="H18" s="1824">
        <v>0</v>
      </c>
      <c r="I18" s="1604">
        <v>25.420999999999999</v>
      </c>
      <c r="J18" s="1809">
        <v>2110.5763435658077</v>
      </c>
      <c r="K18" s="911">
        <v>262</v>
      </c>
    </row>
    <row r="19" spans="1:11" ht="12.75" customHeight="1" x14ac:dyDescent="0.2">
      <c r="A19" s="3" t="s">
        <v>256</v>
      </c>
      <c r="B19" s="1730">
        <v>2835.8480372260005</v>
      </c>
      <c r="C19" s="1203">
        <f t="shared" si="0"/>
        <v>30589.406192959807</v>
      </c>
      <c r="D19" s="1456">
        <v>11390.567999999999</v>
      </c>
      <c r="E19" s="1822">
        <v>0</v>
      </c>
      <c r="F19" s="1185">
        <v>408.84</v>
      </c>
      <c r="G19" s="1185">
        <v>0</v>
      </c>
      <c r="H19" s="1824">
        <v>0</v>
      </c>
      <c r="I19" s="1604">
        <v>268.161</v>
      </c>
      <c r="J19" s="1809">
        <v>18521.837192959807</v>
      </c>
      <c r="K19" s="911">
        <v>1467</v>
      </c>
    </row>
    <row r="20" spans="1:11" ht="12.75" customHeight="1" x14ac:dyDescent="0.2">
      <c r="A20" s="3" t="s">
        <v>257</v>
      </c>
      <c r="B20" s="1730">
        <v>31166.17114278</v>
      </c>
      <c r="C20" s="1203">
        <f t="shared" si="0"/>
        <v>304102.32485184481</v>
      </c>
      <c r="D20" s="1456">
        <v>103322.948</v>
      </c>
      <c r="E20" s="1822">
        <v>1177.8780899999999</v>
      </c>
      <c r="F20" s="1185">
        <v>36077.466</v>
      </c>
      <c r="G20" s="1185">
        <v>0</v>
      </c>
      <c r="H20" s="1824">
        <v>5391.0004000000008</v>
      </c>
      <c r="I20" s="1604">
        <v>2512.7139999999999</v>
      </c>
      <c r="J20" s="1809">
        <v>155620.31836184484</v>
      </c>
      <c r="K20" s="911">
        <v>9102</v>
      </c>
    </row>
    <row r="21" spans="1:11" ht="12.75" customHeight="1" x14ac:dyDescent="0.2">
      <c r="A21" s="3" t="s">
        <v>258</v>
      </c>
      <c r="B21" s="1730">
        <v>148.33754161539997</v>
      </c>
      <c r="C21" s="1203">
        <f t="shared" si="0"/>
        <v>1422.0542560208232</v>
      </c>
      <c r="D21" s="1456">
        <v>548.553</v>
      </c>
      <c r="E21" s="1822">
        <v>0</v>
      </c>
      <c r="F21" s="1185">
        <v>0</v>
      </c>
      <c r="G21" s="1185">
        <v>0</v>
      </c>
      <c r="H21" s="1824">
        <v>0</v>
      </c>
      <c r="I21" s="1604">
        <v>10</v>
      </c>
      <c r="J21" s="1809">
        <v>863.50125602082323</v>
      </c>
      <c r="K21" s="911">
        <v>68</v>
      </c>
    </row>
    <row r="22" spans="1:11" ht="12.75" customHeight="1" x14ac:dyDescent="0.2">
      <c r="A22" s="3" t="s">
        <v>259</v>
      </c>
      <c r="B22" s="1730">
        <v>19647.423222391997</v>
      </c>
      <c r="C22" s="1203">
        <f t="shared" si="0"/>
        <v>120464.56130776077</v>
      </c>
      <c r="D22" s="1456">
        <v>66562.66</v>
      </c>
      <c r="E22" s="1822">
        <v>0</v>
      </c>
      <c r="F22" s="1185">
        <v>18237.575000000001</v>
      </c>
      <c r="G22" s="1185">
        <v>0</v>
      </c>
      <c r="H22" s="1824">
        <v>0</v>
      </c>
      <c r="I22" s="1604">
        <v>2219.7730000000001</v>
      </c>
      <c r="J22" s="1809">
        <v>33444.553307760762</v>
      </c>
      <c r="K22" s="911">
        <v>3486</v>
      </c>
    </row>
    <row r="23" spans="1:11" ht="12.75" customHeight="1" x14ac:dyDescent="0.2">
      <c r="A23" s="3" t="s">
        <v>260</v>
      </c>
      <c r="B23" s="1730">
        <v>1490.5500180315</v>
      </c>
      <c r="C23" s="1203">
        <f t="shared" si="0"/>
        <v>5952.5213251042869</v>
      </c>
      <c r="D23" s="1456">
        <v>3157.1819999999998</v>
      </c>
      <c r="E23" s="1822">
        <v>0</v>
      </c>
      <c r="F23" s="1185">
        <v>281.72699999999998</v>
      </c>
      <c r="G23" s="1185">
        <v>0</v>
      </c>
      <c r="H23" s="1824">
        <v>0</v>
      </c>
      <c r="I23" s="1604">
        <v>273.327</v>
      </c>
      <c r="J23" s="1809">
        <v>2240.285325104287</v>
      </c>
      <c r="K23" s="911">
        <v>344</v>
      </c>
    </row>
    <row r="24" spans="1:11" ht="12.75" customHeight="1" x14ac:dyDescent="0.2">
      <c r="A24" s="3" t="s">
        <v>261</v>
      </c>
      <c r="B24" s="1730">
        <v>2259.3655300790001</v>
      </c>
      <c r="C24" s="1203">
        <f t="shared" si="0"/>
        <v>11270.771684340882</v>
      </c>
      <c r="D24" s="1456">
        <v>5643.1840000000002</v>
      </c>
      <c r="E24" s="1822">
        <v>0</v>
      </c>
      <c r="F24" s="1185">
        <v>967.89499999999998</v>
      </c>
      <c r="G24" s="1185">
        <v>0</v>
      </c>
      <c r="H24" s="1824">
        <v>0</v>
      </c>
      <c r="I24" s="1604">
        <v>40.799999999999997</v>
      </c>
      <c r="J24" s="1809">
        <v>4618.8926843408808</v>
      </c>
      <c r="K24" s="911">
        <v>462</v>
      </c>
    </row>
    <row r="25" spans="1:11" ht="12.75" customHeight="1" x14ac:dyDescent="0.2">
      <c r="A25" s="3" t="s">
        <v>262</v>
      </c>
      <c r="B25" s="1730">
        <v>100748.21918833</v>
      </c>
      <c r="C25" s="1203">
        <f t="shared" si="0"/>
        <v>1018193.3928423378</v>
      </c>
      <c r="D25" s="1456">
        <v>608608.25399999996</v>
      </c>
      <c r="E25" s="1822">
        <v>12348.1626</v>
      </c>
      <c r="F25" s="1185">
        <v>190453.89799999999</v>
      </c>
      <c r="G25" s="1185">
        <v>0</v>
      </c>
      <c r="H25" s="1824">
        <v>669.84387000000004</v>
      </c>
      <c r="I25" s="1604">
        <v>4855.9960000000001</v>
      </c>
      <c r="J25" s="1809">
        <v>201257.23837233792</v>
      </c>
      <c r="K25" s="911">
        <v>26046</v>
      </c>
    </row>
    <row r="26" spans="1:11" ht="12.75" customHeight="1" x14ac:dyDescent="0.2">
      <c r="A26" s="3" t="s">
        <v>263</v>
      </c>
      <c r="B26" s="1730">
        <v>5175.2104589399996</v>
      </c>
      <c r="C26" s="1203">
        <f t="shared" si="0"/>
        <v>43876.952707002034</v>
      </c>
      <c r="D26" s="1456">
        <v>25394.271000000001</v>
      </c>
      <c r="E26" s="1822">
        <v>0</v>
      </c>
      <c r="F26" s="1185">
        <v>1823.952</v>
      </c>
      <c r="G26" s="1185">
        <v>0</v>
      </c>
      <c r="H26" s="1824">
        <v>0</v>
      </c>
      <c r="I26" s="1604">
        <v>367.97300000000001</v>
      </c>
      <c r="J26" s="1809">
        <v>16290.75670700203</v>
      </c>
      <c r="K26" s="911">
        <v>1653</v>
      </c>
    </row>
    <row r="27" spans="1:11" ht="12.75" customHeight="1" x14ac:dyDescent="0.2">
      <c r="A27" s="3" t="s">
        <v>264</v>
      </c>
      <c r="B27" s="1730">
        <v>2851.1062425585001</v>
      </c>
      <c r="C27" s="1203">
        <f t="shared" si="0"/>
        <v>18848.592556780837</v>
      </c>
      <c r="D27" s="1456">
        <v>7897.34</v>
      </c>
      <c r="E27" s="1822">
        <v>0</v>
      </c>
      <c r="F27" s="1185">
        <v>713.18600000000004</v>
      </c>
      <c r="G27" s="1185">
        <v>0</v>
      </c>
      <c r="H27" s="1824">
        <v>0</v>
      </c>
      <c r="I27" s="1604">
        <v>147.27699999999999</v>
      </c>
      <c r="J27" s="1809">
        <v>10090.789556780839</v>
      </c>
      <c r="K27" s="911">
        <v>1034</v>
      </c>
    </row>
    <row r="28" spans="1:11" ht="12.75" customHeight="1" x14ac:dyDescent="0.2">
      <c r="A28" s="3" t="s">
        <v>265</v>
      </c>
      <c r="B28" s="1730">
        <v>455.99834211630002</v>
      </c>
      <c r="C28" s="1203">
        <f t="shared" si="0"/>
        <v>2776.0127122326903</v>
      </c>
      <c r="D28" s="1456">
        <v>1481.4179999999999</v>
      </c>
      <c r="E28" s="1822">
        <v>0</v>
      </c>
      <c r="F28" s="1185">
        <v>118.53</v>
      </c>
      <c r="G28" s="1185">
        <v>0</v>
      </c>
      <c r="H28" s="1824">
        <v>0</v>
      </c>
      <c r="I28" s="1604">
        <v>26.824000000000002</v>
      </c>
      <c r="J28" s="1809">
        <v>1149.2407122326902</v>
      </c>
      <c r="K28" s="911">
        <v>125</v>
      </c>
    </row>
    <row r="29" spans="1:11" ht="12.75" customHeight="1" x14ac:dyDescent="0.2">
      <c r="A29" s="3" t="s">
        <v>266</v>
      </c>
      <c r="B29" s="1730">
        <v>746.26829076120009</v>
      </c>
      <c r="C29" s="1203">
        <f t="shared" si="0"/>
        <v>5177.930655452752</v>
      </c>
      <c r="D29" s="1456">
        <v>2529.7040000000002</v>
      </c>
      <c r="E29" s="1822">
        <v>0</v>
      </c>
      <c r="F29" s="1185">
        <v>185.666</v>
      </c>
      <c r="G29" s="1185">
        <v>0</v>
      </c>
      <c r="H29" s="1824">
        <v>0</v>
      </c>
      <c r="I29" s="1604">
        <v>20.472999999999999</v>
      </c>
      <c r="J29" s="1809">
        <v>2442.0876554527513</v>
      </c>
      <c r="K29" s="911">
        <v>246</v>
      </c>
    </row>
    <row r="30" spans="1:11" ht="12.75" customHeight="1" x14ac:dyDescent="0.2">
      <c r="A30" s="3" t="s">
        <v>267</v>
      </c>
      <c r="B30" s="1730">
        <v>780.88014864050001</v>
      </c>
      <c r="C30" s="1203">
        <f t="shared" si="0"/>
        <v>4596.4873680776673</v>
      </c>
      <c r="D30" s="1456">
        <v>2349.1729999999998</v>
      </c>
      <c r="E30" s="1822">
        <v>0</v>
      </c>
      <c r="F30" s="1185">
        <v>356.56</v>
      </c>
      <c r="G30" s="1185">
        <v>0</v>
      </c>
      <c r="H30" s="1824">
        <v>0</v>
      </c>
      <c r="I30" s="1604">
        <v>45.805</v>
      </c>
      <c r="J30" s="1809">
        <v>1844.9493680776673</v>
      </c>
      <c r="K30" s="911">
        <v>212</v>
      </c>
    </row>
    <row r="31" spans="1:11" ht="12.75" customHeight="1" x14ac:dyDescent="0.2">
      <c r="A31" s="3" t="s">
        <v>268</v>
      </c>
      <c r="B31" s="1730">
        <v>103.32646107510001</v>
      </c>
      <c r="C31" s="1203">
        <f t="shared" si="0"/>
        <v>318.38912866549595</v>
      </c>
      <c r="D31" s="1456">
        <v>211.559</v>
      </c>
      <c r="E31" s="1822">
        <v>0</v>
      </c>
      <c r="F31" s="1185">
        <v>0</v>
      </c>
      <c r="G31" s="1185">
        <v>0</v>
      </c>
      <c r="H31" s="1824">
        <v>0</v>
      </c>
      <c r="I31" s="1604">
        <v>0</v>
      </c>
      <c r="J31" s="1809">
        <v>106.83012866549592</v>
      </c>
      <c r="K31" s="911">
        <v>24</v>
      </c>
    </row>
    <row r="32" spans="1:11" ht="12.75" customHeight="1" x14ac:dyDescent="0.2">
      <c r="A32" s="3" t="s">
        <v>269</v>
      </c>
      <c r="B32" s="1730">
        <v>700.73072239769988</v>
      </c>
      <c r="C32" s="1203">
        <f t="shared" si="0"/>
        <v>7936.4428933879008</v>
      </c>
      <c r="D32" s="1456">
        <v>4670.942</v>
      </c>
      <c r="E32" s="1822">
        <v>0</v>
      </c>
      <c r="F32" s="1185">
        <v>0</v>
      </c>
      <c r="G32" s="1185">
        <v>0</v>
      </c>
      <c r="H32" s="1824">
        <v>0</v>
      </c>
      <c r="I32" s="1604">
        <v>54.506999999999998</v>
      </c>
      <c r="J32" s="1809">
        <v>3210.9938933879016</v>
      </c>
      <c r="K32" s="911">
        <v>368</v>
      </c>
    </row>
    <row r="33" spans="1:11" ht="12.75" customHeight="1" x14ac:dyDescent="0.2">
      <c r="A33" s="3" t="s">
        <v>83</v>
      </c>
      <c r="B33" s="1730">
        <v>109.277842556</v>
      </c>
      <c r="C33" s="1203">
        <f t="shared" si="0"/>
        <v>765.46979792183663</v>
      </c>
      <c r="D33" s="1456">
        <v>229.75299999999999</v>
      </c>
      <c r="E33" s="1822">
        <v>0</v>
      </c>
      <c r="F33" s="1185">
        <v>0</v>
      </c>
      <c r="G33" s="1185">
        <v>0</v>
      </c>
      <c r="H33" s="1824">
        <v>0</v>
      </c>
      <c r="I33" s="1604">
        <v>6.4000000000000001E-2</v>
      </c>
      <c r="J33" s="1809">
        <v>535.65279792183662</v>
      </c>
      <c r="K33" s="911">
        <v>42</v>
      </c>
    </row>
    <row r="34" spans="1:11" ht="12.75" customHeight="1" x14ac:dyDescent="0.2">
      <c r="A34" s="3" t="s">
        <v>84</v>
      </c>
      <c r="B34" s="1730">
        <v>37174.382605790008</v>
      </c>
      <c r="C34" s="1203">
        <f t="shared" si="0"/>
        <v>306604.29646807257</v>
      </c>
      <c r="D34" s="1456">
        <v>120754.37300000001</v>
      </c>
      <c r="E34" s="1822">
        <v>12.09135</v>
      </c>
      <c r="F34" s="1185">
        <v>31114.942999999999</v>
      </c>
      <c r="G34" s="1185">
        <v>0</v>
      </c>
      <c r="H34" s="1824">
        <v>44173.220299999994</v>
      </c>
      <c r="I34" s="1604">
        <v>4513.7510000000002</v>
      </c>
      <c r="J34" s="1809">
        <v>106035.91781807259</v>
      </c>
      <c r="K34" s="911">
        <v>8391</v>
      </c>
    </row>
    <row r="35" spans="1:11" ht="12.75" customHeight="1" x14ac:dyDescent="0.2">
      <c r="A35" s="3" t="s">
        <v>270</v>
      </c>
      <c r="B35" s="1730">
        <v>82.902812660400002</v>
      </c>
      <c r="C35" s="1203">
        <f t="shared" si="0"/>
        <v>372.76346261797977</v>
      </c>
      <c r="D35" s="1456">
        <v>45.429000000000002</v>
      </c>
      <c r="E35" s="1822">
        <v>0</v>
      </c>
      <c r="F35" s="1185">
        <v>0</v>
      </c>
      <c r="G35" s="1185">
        <v>0</v>
      </c>
      <c r="H35" s="1824">
        <v>0</v>
      </c>
      <c r="I35" s="1604">
        <v>87.548000000000002</v>
      </c>
      <c r="J35" s="1809">
        <v>239.78646261797977</v>
      </c>
      <c r="K35" s="911">
        <v>24</v>
      </c>
    </row>
    <row r="36" spans="1:11" ht="12.75" customHeight="1" x14ac:dyDescent="0.2">
      <c r="A36" s="3" t="s">
        <v>271</v>
      </c>
      <c r="B36" s="1730">
        <v>497.77268314829996</v>
      </c>
      <c r="C36" s="1203">
        <f t="shared" si="0"/>
        <v>2636.5834469975539</v>
      </c>
      <c r="D36" s="1456">
        <v>795.01599999999996</v>
      </c>
      <c r="E36" s="1822">
        <v>0</v>
      </c>
      <c r="F36" s="1185">
        <v>15.760999999999999</v>
      </c>
      <c r="G36" s="1185">
        <v>0</v>
      </c>
      <c r="H36" s="1824">
        <v>0</v>
      </c>
      <c r="I36" s="1604">
        <v>73.207999999999998</v>
      </c>
      <c r="J36" s="1809">
        <v>1752.598446997554</v>
      </c>
      <c r="K36" s="911">
        <v>163</v>
      </c>
    </row>
    <row r="37" spans="1:11" ht="12.75" customHeight="1" x14ac:dyDescent="0.2">
      <c r="A37" s="3" t="s">
        <v>201</v>
      </c>
      <c r="B37" s="1730">
        <v>510.12974146220006</v>
      </c>
      <c r="C37" s="1203">
        <f t="shared" si="0"/>
        <v>2999.7749892728293</v>
      </c>
      <c r="D37" s="1456">
        <v>1199.23</v>
      </c>
      <c r="E37" s="1822">
        <v>0</v>
      </c>
      <c r="F37" s="1185">
        <v>77.617000000000004</v>
      </c>
      <c r="G37" s="1185">
        <v>0</v>
      </c>
      <c r="H37" s="1824">
        <v>0</v>
      </c>
      <c r="I37" s="1604">
        <v>19.88</v>
      </c>
      <c r="J37" s="1809">
        <v>1703.0479892728292</v>
      </c>
      <c r="K37" s="911">
        <v>119</v>
      </c>
    </row>
    <row r="38" spans="1:11" ht="12.75" customHeight="1" x14ac:dyDescent="0.2">
      <c r="A38" s="3" t="s">
        <v>272</v>
      </c>
      <c r="B38" s="1730">
        <v>3500.9372195609999</v>
      </c>
      <c r="C38" s="1203">
        <f t="shared" si="0"/>
        <v>20364.402847234869</v>
      </c>
      <c r="D38" s="1456">
        <v>11956.004000000001</v>
      </c>
      <c r="E38" s="1822">
        <v>0</v>
      </c>
      <c r="F38" s="1185">
        <v>1080.644</v>
      </c>
      <c r="G38" s="1185">
        <v>0</v>
      </c>
      <c r="H38" s="1824">
        <v>0</v>
      </c>
      <c r="I38" s="1604">
        <v>403.25</v>
      </c>
      <c r="J38" s="1809">
        <v>6924.5048472348681</v>
      </c>
      <c r="K38" s="911">
        <v>1090</v>
      </c>
    </row>
    <row r="39" spans="1:11" ht="12.75" customHeight="1" x14ac:dyDescent="0.2">
      <c r="A39" s="3" t="s">
        <v>273</v>
      </c>
      <c r="B39" s="1730">
        <v>22737.339135381</v>
      </c>
      <c r="C39" s="1203">
        <f t="shared" si="0"/>
        <v>161106.37882075406</v>
      </c>
      <c r="D39" s="1456">
        <v>73439.388999999996</v>
      </c>
      <c r="E39" s="1822">
        <v>0</v>
      </c>
      <c r="F39" s="1185">
        <v>26306.921999999999</v>
      </c>
      <c r="G39" s="1185">
        <v>0</v>
      </c>
      <c r="H39" s="1824">
        <v>0</v>
      </c>
      <c r="I39" s="1604">
        <v>1895.289</v>
      </c>
      <c r="J39" s="1809">
        <v>59464.778820754087</v>
      </c>
      <c r="K39" s="911">
        <v>6288</v>
      </c>
    </row>
    <row r="40" spans="1:11" ht="12.75" customHeight="1" x14ac:dyDescent="0.2">
      <c r="A40" s="3" t="s">
        <v>274</v>
      </c>
      <c r="B40" s="1730">
        <v>1277.6792200974999</v>
      </c>
      <c r="C40" s="1203">
        <f t="shared" si="0"/>
        <v>11907.427544937404</v>
      </c>
      <c r="D40" s="1456">
        <v>6979.6329999999998</v>
      </c>
      <c r="E40" s="1822">
        <v>0</v>
      </c>
      <c r="F40" s="1185">
        <v>318.04700000000003</v>
      </c>
      <c r="G40" s="1185">
        <v>0</v>
      </c>
      <c r="H40" s="1824">
        <v>0</v>
      </c>
      <c r="I40" s="1604">
        <v>58.180999999999997</v>
      </c>
      <c r="J40" s="1809">
        <v>4551.5665449374037</v>
      </c>
      <c r="K40" s="911">
        <v>542</v>
      </c>
    </row>
    <row r="41" spans="1:11" ht="12.75" customHeight="1" x14ac:dyDescent="0.2">
      <c r="A41" s="3" t="s">
        <v>158</v>
      </c>
      <c r="B41" s="1730">
        <v>334.2288670172</v>
      </c>
      <c r="C41" s="1203">
        <f t="shared" si="0"/>
        <v>1946.9580030190534</v>
      </c>
      <c r="D41" s="1456">
        <v>880.56899999999996</v>
      </c>
      <c r="E41" s="1822">
        <v>0</v>
      </c>
      <c r="F41" s="1185">
        <v>12.621</v>
      </c>
      <c r="G41" s="1185">
        <v>0</v>
      </c>
      <c r="H41" s="1824">
        <v>0</v>
      </c>
      <c r="I41" s="1604">
        <v>28.417999999999999</v>
      </c>
      <c r="J41" s="1809">
        <v>1025.3500030190535</v>
      </c>
      <c r="K41" s="911">
        <v>75</v>
      </c>
    </row>
    <row r="42" spans="1:11" ht="12.75" customHeight="1" x14ac:dyDescent="0.2">
      <c r="A42" s="3" t="s">
        <v>160</v>
      </c>
      <c r="B42" s="1730">
        <v>1454.4596466586001</v>
      </c>
      <c r="C42" s="1203">
        <f t="shared" si="0"/>
        <v>7981.3020187141992</v>
      </c>
      <c r="D42" s="1456">
        <v>3535.5529999999999</v>
      </c>
      <c r="E42" s="1822">
        <v>0</v>
      </c>
      <c r="F42" s="1185">
        <v>296.66399999999999</v>
      </c>
      <c r="G42" s="1185">
        <v>0</v>
      </c>
      <c r="H42" s="1824">
        <v>0</v>
      </c>
      <c r="I42" s="1604">
        <v>92.51</v>
      </c>
      <c r="J42" s="1809">
        <v>4056.5750187141998</v>
      </c>
      <c r="K42" s="911">
        <v>390</v>
      </c>
    </row>
    <row r="43" spans="1:11" ht="12.75" customHeight="1" x14ac:dyDescent="0.2">
      <c r="A43" s="3" t="s">
        <v>275</v>
      </c>
      <c r="B43" s="1730">
        <v>12223.698060263001</v>
      </c>
      <c r="C43" s="1203">
        <f t="shared" si="0"/>
        <v>171327.77510605246</v>
      </c>
      <c r="D43" s="1456">
        <v>50873.898000000001</v>
      </c>
      <c r="E43" s="1822">
        <v>1172.0988400000001</v>
      </c>
      <c r="F43" s="1185">
        <v>7341.7389999999996</v>
      </c>
      <c r="G43" s="1185">
        <v>0</v>
      </c>
      <c r="H43" s="1824">
        <v>658.94080000000008</v>
      </c>
      <c r="I43" s="1604">
        <v>827.851</v>
      </c>
      <c r="J43" s="1809">
        <v>110453.24746605247</v>
      </c>
      <c r="K43" s="911">
        <v>6734</v>
      </c>
    </row>
    <row r="44" spans="1:11" ht="12.75" customHeight="1" x14ac:dyDescent="0.2">
      <c r="A44" s="3" t="s">
        <v>276</v>
      </c>
      <c r="B44" s="1730">
        <v>82.111323537699988</v>
      </c>
      <c r="C44" s="1203">
        <f t="shared" si="0"/>
        <v>437.59866336062839</v>
      </c>
      <c r="D44" s="1456">
        <v>224.08699999999999</v>
      </c>
      <c r="E44" s="1822">
        <v>0</v>
      </c>
      <c r="F44" s="1185">
        <v>0</v>
      </c>
      <c r="G44" s="1185">
        <v>0</v>
      </c>
      <c r="H44" s="1824">
        <v>0</v>
      </c>
      <c r="I44" s="1604">
        <v>0</v>
      </c>
      <c r="J44" s="1809">
        <v>213.51166336062838</v>
      </c>
      <c r="K44" s="911">
        <v>28</v>
      </c>
    </row>
    <row r="45" spans="1:11" ht="12.75" customHeight="1" x14ac:dyDescent="0.2">
      <c r="A45" s="3" t="s">
        <v>277</v>
      </c>
      <c r="B45" s="1730">
        <v>801.21720227369997</v>
      </c>
      <c r="C45" s="1203">
        <f t="shared" si="0"/>
        <v>7552.459610702459</v>
      </c>
      <c r="D45" s="1456">
        <v>2233.067</v>
      </c>
      <c r="E45" s="1822">
        <v>0</v>
      </c>
      <c r="F45" s="1185">
        <v>79.540999999999997</v>
      </c>
      <c r="G45" s="1185">
        <v>0</v>
      </c>
      <c r="H45" s="1824">
        <v>0</v>
      </c>
      <c r="I45" s="1604">
        <v>0.76100000000000001</v>
      </c>
      <c r="J45" s="1809">
        <v>5239.0906107024593</v>
      </c>
      <c r="K45" s="911">
        <v>434</v>
      </c>
    </row>
    <row r="46" spans="1:11" ht="12.75" customHeight="1" x14ac:dyDescent="0.2">
      <c r="A46" s="3" t="s">
        <v>278</v>
      </c>
      <c r="B46" s="1730">
        <v>2146.4033682159998</v>
      </c>
      <c r="C46" s="1203">
        <f t="shared" si="0"/>
        <v>17544.742107770562</v>
      </c>
      <c r="D46" s="1456">
        <v>10458.913</v>
      </c>
      <c r="E46" s="1822">
        <v>0</v>
      </c>
      <c r="F46" s="1185">
        <v>566.24599999999998</v>
      </c>
      <c r="G46" s="1185">
        <v>0</v>
      </c>
      <c r="H46" s="1824">
        <v>0</v>
      </c>
      <c r="I46" s="1604">
        <v>90.948999999999998</v>
      </c>
      <c r="J46" s="1809">
        <v>6428.6341077705611</v>
      </c>
      <c r="K46" s="911">
        <v>855</v>
      </c>
    </row>
    <row r="47" spans="1:11" ht="12.75" customHeight="1" x14ac:dyDescent="0.2">
      <c r="A47" s="3" t="s">
        <v>279</v>
      </c>
      <c r="B47" s="1730">
        <v>3344.4950444610004</v>
      </c>
      <c r="C47" s="1203">
        <f t="shared" si="0"/>
        <v>26938.666187413954</v>
      </c>
      <c r="D47" s="1456">
        <v>11607.368</v>
      </c>
      <c r="E47" s="1822">
        <v>0</v>
      </c>
      <c r="F47" s="1185">
        <v>710.60699999999997</v>
      </c>
      <c r="G47" s="1185">
        <v>0</v>
      </c>
      <c r="H47" s="1824">
        <v>0</v>
      </c>
      <c r="I47" s="1604">
        <v>434.68099999999998</v>
      </c>
      <c r="J47" s="1809">
        <v>14186.010187413953</v>
      </c>
      <c r="K47" s="911">
        <v>1546</v>
      </c>
    </row>
    <row r="48" spans="1:11" ht="12.75" customHeight="1" x14ac:dyDescent="0.2">
      <c r="A48" s="3" t="s">
        <v>99</v>
      </c>
      <c r="B48" s="1730">
        <v>1449.9671133084</v>
      </c>
      <c r="C48" s="1203">
        <f t="shared" si="0"/>
        <v>8091.4885151924336</v>
      </c>
      <c r="D48" s="1456">
        <v>3877.2280000000001</v>
      </c>
      <c r="E48" s="1822">
        <v>0</v>
      </c>
      <c r="F48" s="1185">
        <v>216.78299999999999</v>
      </c>
      <c r="G48" s="1185">
        <v>0</v>
      </c>
      <c r="H48" s="1824">
        <v>0</v>
      </c>
      <c r="I48" s="1604">
        <v>103.684</v>
      </c>
      <c r="J48" s="1809">
        <v>3893.7935151924344</v>
      </c>
      <c r="K48" s="911">
        <v>381</v>
      </c>
    </row>
    <row r="49" spans="1:11" ht="12.75" customHeight="1" x14ac:dyDescent="0.2">
      <c r="A49" s="3" t="s">
        <v>280</v>
      </c>
      <c r="B49" s="1730">
        <v>1434.6983990680001</v>
      </c>
      <c r="C49" s="1203">
        <f t="shared" si="0"/>
        <v>17804.545032697726</v>
      </c>
      <c r="D49" s="1456">
        <v>10515.884</v>
      </c>
      <c r="E49" s="1822">
        <v>0</v>
      </c>
      <c r="F49" s="1185">
        <v>230.203</v>
      </c>
      <c r="G49" s="1185">
        <v>0</v>
      </c>
      <c r="H49" s="1824">
        <v>0</v>
      </c>
      <c r="I49" s="1604">
        <v>109.821</v>
      </c>
      <c r="J49" s="1809">
        <v>6948.6370326977276</v>
      </c>
      <c r="K49" s="911">
        <v>607</v>
      </c>
    </row>
    <row r="50" spans="1:11" ht="12.75" customHeight="1" x14ac:dyDescent="0.2">
      <c r="A50" s="3" t="s">
        <v>281</v>
      </c>
      <c r="B50" s="1730">
        <v>379.18513090290008</v>
      </c>
      <c r="C50" s="1203">
        <f t="shared" si="0"/>
        <v>1706.8833475467845</v>
      </c>
      <c r="D50" s="1456">
        <v>504.048</v>
      </c>
      <c r="E50" s="1822">
        <v>0</v>
      </c>
      <c r="F50" s="1185">
        <v>19.396000000000001</v>
      </c>
      <c r="G50" s="1185">
        <v>0</v>
      </c>
      <c r="H50" s="1824">
        <v>0</v>
      </c>
      <c r="I50" s="1604">
        <v>59.956000000000003</v>
      </c>
      <c r="J50" s="1809">
        <v>1123.4833475467844</v>
      </c>
      <c r="K50" s="911">
        <v>139</v>
      </c>
    </row>
    <row r="51" spans="1:11" ht="12.75" customHeight="1" x14ac:dyDescent="0.2">
      <c r="A51" s="3" t="s">
        <v>282</v>
      </c>
      <c r="B51" s="1730">
        <v>1585.0065317372998</v>
      </c>
      <c r="C51" s="1203">
        <f t="shared" si="0"/>
        <v>15005.924305013825</v>
      </c>
      <c r="D51" s="1456">
        <v>7811.1120000000001</v>
      </c>
      <c r="E51" s="1822">
        <v>0</v>
      </c>
      <c r="F51" s="1185">
        <v>771.3</v>
      </c>
      <c r="G51" s="1185">
        <v>0</v>
      </c>
      <c r="H51" s="1824">
        <v>0</v>
      </c>
      <c r="I51" s="1604">
        <v>271.69200000000001</v>
      </c>
      <c r="J51" s="1809">
        <v>6151.8203050138254</v>
      </c>
      <c r="K51" s="911">
        <v>547</v>
      </c>
    </row>
    <row r="52" spans="1:11" ht="12.75" customHeight="1" x14ac:dyDescent="0.2">
      <c r="A52" s="3" t="s">
        <v>165</v>
      </c>
      <c r="B52" s="1730">
        <v>306.39513475370006</v>
      </c>
      <c r="C52" s="1203">
        <f t="shared" si="0"/>
        <v>1488.2998993494512</v>
      </c>
      <c r="D52" s="1456">
        <v>511.80799999999999</v>
      </c>
      <c r="E52" s="1822">
        <v>0</v>
      </c>
      <c r="F52" s="1185">
        <v>0</v>
      </c>
      <c r="G52" s="1185">
        <v>0</v>
      </c>
      <c r="H52" s="1824">
        <v>0</v>
      </c>
      <c r="I52" s="1604">
        <v>26.181000000000001</v>
      </c>
      <c r="J52" s="1809">
        <v>950.31089934945112</v>
      </c>
      <c r="K52" s="911">
        <v>76</v>
      </c>
    </row>
    <row r="53" spans="1:11" ht="12.75" customHeight="1" x14ac:dyDescent="0.2">
      <c r="A53" s="3" t="s">
        <v>339</v>
      </c>
      <c r="B53" s="1730">
        <v>626.25044025240004</v>
      </c>
      <c r="C53" s="1203">
        <f t="shared" si="0"/>
        <v>1773.3037185937819</v>
      </c>
      <c r="D53" s="1456">
        <v>755.721</v>
      </c>
      <c r="E53" s="1822">
        <v>0</v>
      </c>
      <c r="F53" s="1185">
        <v>12.769</v>
      </c>
      <c r="G53" s="1185">
        <v>0</v>
      </c>
      <c r="H53" s="1824">
        <v>0</v>
      </c>
      <c r="I53" s="1604">
        <v>29.582999999999998</v>
      </c>
      <c r="J53" s="1809">
        <v>975.23071859378183</v>
      </c>
      <c r="K53" s="911">
        <v>102</v>
      </c>
    </row>
    <row r="54" spans="1:11" ht="12.75" customHeight="1" x14ac:dyDescent="0.2">
      <c r="A54" s="3" t="s">
        <v>340</v>
      </c>
      <c r="B54" s="1730">
        <v>669.78370857929997</v>
      </c>
      <c r="C54" s="1203">
        <f t="shared" si="0"/>
        <v>5641.1571443208868</v>
      </c>
      <c r="D54" s="1456">
        <v>3261.8870000000002</v>
      </c>
      <c r="E54" s="1822">
        <v>0</v>
      </c>
      <c r="F54" s="1185">
        <v>57.658999999999999</v>
      </c>
      <c r="G54" s="1185">
        <v>0</v>
      </c>
      <c r="H54" s="1824">
        <v>0</v>
      </c>
      <c r="I54" s="1604">
        <v>45.863</v>
      </c>
      <c r="J54" s="1809">
        <v>2275.7481443208867</v>
      </c>
      <c r="K54" s="911">
        <v>237</v>
      </c>
    </row>
    <row r="55" spans="1:11" ht="12.75" customHeight="1" x14ac:dyDescent="0.2">
      <c r="A55" s="3" t="s">
        <v>341</v>
      </c>
      <c r="B55" s="1730">
        <v>14368.510830645999</v>
      </c>
      <c r="C55" s="1203">
        <f t="shared" si="0"/>
        <v>163682.62121024181</v>
      </c>
      <c r="D55" s="1456">
        <v>85292.430999999997</v>
      </c>
      <c r="E55" s="1822">
        <v>0</v>
      </c>
      <c r="F55" s="1185">
        <v>9296.2309999999998</v>
      </c>
      <c r="G55" s="1185">
        <v>0</v>
      </c>
      <c r="H55" s="1824">
        <v>0</v>
      </c>
      <c r="I55" s="1604">
        <v>1056.192</v>
      </c>
      <c r="J55" s="1809">
        <v>68037.7672102418</v>
      </c>
      <c r="K55" s="911">
        <v>5742</v>
      </c>
    </row>
    <row r="56" spans="1:11" ht="12.75" customHeight="1" x14ac:dyDescent="0.2">
      <c r="A56" s="3" t="s">
        <v>342</v>
      </c>
      <c r="B56" s="1730">
        <v>456.75368178080004</v>
      </c>
      <c r="C56" s="1203">
        <f t="shared" si="0"/>
        <v>3139.4586809969524</v>
      </c>
      <c r="D56" s="1456">
        <v>1336.125</v>
      </c>
      <c r="E56" s="1822">
        <v>0</v>
      </c>
      <c r="F56" s="1185">
        <v>196.30699999999999</v>
      </c>
      <c r="G56" s="1185">
        <v>0</v>
      </c>
      <c r="H56" s="1824">
        <v>0</v>
      </c>
      <c r="I56" s="1604">
        <v>91.33</v>
      </c>
      <c r="J56" s="1809">
        <v>1515.6966809969524</v>
      </c>
      <c r="K56" s="911">
        <v>139</v>
      </c>
    </row>
    <row r="57" spans="1:11" ht="12.75" customHeight="1" x14ac:dyDescent="0.2">
      <c r="A57" s="3" t="s">
        <v>343</v>
      </c>
      <c r="B57" s="1730">
        <v>816.33648994230009</v>
      </c>
      <c r="C57" s="1203">
        <f t="shared" si="0"/>
        <v>8487.1403580210408</v>
      </c>
      <c r="D57" s="1456">
        <v>4810.3630000000003</v>
      </c>
      <c r="E57" s="1822">
        <v>0</v>
      </c>
      <c r="F57" s="1185">
        <v>150.483</v>
      </c>
      <c r="G57" s="1185">
        <v>0</v>
      </c>
      <c r="H57" s="1824">
        <v>0</v>
      </c>
      <c r="I57" s="1604">
        <v>99.77</v>
      </c>
      <c r="J57" s="1809">
        <v>3426.5243580210395</v>
      </c>
      <c r="K57" s="911">
        <v>363</v>
      </c>
    </row>
    <row r="58" spans="1:11" ht="12.75" customHeight="1" x14ac:dyDescent="0.2">
      <c r="A58" s="3" t="s">
        <v>344</v>
      </c>
      <c r="B58" s="1730">
        <v>1177.5697457128999</v>
      </c>
      <c r="C58" s="1203">
        <f t="shared" si="0"/>
        <v>4770.6519116301588</v>
      </c>
      <c r="D58" s="1456">
        <v>2686.038</v>
      </c>
      <c r="E58" s="1822">
        <v>0</v>
      </c>
      <c r="F58" s="1185">
        <v>216.56299999999999</v>
      </c>
      <c r="G58" s="1185">
        <v>0</v>
      </c>
      <c r="H58" s="1824">
        <v>0</v>
      </c>
      <c r="I58" s="1604">
        <v>83.522999999999996</v>
      </c>
      <c r="J58" s="1809">
        <v>1784.5279116301588</v>
      </c>
      <c r="K58" s="911">
        <v>255</v>
      </c>
    </row>
    <row r="59" spans="1:11" ht="12.75" customHeight="1" x14ac:dyDescent="0.2">
      <c r="A59" s="3" t="s">
        <v>345</v>
      </c>
      <c r="B59" s="1730">
        <v>388.03755250270001</v>
      </c>
      <c r="C59" s="1203">
        <f t="shared" si="0"/>
        <v>3594.8562111050387</v>
      </c>
      <c r="D59" s="1456">
        <v>1532.307</v>
      </c>
      <c r="E59" s="1822">
        <v>0</v>
      </c>
      <c r="F59" s="1185">
        <v>23.49</v>
      </c>
      <c r="G59" s="1185">
        <v>0</v>
      </c>
      <c r="H59" s="1824">
        <v>0</v>
      </c>
      <c r="I59" s="1604">
        <v>52.366999999999997</v>
      </c>
      <c r="J59" s="1809">
        <v>1986.6922111050385</v>
      </c>
      <c r="K59" s="911">
        <v>227</v>
      </c>
    </row>
    <row r="60" spans="1:11" ht="12.75" customHeight="1" x14ac:dyDescent="0.2">
      <c r="A60" s="3" t="s">
        <v>346</v>
      </c>
      <c r="B60" s="1730">
        <v>44.504920130499997</v>
      </c>
      <c r="C60" s="1203">
        <f t="shared" si="0"/>
        <v>150.638705651897</v>
      </c>
      <c r="D60" s="1456">
        <v>68.608999999999995</v>
      </c>
      <c r="E60" s="1822">
        <v>0</v>
      </c>
      <c r="F60" s="1185">
        <v>0</v>
      </c>
      <c r="G60" s="1185">
        <v>0</v>
      </c>
      <c r="H60" s="1824">
        <v>0</v>
      </c>
      <c r="I60" s="1604">
        <v>0.27500000000000002</v>
      </c>
      <c r="J60" s="1809">
        <v>81.754705651897012</v>
      </c>
      <c r="K60" s="911">
        <v>15</v>
      </c>
    </row>
    <row r="61" spans="1:11" ht="12.75" customHeight="1" x14ac:dyDescent="0.2">
      <c r="A61" s="3" t="s">
        <v>347</v>
      </c>
      <c r="B61" s="1730">
        <v>370.68330973180002</v>
      </c>
      <c r="C61" s="1203">
        <f t="shared" si="0"/>
        <v>1381.2545080637803</v>
      </c>
      <c r="D61" s="1456">
        <v>604.697</v>
      </c>
      <c r="E61" s="1822">
        <v>0</v>
      </c>
      <c r="F61" s="1185">
        <v>25.256</v>
      </c>
      <c r="G61" s="1185">
        <v>0</v>
      </c>
      <c r="H61" s="1824">
        <v>0</v>
      </c>
      <c r="I61" s="1604">
        <v>6.8040000000000003</v>
      </c>
      <c r="J61" s="1809">
        <v>744.4975080637804</v>
      </c>
      <c r="K61" s="911">
        <v>93</v>
      </c>
    </row>
    <row r="62" spans="1:11" ht="12.75" customHeight="1" x14ac:dyDescent="0.2">
      <c r="A62" s="3" t="s">
        <v>348</v>
      </c>
      <c r="B62" s="1730">
        <v>203.29025633489999</v>
      </c>
      <c r="C62" s="1203">
        <f t="shared" si="0"/>
        <v>1362.8224428958947</v>
      </c>
      <c r="D62" s="1456">
        <v>518.08199999999999</v>
      </c>
      <c r="E62" s="1822">
        <v>0</v>
      </c>
      <c r="F62" s="1185">
        <v>0</v>
      </c>
      <c r="G62" s="1185">
        <v>0</v>
      </c>
      <c r="H62" s="1824">
        <v>0</v>
      </c>
      <c r="I62" s="1604">
        <v>43.387</v>
      </c>
      <c r="J62" s="1809">
        <v>801.35344289589455</v>
      </c>
      <c r="K62" s="911">
        <v>78</v>
      </c>
    </row>
    <row r="63" spans="1:11" ht="12.75" customHeight="1" x14ac:dyDescent="0.2">
      <c r="A63" s="3" t="s">
        <v>349</v>
      </c>
      <c r="B63" s="1730">
        <v>1136.7277251631001</v>
      </c>
      <c r="C63" s="1203">
        <f t="shared" si="0"/>
        <v>4531.243538966939</v>
      </c>
      <c r="D63" s="1456">
        <v>2442.8609999999999</v>
      </c>
      <c r="E63" s="1822">
        <v>0</v>
      </c>
      <c r="F63" s="1185">
        <v>295.13900000000001</v>
      </c>
      <c r="G63" s="1185">
        <v>0</v>
      </c>
      <c r="H63" s="1824">
        <v>0</v>
      </c>
      <c r="I63" s="1604">
        <v>103.32299999999999</v>
      </c>
      <c r="J63" s="1809">
        <v>1689.9205389669391</v>
      </c>
      <c r="K63" s="911">
        <v>193</v>
      </c>
    </row>
    <row r="64" spans="1:11" ht="12.75" customHeight="1" x14ac:dyDescent="0.2">
      <c r="A64" s="3" t="s">
        <v>350</v>
      </c>
      <c r="B64" s="1730">
        <v>3038.0375828314004</v>
      </c>
      <c r="C64" s="1203">
        <f t="shared" si="0"/>
        <v>30500.396202120792</v>
      </c>
      <c r="D64" s="1456">
        <v>19474.89</v>
      </c>
      <c r="E64" s="1822">
        <v>0</v>
      </c>
      <c r="F64" s="1185">
        <v>2101.3090000000002</v>
      </c>
      <c r="G64" s="1185">
        <v>0</v>
      </c>
      <c r="H64" s="1824">
        <v>0</v>
      </c>
      <c r="I64" s="1604">
        <v>111.699</v>
      </c>
      <c r="J64" s="1809">
        <v>8812.4982021207907</v>
      </c>
      <c r="K64" s="911">
        <v>916</v>
      </c>
    </row>
    <row r="65" spans="1:13" ht="12.75" customHeight="1" x14ac:dyDescent="0.2">
      <c r="A65" s="3" t="s">
        <v>2073</v>
      </c>
      <c r="B65" s="1730">
        <v>398.60639277639996</v>
      </c>
      <c r="C65" s="1203">
        <f t="shared" si="0"/>
        <v>2227.1252980217032</v>
      </c>
      <c r="D65" s="1456">
        <v>668.923</v>
      </c>
      <c r="E65" s="1822">
        <v>0</v>
      </c>
      <c r="F65" s="1185">
        <v>0</v>
      </c>
      <c r="G65" s="1185">
        <v>0</v>
      </c>
      <c r="H65" s="1824">
        <v>0</v>
      </c>
      <c r="I65" s="1604">
        <v>0</v>
      </c>
      <c r="J65" s="1809">
        <v>1558.2022980217032</v>
      </c>
      <c r="K65" s="911">
        <v>101</v>
      </c>
    </row>
    <row r="66" spans="1:13" ht="12.75" customHeight="1" x14ac:dyDescent="0.2">
      <c r="A66" s="3" t="s">
        <v>351</v>
      </c>
      <c r="B66" s="1730">
        <v>17433.773633265002</v>
      </c>
      <c r="C66" s="1203">
        <f t="shared" si="0"/>
        <v>125790.77881968464</v>
      </c>
      <c r="D66" s="1456">
        <v>60039.565000000002</v>
      </c>
      <c r="E66" s="1822">
        <v>0</v>
      </c>
      <c r="F66" s="1185">
        <v>12524.925999999999</v>
      </c>
      <c r="G66" s="1185">
        <v>0</v>
      </c>
      <c r="H66" s="1824">
        <v>0</v>
      </c>
      <c r="I66" s="1604">
        <v>1154.943</v>
      </c>
      <c r="J66" s="1809">
        <v>52071.344819684629</v>
      </c>
      <c r="K66" s="911">
        <v>4898</v>
      </c>
    </row>
    <row r="67" spans="1:13" ht="12.75" customHeight="1" x14ac:dyDescent="0.2">
      <c r="A67" s="3" t="s">
        <v>130</v>
      </c>
      <c r="B67" s="1730">
        <v>563.97060733149999</v>
      </c>
      <c r="C67" s="1203">
        <f t="shared" si="0"/>
        <v>2596.1149987097683</v>
      </c>
      <c r="D67" s="1456">
        <v>778.66600000000005</v>
      </c>
      <c r="E67" s="1822">
        <v>0</v>
      </c>
      <c r="F67" s="1185">
        <v>0</v>
      </c>
      <c r="G67" s="1185">
        <v>0</v>
      </c>
      <c r="H67" s="1824">
        <v>0</v>
      </c>
      <c r="I67" s="1604">
        <v>73.509</v>
      </c>
      <c r="J67" s="1809">
        <v>1743.9399987097684</v>
      </c>
      <c r="K67" s="911">
        <v>130</v>
      </c>
    </row>
    <row r="68" spans="1:13" ht="12.75" customHeight="1" x14ac:dyDescent="0.2">
      <c r="A68" s="125"/>
      <c r="B68" s="126"/>
      <c r="C68" s="1058"/>
      <c r="D68" s="1058"/>
      <c r="E68" s="1058"/>
      <c r="F68" s="1058"/>
      <c r="G68" s="1058"/>
      <c r="H68" s="1058"/>
      <c r="I68" s="1471"/>
      <c r="J68" s="1068"/>
      <c r="K68" s="694"/>
    </row>
    <row r="69" spans="1:13" ht="12.75" customHeight="1" x14ac:dyDescent="0.2">
      <c r="A69" s="127" t="s">
        <v>18</v>
      </c>
      <c r="B69" s="128">
        <f>SUM(B4:B67)</f>
        <v>398782.99117110623</v>
      </c>
      <c r="C69" s="1186">
        <f t="shared" ref="C69:K69" si="1">SUM(C4:C67)</f>
        <v>3582328.7972048339</v>
      </c>
      <c r="D69" s="1186">
        <f t="shared" si="1"/>
        <v>1662319.8699999992</v>
      </c>
      <c r="E69" s="1186">
        <f t="shared" si="1"/>
        <v>154830.26686999999</v>
      </c>
      <c r="F69" s="1186">
        <f>SUM(F4:F67)</f>
        <v>432114.14</v>
      </c>
      <c r="G69" s="1186">
        <f t="shared" si="1"/>
        <v>0</v>
      </c>
      <c r="H69" s="1186">
        <f t="shared" si="1"/>
        <v>55798.488409999991</v>
      </c>
      <c r="I69" s="1187">
        <f t="shared" si="1"/>
        <v>30207.02</v>
      </c>
      <c r="J69" s="1188">
        <f t="shared" si="1"/>
        <v>1247059.0119248347</v>
      </c>
      <c r="K69" s="967">
        <f t="shared" si="1"/>
        <v>109626</v>
      </c>
    </row>
    <row r="70" spans="1:13" ht="12.75" customHeight="1" thickBot="1" x14ac:dyDescent="0.25">
      <c r="A70" s="129"/>
      <c r="B70" s="130"/>
      <c r="C70" s="1072"/>
      <c r="D70" s="1189"/>
      <c r="E70" s="1189"/>
      <c r="F70" s="1190"/>
      <c r="G70" s="1190"/>
      <c r="H70" s="1191"/>
      <c r="I70" s="1605"/>
      <c r="J70" s="1192"/>
      <c r="K70" s="695"/>
    </row>
    <row r="71" spans="1:13" ht="12.75" customHeight="1" x14ac:dyDescent="0.2">
      <c r="A71" s="107" t="s">
        <v>284</v>
      </c>
      <c r="B71" s="1733">
        <v>39375.017792409039</v>
      </c>
      <c r="C71" s="1203">
        <f>SUM(D71:J71)</f>
        <v>361787.70558483072</v>
      </c>
      <c r="D71" s="1456">
        <v>131268.61988305778</v>
      </c>
      <c r="E71" s="1823">
        <v>1132.35724</v>
      </c>
      <c r="F71" s="1022">
        <v>43564.099191786045</v>
      </c>
      <c r="G71" s="1022">
        <v>0</v>
      </c>
      <c r="H71" s="1825">
        <v>5391.0004000000008</v>
      </c>
      <c r="I71" s="1022">
        <v>3351.4744001571917</v>
      </c>
      <c r="J71" s="1811">
        <v>177080.15446982972</v>
      </c>
      <c r="K71" s="841">
        <v>10824</v>
      </c>
    </row>
    <row r="72" spans="1:13" ht="12.75" customHeight="1" x14ac:dyDescent="0.2">
      <c r="A72" s="107" t="s">
        <v>285</v>
      </c>
      <c r="B72" s="1733">
        <v>45184.819010733889</v>
      </c>
      <c r="C72" s="1203">
        <f t="shared" ref="C72:C77" si="2">SUM(D72:J72)</f>
        <v>293577.55426353373</v>
      </c>
      <c r="D72" s="1456">
        <v>138348.89852215222</v>
      </c>
      <c r="E72" s="1823">
        <v>-33.43244</v>
      </c>
      <c r="F72" s="1022">
        <v>47298.200584429913</v>
      </c>
      <c r="G72" s="1022">
        <v>0</v>
      </c>
      <c r="H72" s="1825">
        <v>0</v>
      </c>
      <c r="I72" s="1022">
        <v>4718.9789557494569</v>
      </c>
      <c r="J72" s="1812">
        <v>103244.90864120219</v>
      </c>
      <c r="K72" s="841">
        <v>10587</v>
      </c>
    </row>
    <row r="73" spans="1:13" ht="12.75" customHeight="1" x14ac:dyDescent="0.2">
      <c r="A73" s="107" t="s">
        <v>286</v>
      </c>
      <c r="B73" s="1733">
        <v>53450.517328022106</v>
      </c>
      <c r="C73" s="1203">
        <f t="shared" si="2"/>
        <v>540436.07791174669</v>
      </c>
      <c r="D73" s="1456">
        <v>235014.10111728098</v>
      </c>
      <c r="E73" s="1823">
        <v>1172.0988400000001</v>
      </c>
      <c r="F73" s="1022">
        <v>22055.468095368982</v>
      </c>
      <c r="G73" s="1022">
        <v>0</v>
      </c>
      <c r="H73" s="1825">
        <v>658.94080000000008</v>
      </c>
      <c r="I73" s="1022">
        <v>4191.3634371569524</v>
      </c>
      <c r="J73" s="1812">
        <v>277344.10562193976</v>
      </c>
      <c r="K73" s="841">
        <v>22980</v>
      </c>
      <c r="M73" s="16"/>
    </row>
    <row r="74" spans="1:13" ht="12.75" customHeight="1" x14ac:dyDescent="0.2">
      <c r="A74" s="107" t="s">
        <v>287</v>
      </c>
      <c r="B74" s="1733">
        <v>49778.020870317938</v>
      </c>
      <c r="C74" s="1203">
        <f t="shared" si="2"/>
        <v>340402.06031483208</v>
      </c>
      <c r="D74" s="1456">
        <v>168347.22085780345</v>
      </c>
      <c r="E74" s="1823">
        <v>497.67444</v>
      </c>
      <c r="F74" s="1022">
        <v>35102.13292133082</v>
      </c>
      <c r="G74" s="1022">
        <v>0</v>
      </c>
      <c r="H74" s="1825">
        <v>0</v>
      </c>
      <c r="I74" s="1022">
        <v>4358.5118243559446</v>
      </c>
      <c r="J74" s="1812">
        <v>132096.52027134187</v>
      </c>
      <c r="K74" s="841">
        <v>12738</v>
      </c>
      <c r="M74" s="16"/>
    </row>
    <row r="75" spans="1:13" ht="12.75" customHeight="1" x14ac:dyDescent="0.2">
      <c r="A75" s="107" t="s">
        <v>288</v>
      </c>
      <c r="B75" s="1733">
        <v>111481.28555341768</v>
      </c>
      <c r="C75" s="1203">
        <f t="shared" si="2"/>
        <v>1109920.6453675418</v>
      </c>
      <c r="D75" s="1456">
        <v>662372.3222849326</v>
      </c>
      <c r="E75" s="1823">
        <v>12348.1626</v>
      </c>
      <c r="F75" s="1022">
        <v>195104.21940737509</v>
      </c>
      <c r="G75" s="1022">
        <v>0</v>
      </c>
      <c r="H75" s="1825">
        <v>669.84387000000004</v>
      </c>
      <c r="I75" s="1022">
        <v>5496.8241619817918</v>
      </c>
      <c r="J75" s="1812">
        <v>233929.27304325224</v>
      </c>
      <c r="K75" s="841">
        <v>29414</v>
      </c>
    </row>
    <row r="76" spans="1:13" ht="12.75" customHeight="1" x14ac:dyDescent="0.2">
      <c r="A76" s="107" t="s">
        <v>289</v>
      </c>
      <c r="B76" s="1733">
        <v>51726.677022102485</v>
      </c>
      <c r="C76" s="1203">
        <f t="shared" si="2"/>
        <v>543060.78490599163</v>
      </c>
      <c r="D76" s="1456">
        <v>180258.21256977244</v>
      </c>
      <c r="E76" s="1823">
        <v>138468.12619000001</v>
      </c>
      <c r="F76" s="1022">
        <v>50257.526449047982</v>
      </c>
      <c r="G76" s="1022">
        <v>0</v>
      </c>
      <c r="H76" s="1825">
        <v>4905.4830400000001</v>
      </c>
      <c r="I76" s="1022">
        <v>3925.9473023338492</v>
      </c>
      <c r="J76" s="1812">
        <v>165245.48935483737</v>
      </c>
      <c r="K76" s="841">
        <v>11675</v>
      </c>
      <c r="M76" s="16"/>
    </row>
    <row r="77" spans="1:13" ht="12.75" customHeight="1" x14ac:dyDescent="0.2">
      <c r="A77" s="107" t="s">
        <v>290</v>
      </c>
      <c r="B77" s="1733">
        <v>47786.653593649819</v>
      </c>
      <c r="C77" s="1203">
        <f t="shared" si="2"/>
        <v>393143.96885635762</v>
      </c>
      <c r="D77" s="1456">
        <v>146710.49476500048</v>
      </c>
      <c r="E77" s="1823">
        <v>1245.28</v>
      </c>
      <c r="F77" s="1022">
        <v>38732.493350661163</v>
      </c>
      <c r="G77" s="1022">
        <v>0</v>
      </c>
      <c r="H77" s="1825">
        <v>44173.220299999994</v>
      </c>
      <c r="I77" s="1022">
        <v>4163.9199182648154</v>
      </c>
      <c r="J77" s="1812">
        <v>158118.56052243122</v>
      </c>
      <c r="K77" s="841">
        <v>11408</v>
      </c>
      <c r="M77" s="1768"/>
    </row>
    <row r="78" spans="1:13" ht="12.75" customHeight="1" x14ac:dyDescent="0.2">
      <c r="A78" s="107"/>
      <c r="B78" s="132"/>
      <c r="C78" s="132"/>
      <c r="D78" s="1058"/>
      <c r="E78" s="1058"/>
      <c r="F78" s="1058"/>
      <c r="G78" s="1058"/>
      <c r="H78" s="1058"/>
      <c r="I78" s="1058"/>
      <c r="J78" s="1634"/>
      <c r="K78" s="919"/>
      <c r="M78" s="1768"/>
    </row>
    <row r="79" spans="1:13" ht="12.75" customHeight="1" x14ac:dyDescent="0.2">
      <c r="A79" s="127" t="s">
        <v>18</v>
      </c>
      <c r="B79" s="128">
        <f>SUM(B71:B77)</f>
        <v>398782.99117065291</v>
      </c>
      <c r="C79" s="1186">
        <f t="shared" ref="C79:K79" si="3">SUM(C71:C77)</f>
        <v>3582328.7972048339</v>
      </c>
      <c r="D79" s="1186">
        <f t="shared" si="3"/>
        <v>1662319.8699999999</v>
      </c>
      <c r="E79" s="1186">
        <f t="shared" si="3"/>
        <v>154830.26687000002</v>
      </c>
      <c r="F79" s="1186">
        <f t="shared" si="3"/>
        <v>432114.13999999996</v>
      </c>
      <c r="G79" s="1186">
        <f t="shared" si="3"/>
        <v>0</v>
      </c>
      <c r="H79" s="1186">
        <f t="shared" si="3"/>
        <v>55798.488409999991</v>
      </c>
      <c r="I79" s="1187">
        <f t="shared" si="3"/>
        <v>30207.020000000004</v>
      </c>
      <c r="J79" s="1188">
        <f t="shared" si="3"/>
        <v>1247059.0119248345</v>
      </c>
      <c r="K79" s="967">
        <f t="shared" si="3"/>
        <v>109626</v>
      </c>
      <c r="M79" s="16"/>
    </row>
    <row r="80" spans="1:13" ht="12.75" customHeight="1" thickBot="1" x14ac:dyDescent="0.25">
      <c r="A80" s="129"/>
      <c r="B80" s="130"/>
      <c r="C80" s="130"/>
      <c r="D80" s="131"/>
      <c r="E80" s="131"/>
      <c r="F80" s="131"/>
      <c r="G80" s="131"/>
      <c r="H80" s="131"/>
      <c r="I80" s="131"/>
      <c r="J80" s="611"/>
      <c r="K80" s="696"/>
      <c r="M80" s="16"/>
    </row>
    <row r="81" spans="1:13" ht="12.75" customHeight="1" x14ac:dyDescent="0.2">
      <c r="A81" s="666"/>
      <c r="B81" s="667"/>
      <c r="C81" s="668"/>
      <c r="D81" s="668"/>
      <c r="E81" s="668"/>
      <c r="F81" s="668"/>
      <c r="G81" s="668"/>
      <c r="H81" s="668"/>
      <c r="I81" s="668"/>
      <c r="J81" s="668"/>
      <c r="K81" s="676"/>
      <c r="M81" s="16"/>
    </row>
    <row r="82" spans="1:13" x14ac:dyDescent="0.2">
      <c r="A82" s="670" t="s">
        <v>2063</v>
      </c>
      <c r="B82" s="609"/>
      <c r="C82" s="272"/>
      <c r="D82" s="272"/>
      <c r="E82" s="272"/>
      <c r="F82" s="272"/>
      <c r="G82" s="272"/>
      <c r="H82" s="272"/>
      <c r="I82" s="272"/>
      <c r="J82" s="272"/>
      <c r="K82" s="677"/>
    </row>
    <row r="83" spans="1:13" ht="12" customHeight="1" x14ac:dyDescent="0.2">
      <c r="A83" s="2037" t="s">
        <v>2146</v>
      </c>
      <c r="B83" s="2035"/>
      <c r="C83" s="2035"/>
      <c r="D83" s="2035"/>
      <c r="E83" s="2035"/>
      <c r="F83" s="2035"/>
      <c r="G83" s="2035"/>
      <c r="H83" s="2035"/>
      <c r="I83" s="2036"/>
      <c r="J83" s="2037"/>
      <c r="K83" s="2036"/>
    </row>
    <row r="84" spans="1:13" ht="36" customHeight="1" x14ac:dyDescent="0.2">
      <c r="A84" s="2034" t="s">
        <v>2084</v>
      </c>
      <c r="B84" s="2035"/>
      <c r="C84" s="2035"/>
      <c r="D84" s="2035"/>
      <c r="E84" s="2035"/>
      <c r="F84" s="2035"/>
      <c r="G84" s="2035"/>
      <c r="H84" s="2035"/>
      <c r="I84" s="2035"/>
      <c r="J84" s="2035"/>
      <c r="K84" s="2036"/>
    </row>
    <row r="85" spans="1:13" ht="12.75" customHeight="1" x14ac:dyDescent="0.2">
      <c r="A85" s="2037" t="s">
        <v>1247</v>
      </c>
      <c r="B85" s="2035"/>
      <c r="C85" s="2035"/>
      <c r="D85" s="2035"/>
      <c r="E85" s="2035"/>
      <c r="F85" s="2035"/>
      <c r="G85" s="2035"/>
      <c r="H85" s="2035"/>
      <c r="I85" s="2035"/>
      <c r="J85" s="2035"/>
      <c r="K85" s="2036"/>
    </row>
    <row r="86" spans="1:13" ht="36" customHeight="1" x14ac:dyDescent="0.2">
      <c r="A86" s="2034" t="s">
        <v>2109</v>
      </c>
      <c r="B86" s="2035"/>
      <c r="C86" s="2035"/>
      <c r="D86" s="2035"/>
      <c r="E86" s="2035"/>
      <c r="F86" s="2035"/>
      <c r="G86" s="2035"/>
      <c r="H86" s="2035"/>
      <c r="I86" s="2036"/>
      <c r="J86" s="2037"/>
      <c r="K86" s="2036"/>
    </row>
    <row r="87" spans="1:13" ht="12" customHeight="1" x14ac:dyDescent="0.2">
      <c r="A87" s="2037" t="s">
        <v>2079</v>
      </c>
      <c r="B87" s="2035"/>
      <c r="C87" s="2035"/>
      <c r="D87" s="2035"/>
      <c r="E87" s="2035"/>
      <c r="F87" s="2035"/>
      <c r="G87" s="2035"/>
      <c r="H87" s="2035"/>
      <c r="I87" s="2035"/>
      <c r="J87" s="2035"/>
      <c r="K87" s="2036"/>
      <c r="L87" s="15"/>
    </row>
    <row r="88" spans="1:13" ht="24" customHeight="1" x14ac:dyDescent="0.2">
      <c r="A88" s="2034" t="s">
        <v>2088</v>
      </c>
      <c r="B88" s="2035"/>
      <c r="C88" s="2035"/>
      <c r="D88" s="2035"/>
      <c r="E88" s="2035"/>
      <c r="F88" s="2035"/>
      <c r="G88" s="2035"/>
      <c r="H88" s="2035"/>
      <c r="I88" s="2035"/>
      <c r="J88" s="2035"/>
      <c r="K88" s="2036"/>
    </row>
    <row r="89" spans="1:13" ht="24" customHeight="1" x14ac:dyDescent="0.2">
      <c r="A89" s="2034" t="s">
        <v>1248</v>
      </c>
      <c r="B89" s="2035"/>
      <c r="C89" s="2035"/>
      <c r="D89" s="2035"/>
      <c r="E89" s="2035"/>
      <c r="F89" s="2035"/>
      <c r="G89" s="2035"/>
      <c r="H89" s="2035"/>
      <c r="I89" s="2035"/>
      <c r="J89" s="2035"/>
      <c r="K89" s="2036"/>
    </row>
    <row r="90" spans="1:13" ht="12.75" thickBot="1" x14ac:dyDescent="0.25">
      <c r="A90" s="2038" t="s">
        <v>2129</v>
      </c>
      <c r="B90" s="2039"/>
      <c r="C90" s="2039"/>
      <c r="D90" s="2039"/>
      <c r="E90" s="2039"/>
      <c r="F90" s="2039"/>
      <c r="G90" s="2039"/>
      <c r="H90" s="2039"/>
      <c r="I90" s="2039"/>
      <c r="J90" s="2039"/>
      <c r="K90" s="2040"/>
    </row>
    <row r="91" spans="1:13" x14ac:dyDescent="0.2">
      <c r="A91" s="59"/>
      <c r="C91" s="135"/>
      <c r="D91" s="135"/>
      <c r="E91" s="135"/>
      <c r="F91" s="135"/>
      <c r="G91" s="135"/>
      <c r="H91" s="135"/>
      <c r="I91" s="135"/>
      <c r="J91" s="135"/>
      <c r="K91" s="697"/>
    </row>
    <row r="92" spans="1:13" x14ac:dyDescent="0.2">
      <c r="A92" s="42"/>
      <c r="B92" s="42"/>
      <c r="C92" s="42"/>
      <c r="D92" s="42"/>
      <c r="E92" s="42"/>
      <c r="F92" s="42"/>
      <c r="G92" s="42"/>
      <c r="H92" s="42"/>
      <c r="I92" s="42"/>
      <c r="J92" s="42"/>
      <c r="K92" s="42"/>
    </row>
    <row r="93" spans="1:13" x14ac:dyDescent="0.2">
      <c r="C93" s="135"/>
      <c r="D93" s="135"/>
      <c r="E93" s="135"/>
      <c r="F93" s="135"/>
      <c r="G93" s="135"/>
      <c r="H93" s="135"/>
      <c r="I93" s="135"/>
      <c r="J93" s="135"/>
      <c r="K93" s="697"/>
    </row>
    <row r="94" spans="1:13" x14ac:dyDescent="0.2">
      <c r="A94" s="43"/>
      <c r="C94" s="135"/>
      <c r="D94" s="135"/>
      <c r="E94" s="135"/>
      <c r="F94" s="135"/>
      <c r="G94" s="135"/>
      <c r="H94" s="135"/>
      <c r="I94" s="135"/>
      <c r="J94" s="135"/>
      <c r="K94" s="697"/>
    </row>
    <row r="96" spans="1:13" x14ac:dyDescent="0.2">
      <c r="B96" s="112"/>
      <c r="C96" s="137"/>
      <c r="D96" s="138"/>
      <c r="E96" s="138"/>
      <c r="F96" s="138"/>
      <c r="G96" s="138"/>
      <c r="H96" s="138"/>
      <c r="I96" s="138"/>
      <c r="J96" s="138"/>
    </row>
    <row r="97" spans="1:10" x14ac:dyDescent="0.2">
      <c r="A97" s="46"/>
      <c r="B97" s="112"/>
      <c r="C97" s="137"/>
      <c r="D97" s="138"/>
      <c r="E97" s="138"/>
      <c r="F97" s="138"/>
      <c r="G97" s="138"/>
      <c r="H97" s="138"/>
      <c r="I97" s="138"/>
      <c r="J97" s="138"/>
    </row>
  </sheetData>
  <mergeCells count="10">
    <mergeCell ref="A1:K1"/>
    <mergeCell ref="A2:K2"/>
    <mergeCell ref="A83:K83"/>
    <mergeCell ref="A84:K84"/>
    <mergeCell ref="A90:K90"/>
    <mergeCell ref="A88:K88"/>
    <mergeCell ref="A89:K89"/>
    <mergeCell ref="A85:K85"/>
    <mergeCell ref="A86:K86"/>
    <mergeCell ref="A87:K87"/>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rowBreaks count="1" manualBreakCount="1">
    <brk id="80" max="1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6" t="s">
        <v>2144</v>
      </c>
      <c r="B1" s="2057"/>
      <c r="C1" s="2057"/>
      <c r="D1" s="2057"/>
      <c r="E1" s="2057"/>
      <c r="F1" s="2057"/>
      <c r="G1" s="2057"/>
      <c r="H1" s="2057"/>
      <c r="I1" s="2057"/>
      <c r="J1" s="2057"/>
      <c r="K1" s="2058"/>
    </row>
    <row r="2" spans="1:11" ht="13.5" customHeight="1" thickBot="1" x14ac:dyDescent="0.25">
      <c r="A2" s="2044" t="s">
        <v>1945</v>
      </c>
      <c r="B2" s="2045"/>
      <c r="C2" s="2045"/>
      <c r="D2" s="2045"/>
      <c r="E2" s="2045"/>
      <c r="F2" s="2045"/>
      <c r="G2" s="2045"/>
      <c r="H2" s="2045"/>
      <c r="I2" s="2045"/>
      <c r="J2" s="2045"/>
      <c r="K2" s="2046"/>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x14ac:dyDescent="0.2">
      <c r="A4" s="20" t="s">
        <v>352</v>
      </c>
      <c r="B4" s="1730">
        <v>30138.906334850002</v>
      </c>
      <c r="C4" s="1203">
        <f>SUM(D4:J4)</f>
        <v>188586.04639515356</v>
      </c>
      <c r="D4" s="1456">
        <v>66060.198000000004</v>
      </c>
      <c r="E4" s="1963">
        <v>0</v>
      </c>
      <c r="F4" s="1176">
        <v>20089.131000000001</v>
      </c>
      <c r="G4" s="1176">
        <v>0</v>
      </c>
      <c r="H4" s="1827">
        <v>0</v>
      </c>
      <c r="I4" s="1599">
        <v>5191.1000000000004</v>
      </c>
      <c r="J4" s="1809">
        <v>97245.61739515356</v>
      </c>
      <c r="K4" s="910">
        <v>8028</v>
      </c>
    </row>
    <row r="5" spans="1:11" ht="12.75" x14ac:dyDescent="0.2">
      <c r="A5" s="20" t="s">
        <v>353</v>
      </c>
      <c r="B5" s="1730">
        <v>43583.941775889994</v>
      </c>
      <c r="C5" s="1203">
        <f t="shared" ref="C5:C11" si="0">SUM(D5:J5)</f>
        <v>306327.35056285455</v>
      </c>
      <c r="D5" s="1456">
        <v>115552.80899999999</v>
      </c>
      <c r="E5" s="1963">
        <v>0</v>
      </c>
      <c r="F5" s="1176">
        <v>25512.261999999999</v>
      </c>
      <c r="G5" s="1176">
        <v>0</v>
      </c>
      <c r="H5" s="1827">
        <v>14759.416140000001</v>
      </c>
      <c r="I5" s="1600">
        <v>5996.4920000000002</v>
      </c>
      <c r="J5" s="1809">
        <v>144506.3714228546</v>
      </c>
      <c r="K5" s="911">
        <v>12597</v>
      </c>
    </row>
    <row r="6" spans="1:11" ht="12.75" x14ac:dyDescent="0.2">
      <c r="A6" s="20" t="s">
        <v>354</v>
      </c>
      <c r="B6" s="1730">
        <v>11114.820529725999</v>
      </c>
      <c r="C6" s="1203">
        <f t="shared" si="0"/>
        <v>67994.289585572697</v>
      </c>
      <c r="D6" s="1456">
        <v>27708.811000000002</v>
      </c>
      <c r="E6" s="1963">
        <v>0</v>
      </c>
      <c r="F6" s="1176">
        <v>5504.3059999999996</v>
      </c>
      <c r="G6" s="1176">
        <v>0</v>
      </c>
      <c r="H6" s="1827">
        <v>0</v>
      </c>
      <c r="I6" s="1600">
        <v>1549.559</v>
      </c>
      <c r="J6" s="1809">
        <v>33231.613585572704</v>
      </c>
      <c r="K6" s="911">
        <v>3321</v>
      </c>
    </row>
    <row r="7" spans="1:11" ht="12.75" x14ac:dyDescent="0.2">
      <c r="A7" s="20" t="s">
        <v>355</v>
      </c>
      <c r="B7" s="1730">
        <v>10186.346581184</v>
      </c>
      <c r="C7" s="1203">
        <f t="shared" si="0"/>
        <v>62842.22504062338</v>
      </c>
      <c r="D7" s="1456">
        <v>24293.617999999999</v>
      </c>
      <c r="E7" s="1963">
        <v>0</v>
      </c>
      <c r="F7" s="1176">
        <v>7002.9250000000002</v>
      </c>
      <c r="G7" s="1176">
        <v>0</v>
      </c>
      <c r="H7" s="1827">
        <v>0</v>
      </c>
      <c r="I7" s="1600">
        <v>1121.6590000000001</v>
      </c>
      <c r="J7" s="1809">
        <v>30424.023040623379</v>
      </c>
      <c r="K7" s="911">
        <v>2709</v>
      </c>
    </row>
    <row r="8" spans="1:11" ht="12.75" x14ac:dyDescent="0.2">
      <c r="A8" s="20" t="s">
        <v>356</v>
      </c>
      <c r="B8" s="1730">
        <v>40902.655555859994</v>
      </c>
      <c r="C8" s="1203">
        <f t="shared" si="0"/>
        <v>449723.44924709818</v>
      </c>
      <c r="D8" s="1456">
        <v>116418.204</v>
      </c>
      <c r="E8" s="1963">
        <v>2541.8562299999999</v>
      </c>
      <c r="F8" s="1176">
        <v>38456.591999999997</v>
      </c>
      <c r="G8" s="1176">
        <v>0</v>
      </c>
      <c r="H8" s="1827">
        <v>1692.4735900000001</v>
      </c>
      <c r="I8" s="1600">
        <v>4056.48</v>
      </c>
      <c r="J8" s="1809">
        <v>286557.84342709818</v>
      </c>
      <c r="K8" s="911">
        <v>13782</v>
      </c>
    </row>
    <row r="9" spans="1:11" ht="12.75" x14ac:dyDescent="0.2">
      <c r="A9" s="20" t="s">
        <v>357</v>
      </c>
      <c r="B9" s="1730">
        <v>23807.510469007997</v>
      </c>
      <c r="C9" s="1203">
        <f t="shared" si="0"/>
        <v>134318.62874887313</v>
      </c>
      <c r="D9" s="1456">
        <v>65674.55</v>
      </c>
      <c r="E9" s="1963">
        <v>0</v>
      </c>
      <c r="F9" s="1176">
        <v>17398.806</v>
      </c>
      <c r="G9" s="1176">
        <v>0</v>
      </c>
      <c r="H9" s="1827">
        <v>0</v>
      </c>
      <c r="I9" s="1600">
        <v>1610.223</v>
      </c>
      <c r="J9" s="1809">
        <v>49635.049748873149</v>
      </c>
      <c r="K9" s="911">
        <v>5563</v>
      </c>
    </row>
    <row r="10" spans="1:11" ht="12.75" x14ac:dyDescent="0.2">
      <c r="A10" s="20" t="s">
        <v>358</v>
      </c>
      <c r="B10" s="1730">
        <v>9176.6238911799992</v>
      </c>
      <c r="C10" s="1203">
        <f t="shared" si="0"/>
        <v>49802.315612923296</v>
      </c>
      <c r="D10" s="1456">
        <v>20854.357</v>
      </c>
      <c r="E10" s="1963">
        <v>0</v>
      </c>
      <c r="F10" s="1176">
        <v>5791.7169999999996</v>
      </c>
      <c r="G10" s="1176">
        <v>0</v>
      </c>
      <c r="H10" s="1827">
        <v>0</v>
      </c>
      <c r="I10" s="1600">
        <v>1028.7660000000001</v>
      </c>
      <c r="J10" s="1809">
        <v>22127.475612923299</v>
      </c>
      <c r="K10" s="911">
        <v>2275</v>
      </c>
    </row>
    <row r="11" spans="1:11" ht="12.75" x14ac:dyDescent="0.2">
      <c r="A11" s="20" t="s">
        <v>359</v>
      </c>
      <c r="B11" s="1730">
        <v>8323.7420854539996</v>
      </c>
      <c r="C11" s="1203">
        <f t="shared" si="0"/>
        <v>47747.476660038388</v>
      </c>
      <c r="D11" s="1456">
        <v>22688.897000000001</v>
      </c>
      <c r="E11" s="1963">
        <v>0</v>
      </c>
      <c r="F11" s="1176">
        <v>3947.9839999999999</v>
      </c>
      <c r="G11" s="1176">
        <v>0</v>
      </c>
      <c r="H11" s="1827">
        <v>0</v>
      </c>
      <c r="I11" s="1600">
        <v>619.16999999999996</v>
      </c>
      <c r="J11" s="1809">
        <v>20491.425660038392</v>
      </c>
      <c r="K11" s="911">
        <v>2122</v>
      </c>
    </row>
    <row r="12" spans="1:11" x14ac:dyDescent="0.2">
      <c r="A12" s="20"/>
      <c r="B12" s="139"/>
      <c r="C12" s="1058"/>
      <c r="D12" s="1177"/>
      <c r="E12" s="1177"/>
      <c r="F12" s="1177"/>
      <c r="G12" s="1177"/>
      <c r="H12" s="1177"/>
      <c r="I12" s="1601"/>
      <c r="J12" s="1178"/>
      <c r="K12" s="698"/>
    </row>
    <row r="13" spans="1:11" x14ac:dyDescent="0.2">
      <c r="A13" s="140" t="s">
        <v>19</v>
      </c>
      <c r="B13" s="141">
        <f>SUM(B4:B11)</f>
        <v>177234.54722315198</v>
      </c>
      <c r="C13" s="1179">
        <f t="shared" ref="C13:K13" si="1">SUM(C4:C11)</f>
        <v>1307341.7818531371</v>
      </c>
      <c r="D13" s="1179">
        <f t="shared" si="1"/>
        <v>459251.44399999996</v>
      </c>
      <c r="E13" s="1179">
        <f t="shared" si="1"/>
        <v>2541.8562299999999</v>
      </c>
      <c r="F13" s="1179">
        <f t="shared" si="1"/>
        <v>123703.72299999998</v>
      </c>
      <c r="G13" s="1179">
        <f t="shared" si="1"/>
        <v>0</v>
      </c>
      <c r="H13" s="1179">
        <f t="shared" si="1"/>
        <v>16451.889730000003</v>
      </c>
      <c r="I13" s="1180">
        <f t="shared" si="1"/>
        <v>21173.448999999997</v>
      </c>
      <c r="J13" s="1181">
        <f t="shared" si="1"/>
        <v>684219.41989313718</v>
      </c>
      <c r="K13" s="966">
        <f t="shared" si="1"/>
        <v>50397</v>
      </c>
    </row>
    <row r="14" spans="1:11" ht="12.75" thickBot="1" x14ac:dyDescent="0.25">
      <c r="A14" s="142"/>
      <c r="B14" s="143"/>
      <c r="C14" s="1182"/>
      <c r="D14" s="1182"/>
      <c r="E14" s="1182"/>
      <c r="F14" s="1182"/>
      <c r="G14" s="1182"/>
      <c r="H14" s="1182"/>
      <c r="I14" s="1602"/>
      <c r="J14" s="1183"/>
      <c r="K14" s="699"/>
    </row>
    <row r="15" spans="1:11" ht="12.75" x14ac:dyDescent="0.2">
      <c r="A15" s="107" t="s">
        <v>284</v>
      </c>
      <c r="B15" s="1733">
        <v>34770.157503516457</v>
      </c>
      <c r="C15" s="1203">
        <f>SUM(D15:J15)</f>
        <v>252534.37211954675</v>
      </c>
      <c r="D15" s="1456">
        <v>91361.860291719815</v>
      </c>
      <c r="E15" s="1870">
        <v>65.484949999999998</v>
      </c>
      <c r="F15" s="1022">
        <v>20315.809531618503</v>
      </c>
      <c r="G15" s="1022">
        <v>0</v>
      </c>
      <c r="H15" s="1826">
        <v>14362.199960000002</v>
      </c>
      <c r="I15" s="1478">
        <v>4741.4174738153115</v>
      </c>
      <c r="J15" s="1809">
        <v>121687.59991239313</v>
      </c>
      <c r="K15" s="842">
        <v>10557</v>
      </c>
    </row>
    <row r="16" spans="1:11" ht="12.75" x14ac:dyDescent="0.2">
      <c r="A16" s="107" t="s">
        <v>285</v>
      </c>
      <c r="B16" s="1733">
        <v>52948.552676936764</v>
      </c>
      <c r="C16" s="1203">
        <f>SUM(D16:J16)</f>
        <v>298124.23104723042</v>
      </c>
      <c r="D16" s="1456">
        <v>138764.97663404289</v>
      </c>
      <c r="E16" s="1870">
        <v>104.78669000000001</v>
      </c>
      <c r="F16" s="1022">
        <v>34973.3808506524</v>
      </c>
      <c r="G16" s="1022">
        <v>0</v>
      </c>
      <c r="H16" s="1826">
        <v>0</v>
      </c>
      <c r="I16" s="1478">
        <v>4653.7068354795329</v>
      </c>
      <c r="J16" s="1809">
        <v>119627.3800370556</v>
      </c>
      <c r="K16" s="842">
        <v>12665</v>
      </c>
    </row>
    <row r="17" spans="1:15" ht="12.75" x14ac:dyDescent="0.2">
      <c r="A17" s="107" t="s">
        <v>286</v>
      </c>
      <c r="B17" s="1733">
        <v>33702.873748872516</v>
      </c>
      <c r="C17" s="1203">
        <f>SUM(D17:J17)</f>
        <v>386684.4031173836</v>
      </c>
      <c r="D17" s="1456">
        <v>93003.32538646493</v>
      </c>
      <c r="E17" s="1870">
        <v>275.48220000000003</v>
      </c>
      <c r="F17" s="1022">
        <v>30305.639426813072</v>
      </c>
      <c r="G17" s="1022">
        <v>0</v>
      </c>
      <c r="H17" s="1826">
        <v>2089.68977</v>
      </c>
      <c r="I17" s="1478">
        <v>3560.5802896734685</v>
      </c>
      <c r="J17" s="1809">
        <v>257449.68604443211</v>
      </c>
      <c r="K17" s="842">
        <v>11810</v>
      </c>
      <c r="M17" s="16"/>
    </row>
    <row r="18" spans="1:15" ht="12.75" x14ac:dyDescent="0.2">
      <c r="A18" s="107" t="s">
        <v>287</v>
      </c>
      <c r="B18" s="1733">
        <v>22147.814348556705</v>
      </c>
      <c r="C18" s="1203">
        <f>SUM(D18:J18)</f>
        <v>140003.25385383831</v>
      </c>
      <c r="D18" s="1456">
        <v>49001.811872633945</v>
      </c>
      <c r="E18" s="1870">
        <v>2096.10239</v>
      </c>
      <c r="F18" s="1022">
        <v>14953.747154812718</v>
      </c>
      <c r="G18" s="1022">
        <v>0</v>
      </c>
      <c r="H18" s="1022">
        <v>0</v>
      </c>
      <c r="I18" s="1478">
        <v>3763.6989180864225</v>
      </c>
      <c r="J18" s="1809">
        <v>70187.893518305209</v>
      </c>
      <c r="K18" s="842">
        <v>5525</v>
      </c>
      <c r="M18" s="16"/>
    </row>
    <row r="19" spans="1:15" ht="12.75" x14ac:dyDescent="0.2">
      <c r="A19" s="107" t="s">
        <v>288</v>
      </c>
      <c r="B19" s="1733">
        <v>33665.14894632026</v>
      </c>
      <c r="C19" s="1203">
        <f>SUM(D19:J19)</f>
        <v>229995.52171513817</v>
      </c>
      <c r="D19" s="1456">
        <v>87119.469815138436</v>
      </c>
      <c r="E19" s="1022">
        <v>0</v>
      </c>
      <c r="F19" s="1022">
        <v>23155.146036103306</v>
      </c>
      <c r="G19" s="1022">
        <v>0</v>
      </c>
      <c r="H19" s="1022">
        <v>0</v>
      </c>
      <c r="I19" s="1478">
        <v>4454.0454829452656</v>
      </c>
      <c r="J19" s="1809">
        <v>115266.86038095116</v>
      </c>
      <c r="K19" s="842">
        <v>9840</v>
      </c>
      <c r="M19" s="16"/>
    </row>
    <row r="20" spans="1:15" x14ac:dyDescent="0.2">
      <c r="A20" s="144"/>
      <c r="B20" s="139"/>
      <c r="C20" s="1058"/>
      <c r="D20" s="1177"/>
      <c r="E20" s="1177"/>
      <c r="F20" s="1177"/>
      <c r="G20" s="1177"/>
      <c r="H20" s="1177"/>
      <c r="I20" s="1601"/>
      <c r="J20" s="1178"/>
      <c r="K20" s="920"/>
      <c r="M20" s="16"/>
    </row>
    <row r="21" spans="1:15" x14ac:dyDescent="0.2">
      <c r="A21" s="140" t="s">
        <v>19</v>
      </c>
      <c r="B21" s="110">
        <f>SUM(B15:B19)</f>
        <v>177234.54722420272</v>
      </c>
      <c r="C21" s="1184">
        <f t="shared" ref="C21:K21" si="2">SUM(C15:C19)</f>
        <v>1307341.7818531371</v>
      </c>
      <c r="D21" s="1184">
        <f t="shared" si="2"/>
        <v>459251.44400000002</v>
      </c>
      <c r="E21" s="1184">
        <f t="shared" si="2"/>
        <v>2541.8562299999999</v>
      </c>
      <c r="F21" s="1184">
        <f t="shared" si="2"/>
        <v>123703.723</v>
      </c>
      <c r="G21" s="1184">
        <f t="shared" si="2"/>
        <v>0</v>
      </c>
      <c r="H21" s="1184">
        <f t="shared" si="2"/>
        <v>16451.889730000003</v>
      </c>
      <c r="I21" s="1170">
        <f t="shared" si="2"/>
        <v>21173.449000000001</v>
      </c>
      <c r="J21" s="1171">
        <f t="shared" si="2"/>
        <v>684219.4198931373</v>
      </c>
      <c r="K21" s="671">
        <f t="shared" si="2"/>
        <v>50397</v>
      </c>
    </row>
    <row r="22" spans="1:15" ht="12.75" thickBot="1" x14ac:dyDescent="0.25">
      <c r="A22" s="80"/>
      <c r="B22" s="81"/>
      <c r="C22" s="145"/>
      <c r="D22" s="145"/>
      <c r="E22" s="145"/>
      <c r="F22" s="145"/>
      <c r="G22" s="145"/>
      <c r="H22" s="145"/>
      <c r="I22" s="1485"/>
      <c r="J22" s="612"/>
      <c r="K22" s="700"/>
    </row>
    <row r="23" spans="1:15" x14ac:dyDescent="0.2">
      <c r="A23" s="666"/>
      <c r="B23" s="667"/>
      <c r="C23" s="668"/>
      <c r="D23" s="668"/>
      <c r="E23" s="668"/>
      <c r="F23" s="668"/>
      <c r="G23" s="668"/>
      <c r="H23" s="668"/>
      <c r="I23" s="668"/>
      <c r="J23" s="668"/>
      <c r="K23" s="676"/>
    </row>
    <row r="24" spans="1:15" x14ac:dyDescent="0.2">
      <c r="A24" s="670" t="s">
        <v>2063</v>
      </c>
      <c r="B24" s="609"/>
      <c r="C24" s="272"/>
      <c r="D24" s="272"/>
      <c r="E24" s="272"/>
      <c r="F24" s="272"/>
      <c r="G24" s="272"/>
      <c r="H24" s="272"/>
      <c r="I24" s="1699"/>
      <c r="J24" s="1699"/>
      <c r="K24" s="677"/>
    </row>
    <row r="25" spans="1:15" ht="12" customHeight="1" x14ac:dyDescent="0.2">
      <c r="A25" s="2037" t="s">
        <v>2146</v>
      </c>
      <c r="B25" s="2035"/>
      <c r="C25" s="2035"/>
      <c r="D25" s="2035"/>
      <c r="E25" s="2035"/>
      <c r="F25" s="2035"/>
      <c r="G25" s="2035"/>
      <c r="H25" s="2035"/>
      <c r="I25" s="2036"/>
      <c r="J25" s="2037"/>
      <c r="K25" s="2036"/>
    </row>
    <row r="26" spans="1:15" ht="36" customHeight="1" x14ac:dyDescent="0.2">
      <c r="A26" s="2034" t="s">
        <v>2084</v>
      </c>
      <c r="B26" s="2035"/>
      <c r="C26" s="2035"/>
      <c r="D26" s="2035"/>
      <c r="E26" s="2035"/>
      <c r="F26" s="2035"/>
      <c r="G26" s="2035"/>
      <c r="H26" s="2035"/>
      <c r="I26" s="2036"/>
      <c r="J26" s="2037"/>
      <c r="K26" s="2036"/>
    </row>
    <row r="27" spans="1:15" ht="12.75" customHeight="1" x14ac:dyDescent="0.2">
      <c r="A27" s="2037" t="s">
        <v>1247</v>
      </c>
      <c r="B27" s="2035"/>
      <c r="C27" s="2035"/>
      <c r="D27" s="2035"/>
      <c r="E27" s="2035"/>
      <c r="F27" s="2035"/>
      <c r="G27" s="2035"/>
      <c r="H27" s="2035"/>
      <c r="I27" s="2036"/>
      <c r="J27" s="2037"/>
      <c r="K27" s="2036"/>
    </row>
    <row r="28" spans="1:15" ht="36" customHeight="1" x14ac:dyDescent="0.2">
      <c r="A28" s="2034" t="s">
        <v>2109</v>
      </c>
      <c r="B28" s="2035"/>
      <c r="C28" s="2035"/>
      <c r="D28" s="2035"/>
      <c r="E28" s="2035"/>
      <c r="F28" s="2035"/>
      <c r="G28" s="2035"/>
      <c r="H28" s="2035"/>
      <c r="I28" s="2036"/>
      <c r="J28" s="2037"/>
      <c r="K28" s="2036"/>
      <c r="N28" s="17"/>
    </row>
    <row r="29" spans="1:15" ht="12" customHeight="1" x14ac:dyDescent="0.2">
      <c r="A29" s="2037" t="s">
        <v>2079</v>
      </c>
      <c r="B29" s="2035"/>
      <c r="C29" s="2035"/>
      <c r="D29" s="2035"/>
      <c r="E29" s="2035"/>
      <c r="F29" s="2035"/>
      <c r="G29" s="2035"/>
      <c r="H29" s="2035"/>
      <c r="I29" s="2036"/>
      <c r="J29" s="2037"/>
      <c r="K29" s="2036"/>
      <c r="L29" s="15"/>
      <c r="M29" s="15"/>
      <c r="N29" s="15"/>
      <c r="O29" s="15"/>
    </row>
    <row r="30" spans="1:15" ht="24" customHeight="1" x14ac:dyDescent="0.2">
      <c r="A30" s="2034" t="s">
        <v>2088</v>
      </c>
      <c r="B30" s="2035"/>
      <c r="C30" s="2035"/>
      <c r="D30" s="2035"/>
      <c r="E30" s="2035"/>
      <c r="F30" s="2035"/>
      <c r="G30" s="2035"/>
      <c r="H30" s="2035"/>
      <c r="I30" s="2036"/>
      <c r="J30" s="2037"/>
      <c r="K30" s="2036"/>
    </row>
    <row r="31" spans="1:15" ht="24" customHeight="1" x14ac:dyDescent="0.2">
      <c r="A31" s="2034" t="s">
        <v>1248</v>
      </c>
      <c r="B31" s="2035"/>
      <c r="C31" s="2035"/>
      <c r="D31" s="2035"/>
      <c r="E31" s="2035"/>
      <c r="F31" s="2035"/>
      <c r="G31" s="2035"/>
      <c r="H31" s="2035"/>
      <c r="I31" s="2036"/>
      <c r="J31" s="2037"/>
      <c r="K31" s="2036"/>
    </row>
    <row r="32" spans="1:15" ht="12.75" thickBot="1" x14ac:dyDescent="0.25">
      <c r="A32" s="2038" t="s">
        <v>2129</v>
      </c>
      <c r="B32" s="2039"/>
      <c r="C32" s="2039"/>
      <c r="D32" s="2039"/>
      <c r="E32" s="2039"/>
      <c r="F32" s="2039"/>
      <c r="G32" s="2039"/>
      <c r="H32" s="2039"/>
      <c r="I32" s="2040"/>
      <c r="J32" s="2038"/>
      <c r="K32" s="2040"/>
    </row>
    <row r="33" spans="1:11" x14ac:dyDescent="0.2">
      <c r="A33" s="136"/>
      <c r="B33" s="146"/>
      <c r="C33" s="147"/>
      <c r="D33" s="134"/>
      <c r="E33" s="134"/>
      <c r="F33" s="134"/>
      <c r="G33" s="134"/>
      <c r="H33" s="134"/>
      <c r="I33" s="1694"/>
      <c r="J33" s="1694"/>
    </row>
    <row r="34" spans="1:11" x14ac:dyDescent="0.2">
      <c r="B34" s="112"/>
      <c r="C34" s="112"/>
      <c r="D34" s="112"/>
      <c r="E34" s="112"/>
      <c r="F34" s="112"/>
      <c r="G34" s="112"/>
      <c r="H34" s="112"/>
      <c r="I34" s="112"/>
      <c r="J34" s="112"/>
      <c r="K34" s="112"/>
    </row>
    <row r="35" spans="1:11" x14ac:dyDescent="0.2">
      <c r="A35" s="46"/>
      <c r="B35" s="112"/>
      <c r="C35" s="137"/>
      <c r="D35" s="138"/>
      <c r="E35" s="138"/>
      <c r="F35" s="138"/>
      <c r="G35" s="138"/>
      <c r="H35" s="138"/>
      <c r="I35" s="138"/>
      <c r="J35" s="138"/>
    </row>
    <row r="36" spans="1:11" x14ac:dyDescent="0.2">
      <c r="I36" s="19"/>
      <c r="J36" s="19"/>
    </row>
    <row r="37" spans="1:11" x14ac:dyDescent="0.2">
      <c r="I37" s="19"/>
      <c r="J37" s="19"/>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5:K25"/>
    <mergeCell ref="A26:K26"/>
    <mergeCell ref="A32:K32"/>
    <mergeCell ref="A30:K30"/>
    <mergeCell ref="A31:K31"/>
    <mergeCell ref="A27:K27"/>
    <mergeCell ref="A28:K28"/>
    <mergeCell ref="A29:K29"/>
  </mergeCells>
  <phoneticPr fontId="3" type="noConversion"/>
  <printOptions horizontalCentered="1" gridLines="1"/>
  <pageMargins left="0.25" right="0.25" top="0.75" bottom="0.75" header="0.5" footer="0.5"/>
  <pageSetup scale="89" orientation="landscape" r:id="rId1"/>
  <headerFooter alignWithMargins="0">
    <oddHeader>&amp;C&amp;"Arial,Bold"&amp;11FY18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55</vt:i4>
      </vt:variant>
      <vt:variant>
        <vt:lpstr>Named Ranges</vt:lpstr>
      </vt:variant>
      <vt:variant>
        <vt:i4>107</vt:i4>
      </vt:variant>
    </vt:vector>
  </HeadingPairs>
  <TitlesOfParts>
    <vt:vector size="162" baseType="lpstr">
      <vt:lpstr>Data Guide</vt:lpstr>
      <vt:lpstr>State Level Expenditures</vt:lpstr>
      <vt:lpstr>AK</vt:lpstr>
      <vt:lpstr>AL</vt:lpstr>
      <vt:lpstr>AR</vt:lpstr>
      <vt:lpstr>AZ</vt:lpstr>
      <vt:lpstr>CA</vt:lpstr>
      <vt:lpstr>CO</vt:lpstr>
      <vt:lpstr>CT</vt:lpstr>
      <vt:lpstr>DC</vt:lpstr>
      <vt:lpstr>DE</vt:lpstr>
      <vt:lpstr>FL</vt:lpstr>
      <vt:lpstr>GA</vt:lpstr>
      <vt:lpstr>HI</vt:lpstr>
      <vt:lpstr>IA</vt:lpstr>
      <vt:lpstr>ID</vt:lpstr>
      <vt:lpstr>IL</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RI</vt:lpstr>
      <vt:lpstr>SC</vt:lpstr>
      <vt:lpstr>SD</vt:lpstr>
      <vt:lpstr>TN</vt:lpstr>
      <vt:lpstr>TX</vt:lpstr>
      <vt:lpstr>UT</vt:lpstr>
      <vt:lpstr>VA</vt:lpstr>
      <vt:lpstr>VT</vt:lpstr>
      <vt:lpstr>WA</vt:lpstr>
      <vt:lpstr>WI</vt:lpstr>
      <vt:lpstr>WV</vt:lpstr>
      <vt:lpstr>WY</vt:lpstr>
      <vt:lpstr>PR</vt:lpstr>
      <vt:lpstr>GU</vt:lpstr>
      <vt:lpstr>AK!Print_Area</vt:lpstr>
      <vt:lpstr>AL!Print_Area</vt:lpstr>
      <vt:lpstr>AR!Print_Area</vt:lpstr>
      <vt:lpstr>AZ!Print_Area</vt:lpstr>
      <vt:lpstr>CA!Print_Area</vt:lpstr>
      <vt:lpstr>CO!Print_Area</vt:lpstr>
      <vt:lpstr>CT!Print_Area</vt:lpstr>
      <vt:lpstr>DC!Print_Area</vt:lpstr>
      <vt:lpstr>DE!Print_Area</vt:lpstr>
      <vt:lpstr>FL!Print_Area</vt:lpstr>
      <vt:lpstr>GA!Print_Area</vt:lpstr>
      <vt:lpstr>GU!Print_Area</vt:lpstr>
      <vt:lpstr>HI!Print_Area</vt:lpstr>
      <vt:lpstr>IA!Print_Area</vt:lpstr>
      <vt:lpstr>ID!Print_Area</vt:lpstr>
      <vt:lpstr>IL!Print_Area</vt:lpstr>
      <vt:lpstr>IN!Print_Area</vt:lpstr>
      <vt:lpstr>KS!Print_Area</vt:lpstr>
      <vt:lpstr>KY!Print_Area</vt:lpstr>
      <vt:lpstr>LA!Print_Area</vt:lpstr>
      <vt:lpstr>MA!Print_Area</vt:lpstr>
      <vt:lpstr>MD!Print_Area</vt:lpstr>
      <vt:lpstr>ME!Print_Area</vt:lpstr>
      <vt:lpstr>MI!Print_Area</vt:lpstr>
      <vt:lpstr>MN!Print_Area</vt:lpstr>
      <vt:lpstr>MO!Print_Area</vt:lpstr>
      <vt:lpstr>MS!Print_Area</vt:lpstr>
      <vt:lpstr>MT!Print_Area</vt:lpstr>
      <vt:lpstr>NC!Print_Area</vt:lpstr>
      <vt:lpstr>ND!Print_Area</vt:lpstr>
      <vt:lpstr>NE!Print_Area</vt:lpstr>
      <vt:lpstr>NH!Print_Area</vt:lpstr>
      <vt:lpstr>NJ!Print_Area</vt:lpstr>
      <vt:lpstr>NM!Print_Area</vt:lpstr>
      <vt:lpstr>NV!Print_Area</vt:lpstr>
      <vt:lpstr>NY!Print_Area</vt:lpstr>
      <vt:lpstr>OH!Print_Area</vt:lpstr>
      <vt:lpstr>OK!Print_Area</vt:lpstr>
      <vt:lpstr>OR!Print_Area</vt:lpstr>
      <vt:lpstr>PA!Print_Area</vt:lpstr>
      <vt:lpstr>PR!Print_Area</vt:lpstr>
      <vt:lpstr>RI!Print_Area</vt:lpstr>
      <vt:lpstr>SD!Print_Area</vt:lpstr>
      <vt:lpstr>'State Level Expenditures'!Print_Area</vt:lpstr>
      <vt:lpstr>TN!Print_Area</vt:lpstr>
      <vt:lpstr>TX!Print_Area</vt:lpstr>
      <vt:lpstr>UT!Print_Area</vt:lpstr>
      <vt:lpstr>VA!Print_Area</vt:lpstr>
      <vt:lpstr>VT!Print_Area</vt:lpstr>
      <vt:lpstr>WA!Print_Area</vt:lpstr>
      <vt:lpstr>WI!Print_Area</vt:lpstr>
      <vt:lpstr>WV!Print_Area</vt:lpstr>
      <vt:lpstr>WY!Print_Area</vt:lpstr>
      <vt:lpstr>AK!Print_Titles</vt:lpstr>
      <vt:lpstr>AL!Print_Titles</vt:lpstr>
      <vt:lpstr>AR!Print_Titles</vt:lpstr>
      <vt:lpstr>AZ!Print_Titles</vt:lpstr>
      <vt:lpstr>CA!Print_Titles</vt:lpstr>
      <vt:lpstr>CO!Print_Titles</vt:lpstr>
      <vt:lpstr>CT!Print_Titles</vt:lpstr>
      <vt:lpstr>DC!Print_Titles</vt:lpstr>
      <vt:lpstr>DE!Print_Titles</vt:lpstr>
      <vt:lpstr>FL!Print_Titles</vt:lpstr>
      <vt:lpstr>GA!Print_Titles</vt:lpstr>
      <vt:lpstr>GU!Print_Titles</vt:lpstr>
      <vt:lpstr>HI!Print_Titles</vt:lpstr>
      <vt:lpstr>IA!Print_Titles</vt:lpstr>
      <vt:lpstr>ID!Print_Titles</vt:lpstr>
      <vt:lpstr>IL!Print_Titles</vt:lpstr>
      <vt:lpstr>IN!Print_Titles</vt:lpstr>
      <vt:lpstr>KS!Print_Titles</vt:lpstr>
      <vt:lpstr>KY!Print_Titles</vt:lpstr>
      <vt:lpstr>LA!Print_Titles</vt:lpstr>
      <vt:lpstr>MA!Print_Titles</vt:lpstr>
      <vt:lpstr>MD!Print_Titles</vt:lpstr>
      <vt:lpstr>ME!Print_Titles</vt:lpstr>
      <vt:lpstr>MI!Print_Titles</vt:lpstr>
      <vt:lpstr>MN!Print_Titles</vt:lpstr>
      <vt:lpstr>MO!Print_Titles</vt:lpstr>
      <vt:lpstr>MS!Print_Titles</vt:lpstr>
      <vt:lpstr>MT!Print_Titles</vt:lpstr>
      <vt:lpstr>NC!Print_Titles</vt:lpstr>
      <vt:lpstr>ND!Print_Titles</vt:lpstr>
      <vt:lpstr>NE!Print_Titles</vt:lpstr>
      <vt:lpstr>NH!Print_Titles</vt:lpstr>
      <vt:lpstr>NJ!Print_Titles</vt:lpstr>
      <vt:lpstr>NM!Print_Titles</vt:lpstr>
      <vt:lpstr>NV!Print_Titles</vt:lpstr>
      <vt:lpstr>NY!Print_Titles</vt:lpstr>
      <vt:lpstr>OH!Print_Titles</vt:lpstr>
      <vt:lpstr>OK!Print_Titles</vt:lpstr>
      <vt:lpstr>OR!Print_Titles</vt:lpstr>
      <vt:lpstr>PA!Print_Titles</vt:lpstr>
      <vt:lpstr>PR!Print_Titles</vt:lpstr>
      <vt:lpstr>RI!Print_Titles</vt:lpstr>
      <vt:lpstr>SC!Print_Titles</vt:lpstr>
      <vt:lpstr>SD!Print_Titles</vt:lpstr>
      <vt:lpstr>'State Level Expenditures'!Print_Titles</vt:lpstr>
      <vt:lpstr>TN!Print_Titles</vt:lpstr>
      <vt:lpstr>TX!Print_Titles</vt:lpstr>
      <vt:lpstr>UT!Print_Titles</vt:lpstr>
      <vt:lpstr>VA!Print_Titles</vt:lpstr>
      <vt:lpstr>VT!Print_Titles</vt:lpstr>
      <vt:lpstr>WA!Print_Titles</vt:lpstr>
      <vt:lpstr>WI!Print_Titles</vt:lpstr>
      <vt:lpstr>WV!Print_Titles</vt:lpstr>
      <vt:lpstr>WY!Print_Titles</vt:lpstr>
    </vt:vector>
  </TitlesOfParts>
  <Company>Dept of Veterans Affairs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Department of Veterans Affairs</cp:lastModifiedBy>
  <cp:lastPrinted>2016-05-20T17:37:49Z</cp:lastPrinted>
  <dcterms:created xsi:type="dcterms:W3CDTF">2009-02-27T13:06:32Z</dcterms:created>
  <dcterms:modified xsi:type="dcterms:W3CDTF">2019-05-10T18:18:58Z</dcterms:modified>
</cp:coreProperties>
</file>