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autoCompressPictures="0" defaultThemeVersion="124226"/>
  <xr:revisionPtr revIDLastSave="0" documentId="8_{8CB13D92-608D-4705-A2C5-684A143E49B7}" xr6:coauthVersionLast="44" xr6:coauthVersionMax="44" xr10:uidLastSave="{00000000-0000-0000-0000-000000000000}"/>
  <bookViews>
    <workbookView xWindow="-120" yWindow="-120" windowWidth="23280" windowHeight="12600" tabRatio="908" activeTab="1" xr2:uid="{00000000-000D-0000-FFFF-FFFF00000000}"/>
  </bookViews>
  <sheets>
    <sheet name="Data Guide" sheetId="56" r:id="rId1"/>
    <sheet name="State Level Expenditures" sheetId="1" r:id="rId2"/>
    <sheet name="AK" sheetId="3" r:id="rId3"/>
    <sheet name="AL" sheetId="2" r:id="rId4"/>
    <sheet name="AR" sheetId="6" r:id="rId5"/>
    <sheet name="AZ" sheetId="5" r:id="rId6"/>
    <sheet name="CA" sheetId="7" r:id="rId7"/>
    <sheet name="CO" sheetId="8" r:id="rId8"/>
    <sheet name="CT" sheetId="11" r:id="rId9"/>
    <sheet name="DC" sheetId="12" r:id="rId10"/>
    <sheet name="DE" sheetId="10" r:id="rId11"/>
    <sheet name="FL" sheetId="35" r:id="rId12"/>
    <sheet name="GA" sheetId="34" r:id="rId13"/>
    <sheet name="HI" sheetId="33" r:id="rId14"/>
    <sheet name="IA" sheetId="29" r:id="rId15"/>
    <sheet name="ID" sheetId="32" r:id="rId16"/>
    <sheet name="IL" sheetId="31" r:id="rId17"/>
    <sheet name="IN" sheetId="30" r:id="rId18"/>
    <sheet name="KS" sheetId="28" r:id="rId19"/>
    <sheet name="KY" sheetId="27" r:id="rId20"/>
    <sheet name="LA" sheetId="26" r:id="rId21"/>
    <sheet name="MA" sheetId="23" r:id="rId22"/>
    <sheet name="MD" sheetId="24" r:id="rId23"/>
    <sheet name="ME" sheetId="25" r:id="rId24"/>
    <sheet name="MI" sheetId="22" r:id="rId25"/>
    <sheet name="MN" sheetId="21" r:id="rId26"/>
    <sheet name="MO" sheetId="19" r:id="rId27"/>
    <sheet name="MS" sheetId="20" r:id="rId28"/>
    <sheet name="MT" sheetId="18" r:id="rId29"/>
    <sheet name="NC" sheetId="36" r:id="rId30"/>
    <sheet name="ND" sheetId="37" r:id="rId31"/>
    <sheet name="NE" sheetId="17" r:id="rId32"/>
    <sheet name="NH" sheetId="15" r:id="rId33"/>
    <sheet name="NJ" sheetId="14" r:id="rId34"/>
    <sheet name="NM" sheetId="13" r:id="rId35"/>
    <sheet name="NV" sheetId="16" r:id="rId36"/>
    <sheet name="NY" sheetId="9" r:id="rId37"/>
    <sheet name="OH" sheetId="38" r:id="rId38"/>
    <sheet name="OK" sheetId="39" r:id="rId39"/>
    <sheet name="OR" sheetId="40" r:id="rId40"/>
    <sheet name="PA" sheetId="41" r:id="rId41"/>
    <sheet name="RI" sheetId="42" r:id="rId42"/>
    <sheet name="SC" sheetId="43" r:id="rId43"/>
    <sheet name="SD" sheetId="44" r:id="rId44"/>
    <sheet name="TN" sheetId="45" r:id="rId45"/>
    <sheet name="TX" sheetId="46" r:id="rId46"/>
    <sheet name="UT" sheetId="47" r:id="rId47"/>
    <sheet name="VA" sheetId="53" r:id="rId48"/>
    <sheet name="VT" sheetId="48" r:id="rId49"/>
    <sheet name="WA" sheetId="52" r:id="rId50"/>
    <sheet name="WI" sheetId="50" r:id="rId51"/>
    <sheet name="WV" sheetId="51" r:id="rId52"/>
    <sheet name="WY" sheetId="49" r:id="rId53"/>
    <sheet name="PR" sheetId="55" r:id="rId54"/>
    <sheet name="GU" sheetId="54" r:id="rId55"/>
  </sheets>
  <definedNames>
    <definedName name="_xlnm.Print_Area" localSheetId="2">AK!$A$1:$K$50</definedName>
    <definedName name="_xlnm.Print_Area" localSheetId="3">AL!$A$1:$K$93</definedName>
    <definedName name="_xlnm.Print_Area" localSheetId="4">AR!$A$1:$K$98</definedName>
    <definedName name="_xlnm.Print_Area" localSheetId="5">AZ!$A$1:$K$43</definedName>
    <definedName name="_xlnm.Print_Area" localSheetId="6">CA!$A$1:$K$130</definedName>
    <definedName name="_xlnm.Print_Area" localSheetId="7">CO!$A$1:$K$90</definedName>
    <definedName name="_xlnm.Print_Area" localSheetId="8">CT!$A$1:$K$32</definedName>
    <definedName name="_xlnm.Print_Area" localSheetId="9">DC!$A$1:$K$21</definedName>
    <definedName name="_xlnm.Print_Area" localSheetId="10">DE!$A$1:$K$23</definedName>
    <definedName name="_xlnm.Print_Area" localSheetId="11">FL!$A$1:$K$113</definedName>
    <definedName name="_xlnm.Print_Area" localSheetId="12">GA!$A$1:$K$192</definedName>
    <definedName name="_xlnm.Print_Area" localSheetId="54">GU!$A$1:$K$18</definedName>
    <definedName name="_xlnm.Print_Area" localSheetId="13">HI!$A$1:$K$26</definedName>
    <definedName name="_xlnm.Print_Area" localSheetId="14">IA!$A$1:$K$122</definedName>
    <definedName name="_xlnm.Print_Area" localSheetId="15">ID!$A$1:$K$65</definedName>
    <definedName name="_xlnm.Print_Area" localSheetId="16">IL!$A$1:$K$139</definedName>
    <definedName name="_xlnm.Print_Area" localSheetId="17">IN!$A$1:$K$120</definedName>
    <definedName name="_xlnm.Print_Area" localSheetId="18">KS!$A$1:$K$128</definedName>
    <definedName name="_xlnm.Print_Area" localSheetId="19">KY!$A$1:$K$145</definedName>
    <definedName name="_xlnm.Print_Area" localSheetId="20">LA!$A$1:$K$89</definedName>
    <definedName name="_xlnm.Print_Area" localSheetId="21">MA!$A$1:$K$42</definedName>
    <definedName name="_xlnm.Print_Area" localSheetId="22">MD!$A$1:$K$51</definedName>
    <definedName name="_xlnm.Print_Area" localSheetId="23">ME!$A$1:$K$37</definedName>
    <definedName name="_xlnm.Print_Area" localSheetId="24">MI!$A$1:$K$116</definedName>
    <definedName name="_xlnm.Print_Area" localSheetId="25">MN!$A$1:$K$114</definedName>
    <definedName name="_xlnm.Print_Area" localSheetId="26">MO!$A$1:$K$142</definedName>
    <definedName name="_xlnm.Print_Area" localSheetId="27">MS!$A$1:$K$105</definedName>
    <definedName name="_xlnm.Print_Area" localSheetId="28">MT!$A$1:$K$76</definedName>
    <definedName name="_xlnm.Print_Area" localSheetId="29">NC!$A$1:$K$132</definedName>
    <definedName name="_xlnm.Print_Area" localSheetId="30">ND!$A$1:$K$73</definedName>
    <definedName name="_xlnm.Print_Area" localSheetId="31">NE!$A$1:$K$115</definedName>
    <definedName name="_xlnm.Print_Area" localSheetId="32">NH!$A$1:$K$31</definedName>
    <definedName name="_xlnm.Print_Area" localSheetId="33">NJ!$A$1:$K$52</definedName>
    <definedName name="_xlnm.Print_Area" localSheetId="34">NM!$A$1:$K$55</definedName>
    <definedName name="_xlnm.Print_Area" localSheetId="35">NV!$A$1:$K$40</definedName>
    <definedName name="_xlnm.Print_Area" localSheetId="36">NY!$A$1:$K$108</definedName>
    <definedName name="_xlnm.Print_Area" localSheetId="37">OH!$A$1:$K$123</definedName>
    <definedName name="_xlnm.Print_Area" localSheetId="38">OK!$A$1:$K$101</definedName>
    <definedName name="_xlnm.Print_Area" localSheetId="39">OR!$A$1:$K$60</definedName>
    <definedName name="_xlnm.Print_Area" localSheetId="40">PA!$A$1:$K$104</definedName>
    <definedName name="_xlnm.Print_Area" localSheetId="53">PR!$A$1:$K$98</definedName>
    <definedName name="_xlnm.Print_Area" localSheetId="41">RI!$A$1:$K$26</definedName>
    <definedName name="_xlnm.Print_Area" localSheetId="43">SD!$A$1:$K$86</definedName>
    <definedName name="_xlnm.Print_Area" localSheetId="1">'State Level Expenditures'!$A$1:$K$71</definedName>
    <definedName name="_xlnm.Print_Area" localSheetId="44">TN!$A$1:$K$123</definedName>
    <definedName name="_xlnm.Print_Area" localSheetId="45">TX!$A$1:$K$310</definedName>
    <definedName name="_xlnm.Print_Area" localSheetId="46">UT!$A$1:$K$52</definedName>
    <definedName name="_xlnm.Print_Area" localSheetId="47">VA!$A$1:$K$163</definedName>
    <definedName name="_xlnm.Print_Area" localSheetId="48">VT!$A$1:$K$34</definedName>
    <definedName name="_xlnm.Print_Area" localSheetId="49">WA!$A$1:$K$68</definedName>
    <definedName name="_xlnm.Print_Area" localSheetId="50">WI!$A$1:$K$99</definedName>
    <definedName name="_xlnm.Print_Area" localSheetId="51">WV!$A$1:$K$77</definedName>
    <definedName name="_xlnm.Print_Area" localSheetId="52">WY!$A$1:$K$43</definedName>
    <definedName name="_xlnm.Print_Titles" localSheetId="2">AK!$1:$3</definedName>
    <definedName name="_xlnm.Print_Titles" localSheetId="3">AL!$1:$3</definedName>
    <definedName name="_xlnm.Print_Titles" localSheetId="4">AR!$1:$3</definedName>
    <definedName name="_xlnm.Print_Titles" localSheetId="5">AZ!$1:$3</definedName>
    <definedName name="_xlnm.Print_Titles" localSheetId="6">CA!$1:$3</definedName>
    <definedName name="_xlnm.Print_Titles" localSheetId="7">CO!$1:$3</definedName>
    <definedName name="_xlnm.Print_Titles" localSheetId="8">CT!$1:$3</definedName>
    <definedName name="_xlnm.Print_Titles" localSheetId="9">DC!$1:$3</definedName>
    <definedName name="_xlnm.Print_Titles" localSheetId="10">DE!$1:$3</definedName>
    <definedName name="_xlnm.Print_Titles" localSheetId="11">FL!$1:$3</definedName>
    <definedName name="_xlnm.Print_Titles" localSheetId="12">GA!$1:$3</definedName>
    <definedName name="_xlnm.Print_Titles" localSheetId="54">GU!$1:$3</definedName>
    <definedName name="_xlnm.Print_Titles" localSheetId="13">HI!$1:$3</definedName>
    <definedName name="_xlnm.Print_Titles" localSheetId="14">IA!$1:$3</definedName>
    <definedName name="_xlnm.Print_Titles" localSheetId="15">ID!$1:$3</definedName>
    <definedName name="_xlnm.Print_Titles" localSheetId="16">IL!$1:$3</definedName>
    <definedName name="_xlnm.Print_Titles" localSheetId="17">IN!$1:$3</definedName>
    <definedName name="_xlnm.Print_Titles" localSheetId="18">KS!$1:$3</definedName>
    <definedName name="_xlnm.Print_Titles" localSheetId="19">KY!$1:$3</definedName>
    <definedName name="_xlnm.Print_Titles" localSheetId="20">LA!$1:$3</definedName>
    <definedName name="_xlnm.Print_Titles" localSheetId="21">MA!$1:$3</definedName>
    <definedName name="_xlnm.Print_Titles" localSheetId="22">MD!$1:$3</definedName>
    <definedName name="_xlnm.Print_Titles" localSheetId="23">ME!$1:$3</definedName>
    <definedName name="_xlnm.Print_Titles" localSheetId="24">MI!$1:$3</definedName>
    <definedName name="_xlnm.Print_Titles" localSheetId="25">MN!$1:$3</definedName>
    <definedName name="_xlnm.Print_Titles" localSheetId="26">MO!$1:$3</definedName>
    <definedName name="_xlnm.Print_Titles" localSheetId="27">MS!$1:$3</definedName>
    <definedName name="_xlnm.Print_Titles" localSheetId="28">MT!$1:$3</definedName>
    <definedName name="_xlnm.Print_Titles" localSheetId="29">NC!$1:$3</definedName>
    <definedName name="_xlnm.Print_Titles" localSheetId="30">ND!$1:$3</definedName>
    <definedName name="_xlnm.Print_Titles" localSheetId="31">NE!$1:$3</definedName>
    <definedName name="_xlnm.Print_Titles" localSheetId="32">NH!$1:$3</definedName>
    <definedName name="_xlnm.Print_Titles" localSheetId="33">NJ!$1:$3</definedName>
    <definedName name="_xlnm.Print_Titles" localSheetId="34">NM!$1:$3</definedName>
    <definedName name="_xlnm.Print_Titles" localSheetId="35">NV!$1:$3</definedName>
    <definedName name="_xlnm.Print_Titles" localSheetId="36">NY!$1:$3</definedName>
    <definedName name="_xlnm.Print_Titles" localSheetId="37">OH!$1:$3</definedName>
    <definedName name="_xlnm.Print_Titles" localSheetId="38">OK!$1:$3</definedName>
    <definedName name="_xlnm.Print_Titles" localSheetId="39">OR!$1:$3</definedName>
    <definedName name="_xlnm.Print_Titles" localSheetId="40">PA!$1:$3</definedName>
    <definedName name="_xlnm.Print_Titles" localSheetId="53">PR!$1:$3</definedName>
    <definedName name="_xlnm.Print_Titles" localSheetId="41">RI!$1:$3</definedName>
    <definedName name="_xlnm.Print_Titles" localSheetId="42">SC!$1:$3</definedName>
    <definedName name="_xlnm.Print_Titles" localSheetId="43">SD!$1:$3</definedName>
    <definedName name="_xlnm.Print_Titles" localSheetId="1">'State Level Expenditures'!$1:$3</definedName>
    <definedName name="_xlnm.Print_Titles" localSheetId="44">TN!$1:$3</definedName>
    <definedName name="_xlnm.Print_Titles" localSheetId="45">TX!$1:$3</definedName>
    <definedName name="_xlnm.Print_Titles" localSheetId="46">UT!$1:$3</definedName>
    <definedName name="_xlnm.Print_Titles" localSheetId="47">VA!$1:$3</definedName>
    <definedName name="_xlnm.Print_Titles" localSheetId="48">VT!$1:$3</definedName>
    <definedName name="_xlnm.Print_Titles" localSheetId="49">WA!$1:$3</definedName>
    <definedName name="_xlnm.Print_Titles" localSheetId="50">WI!$1:$3</definedName>
    <definedName name="_xlnm.Print_Titles" localSheetId="51">WV!$1:$3</definedName>
    <definedName name="_xlnm.Print_Titles" localSheetId="52">WY!$1:$3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7" i="54" l="1"/>
  <c r="J7" i="54"/>
  <c r="I7" i="54"/>
  <c r="H7" i="54"/>
  <c r="G7" i="54"/>
  <c r="F7" i="54"/>
  <c r="F58" i="1" s="1"/>
  <c r="E7" i="54"/>
  <c r="D7" i="54"/>
  <c r="B7" i="54"/>
  <c r="C4" i="54"/>
  <c r="C7" i="54" s="1"/>
  <c r="K87" i="55"/>
  <c r="J87" i="55"/>
  <c r="I87" i="55"/>
  <c r="H87" i="55"/>
  <c r="G87" i="55"/>
  <c r="F87" i="55"/>
  <c r="E87" i="55"/>
  <c r="D87" i="55"/>
  <c r="B87" i="55"/>
  <c r="C85" i="55"/>
  <c r="C87" i="55" s="1"/>
  <c r="K83" i="55"/>
  <c r="J83" i="55"/>
  <c r="J57" i="1" s="1"/>
  <c r="I83" i="55"/>
  <c r="H83" i="55"/>
  <c r="G83" i="55"/>
  <c r="F83" i="55"/>
  <c r="E83" i="55"/>
  <c r="D83" i="55"/>
  <c r="D57" i="1" s="1"/>
  <c r="C81" i="55"/>
  <c r="C80" i="55"/>
  <c r="C79" i="55"/>
  <c r="C78" i="55"/>
  <c r="C77" i="55"/>
  <c r="C76" i="55"/>
  <c r="C75" i="55"/>
  <c r="C74" i="55"/>
  <c r="C73" i="55"/>
  <c r="C72" i="55"/>
  <c r="C71" i="55"/>
  <c r="C70" i="55"/>
  <c r="C69" i="55"/>
  <c r="C68" i="55"/>
  <c r="C67" i="55"/>
  <c r="C66" i="55"/>
  <c r="C65" i="55"/>
  <c r="C64" i="55"/>
  <c r="C63" i="55"/>
  <c r="C62" i="55"/>
  <c r="C61" i="55"/>
  <c r="C60" i="55"/>
  <c r="C59" i="55"/>
  <c r="C58" i="55"/>
  <c r="C57" i="55"/>
  <c r="C56" i="55"/>
  <c r="C55" i="55"/>
  <c r="C54" i="55"/>
  <c r="C53" i="55"/>
  <c r="C52" i="55"/>
  <c r="C51" i="55"/>
  <c r="C50" i="55"/>
  <c r="C49" i="55"/>
  <c r="C48" i="55"/>
  <c r="C47" i="55"/>
  <c r="C46" i="55"/>
  <c r="C45" i="55"/>
  <c r="C44" i="55"/>
  <c r="C43" i="55"/>
  <c r="C42" i="55"/>
  <c r="C41" i="55"/>
  <c r="C40" i="55"/>
  <c r="C39" i="55"/>
  <c r="C38" i="55"/>
  <c r="C37" i="55"/>
  <c r="C36" i="55"/>
  <c r="C35" i="55"/>
  <c r="C34" i="55"/>
  <c r="C33" i="55"/>
  <c r="C32" i="55"/>
  <c r="C31" i="55"/>
  <c r="C30" i="55"/>
  <c r="C29" i="55"/>
  <c r="C28" i="55"/>
  <c r="C27" i="55"/>
  <c r="C26" i="55"/>
  <c r="C25" i="55"/>
  <c r="C24" i="55"/>
  <c r="C23" i="55"/>
  <c r="C22" i="55"/>
  <c r="C21" i="55"/>
  <c r="C20" i="55"/>
  <c r="C19" i="55"/>
  <c r="C18" i="55"/>
  <c r="C17" i="55"/>
  <c r="C16" i="55"/>
  <c r="C15" i="55"/>
  <c r="C14" i="55"/>
  <c r="C13" i="55"/>
  <c r="C12" i="55"/>
  <c r="C11" i="55"/>
  <c r="C10" i="55"/>
  <c r="C9" i="55"/>
  <c r="C8" i="55"/>
  <c r="C7" i="55"/>
  <c r="C6" i="55"/>
  <c r="C5" i="55"/>
  <c r="C4" i="55"/>
  <c r="C83" i="55" s="1"/>
  <c r="C57" i="1" s="1"/>
  <c r="K32" i="49"/>
  <c r="J32" i="49"/>
  <c r="I32" i="49"/>
  <c r="H32" i="49"/>
  <c r="G32" i="49"/>
  <c r="F32" i="49"/>
  <c r="E32" i="49"/>
  <c r="D32" i="49"/>
  <c r="B32" i="49"/>
  <c r="C30" i="49"/>
  <c r="C32" i="49" s="1"/>
  <c r="K28" i="49"/>
  <c r="J28" i="49"/>
  <c r="I28" i="49"/>
  <c r="H28" i="49"/>
  <c r="G28" i="49"/>
  <c r="F28" i="49"/>
  <c r="F56" i="1" s="1"/>
  <c r="E28" i="49"/>
  <c r="D28" i="49"/>
  <c r="B28" i="49"/>
  <c r="C26" i="49"/>
  <c r="C25" i="49"/>
  <c r="C24" i="49"/>
  <c r="C23" i="49"/>
  <c r="C22" i="49"/>
  <c r="C21" i="49"/>
  <c r="C20" i="49"/>
  <c r="C19" i="49"/>
  <c r="C18" i="49"/>
  <c r="C17" i="49"/>
  <c r="C16" i="49"/>
  <c r="C15" i="49"/>
  <c r="C14" i="49"/>
  <c r="C13" i="49"/>
  <c r="C12" i="49"/>
  <c r="C11" i="49"/>
  <c r="C10" i="49"/>
  <c r="C9" i="49"/>
  <c r="C8" i="49"/>
  <c r="C7" i="49"/>
  <c r="C6" i="49"/>
  <c r="C5" i="49"/>
  <c r="C4" i="49"/>
  <c r="C28" i="49" s="1"/>
  <c r="K66" i="51"/>
  <c r="J66" i="51"/>
  <c r="I66" i="51"/>
  <c r="H66" i="51"/>
  <c r="G66" i="51"/>
  <c r="F66" i="51"/>
  <c r="E66" i="51"/>
  <c r="D66" i="51"/>
  <c r="C66" i="51"/>
  <c r="B66" i="51"/>
  <c r="C64" i="51"/>
  <c r="C63" i="51"/>
  <c r="C62" i="51"/>
  <c r="K60" i="51"/>
  <c r="J60" i="51"/>
  <c r="J54" i="1" s="1"/>
  <c r="I60" i="51"/>
  <c r="H60" i="51"/>
  <c r="G60" i="51"/>
  <c r="F60" i="51"/>
  <c r="E60" i="51"/>
  <c r="D60" i="51"/>
  <c r="D54" i="1" s="1"/>
  <c r="B60" i="51"/>
  <c r="C58" i="51"/>
  <c r="C57" i="51"/>
  <c r="C56" i="51"/>
  <c r="C55" i="51"/>
  <c r="C54" i="51"/>
  <c r="C53" i="51"/>
  <c r="C52" i="51"/>
  <c r="C51" i="51"/>
  <c r="C50" i="51"/>
  <c r="C49" i="51"/>
  <c r="C48" i="51"/>
  <c r="C47" i="51"/>
  <c r="C46" i="51"/>
  <c r="C45" i="51"/>
  <c r="C44" i="51"/>
  <c r="C43" i="51"/>
  <c r="C42" i="51"/>
  <c r="C41" i="51"/>
  <c r="C40" i="51"/>
  <c r="C39" i="51"/>
  <c r="C38" i="51"/>
  <c r="C37" i="51"/>
  <c r="C36" i="51"/>
  <c r="C35" i="51"/>
  <c r="C34" i="51"/>
  <c r="C33" i="51"/>
  <c r="C32" i="51"/>
  <c r="C31" i="51"/>
  <c r="C30" i="51"/>
  <c r="C29" i="51"/>
  <c r="C28" i="51"/>
  <c r="C27" i="51"/>
  <c r="C26" i="51"/>
  <c r="C25" i="51"/>
  <c r="C24" i="51"/>
  <c r="C23" i="51"/>
  <c r="C22" i="51"/>
  <c r="C21" i="51"/>
  <c r="C20" i="51"/>
  <c r="C19" i="51"/>
  <c r="C18" i="51"/>
  <c r="C17" i="51"/>
  <c r="C16" i="51"/>
  <c r="C15" i="51"/>
  <c r="C14" i="51"/>
  <c r="C13" i="51"/>
  <c r="C12" i="51"/>
  <c r="C11" i="51"/>
  <c r="C10" i="51"/>
  <c r="C9" i="51"/>
  <c r="C8" i="51"/>
  <c r="C7" i="51"/>
  <c r="C6" i="51"/>
  <c r="C5" i="51"/>
  <c r="C4" i="51"/>
  <c r="K88" i="50"/>
  <c r="J88" i="50"/>
  <c r="I88" i="50"/>
  <c r="H88" i="50"/>
  <c r="G88" i="50"/>
  <c r="F88" i="50"/>
  <c r="E88" i="50"/>
  <c r="D88" i="50"/>
  <c r="B88" i="50"/>
  <c r="C86" i="50"/>
  <c r="C85" i="50"/>
  <c r="C84" i="50"/>
  <c r="C83" i="50"/>
  <c r="C82" i="50"/>
  <c r="C88" i="50" s="1"/>
  <c r="C81" i="50"/>
  <c r="C80" i="50"/>
  <c r="C79" i="50"/>
  <c r="K77" i="50"/>
  <c r="J77" i="50"/>
  <c r="J55" i="1" s="1"/>
  <c r="I77" i="50"/>
  <c r="I55" i="1" s="1"/>
  <c r="H77" i="50"/>
  <c r="G77" i="50"/>
  <c r="F77" i="50"/>
  <c r="E77" i="50"/>
  <c r="D77" i="50"/>
  <c r="D55" i="1" s="1"/>
  <c r="B77" i="50"/>
  <c r="C75" i="50"/>
  <c r="C74" i="50"/>
  <c r="C73" i="50"/>
  <c r="C72" i="50"/>
  <c r="C71" i="50"/>
  <c r="C70" i="50"/>
  <c r="C69" i="50"/>
  <c r="C68" i="50"/>
  <c r="C67" i="50"/>
  <c r="C66" i="50"/>
  <c r="C65" i="50"/>
  <c r="C64" i="50"/>
  <c r="C63" i="50"/>
  <c r="C62" i="50"/>
  <c r="C61" i="50"/>
  <c r="C60" i="50"/>
  <c r="C59" i="50"/>
  <c r="C58" i="50"/>
  <c r="C57" i="50"/>
  <c r="C56" i="50"/>
  <c r="C55" i="50"/>
  <c r="C54" i="50"/>
  <c r="C53" i="50"/>
  <c r="C52" i="50"/>
  <c r="C51" i="50"/>
  <c r="C50" i="50"/>
  <c r="C49" i="50"/>
  <c r="C48" i="50"/>
  <c r="C47" i="50"/>
  <c r="C46" i="50"/>
  <c r="C45" i="50"/>
  <c r="C44" i="50"/>
  <c r="C43" i="50"/>
  <c r="C42" i="50"/>
  <c r="C41" i="50"/>
  <c r="C40" i="50"/>
  <c r="C39" i="50"/>
  <c r="C38" i="50"/>
  <c r="C37" i="50"/>
  <c r="C36" i="50"/>
  <c r="C35" i="50"/>
  <c r="C34" i="50"/>
  <c r="C33" i="50"/>
  <c r="C32" i="50"/>
  <c r="C31" i="50"/>
  <c r="C30" i="50"/>
  <c r="C29" i="50"/>
  <c r="C28" i="50"/>
  <c r="C27" i="50"/>
  <c r="C26" i="50"/>
  <c r="C25" i="50"/>
  <c r="C24" i="50"/>
  <c r="C23" i="50"/>
  <c r="C22" i="50"/>
  <c r="C21" i="50"/>
  <c r="C20" i="50"/>
  <c r="C19" i="50"/>
  <c r="C18" i="50"/>
  <c r="C17" i="50"/>
  <c r="C16" i="50"/>
  <c r="C15" i="50"/>
  <c r="C14" i="50"/>
  <c r="C13" i="50"/>
  <c r="C12" i="50"/>
  <c r="C11" i="50"/>
  <c r="C10" i="50"/>
  <c r="C9" i="50"/>
  <c r="C8" i="50"/>
  <c r="C7" i="50"/>
  <c r="C6" i="50"/>
  <c r="C5" i="50"/>
  <c r="C77" i="50" s="1"/>
  <c r="C55" i="1" s="1"/>
  <c r="C4" i="50"/>
  <c r="K57" i="52"/>
  <c r="J57" i="52"/>
  <c r="I57" i="52"/>
  <c r="H57" i="52"/>
  <c r="G57" i="52"/>
  <c r="F57" i="52"/>
  <c r="E57" i="52"/>
  <c r="D57" i="52"/>
  <c r="B57" i="52"/>
  <c r="C55" i="52"/>
  <c r="C54" i="52"/>
  <c r="C53" i="52"/>
  <c r="C52" i="52"/>
  <c r="C51" i="52"/>
  <c r="C50" i="52"/>
  <c r="C49" i="52"/>
  <c r="C57" i="52" s="1"/>
  <c r="C48" i="52"/>
  <c r="C47" i="52"/>
  <c r="C46" i="52"/>
  <c r="K44" i="52"/>
  <c r="J44" i="52"/>
  <c r="I44" i="52"/>
  <c r="H44" i="52"/>
  <c r="G44" i="52"/>
  <c r="F44" i="52"/>
  <c r="E44" i="52"/>
  <c r="D44" i="52"/>
  <c r="B44" i="52"/>
  <c r="C42" i="52"/>
  <c r="C41" i="52"/>
  <c r="C40" i="52"/>
  <c r="C39" i="52"/>
  <c r="C38" i="52"/>
  <c r="C37" i="52"/>
  <c r="C36" i="52"/>
  <c r="C35" i="52"/>
  <c r="C34" i="52"/>
  <c r="C33" i="52"/>
  <c r="C32" i="52"/>
  <c r="C31" i="52"/>
  <c r="C30" i="52"/>
  <c r="C29" i="52"/>
  <c r="C28" i="52"/>
  <c r="C27" i="52"/>
  <c r="C26" i="52"/>
  <c r="C25" i="52"/>
  <c r="C24" i="52"/>
  <c r="C23" i="52"/>
  <c r="C22" i="52"/>
  <c r="C21" i="52"/>
  <c r="C20" i="52"/>
  <c r="C19" i="52"/>
  <c r="C18" i="52"/>
  <c r="C17" i="52"/>
  <c r="C16" i="52"/>
  <c r="C15" i="52"/>
  <c r="C14" i="52"/>
  <c r="C13" i="52"/>
  <c r="C12" i="52"/>
  <c r="C11" i="52"/>
  <c r="C10" i="52"/>
  <c r="C9" i="52"/>
  <c r="C8" i="52"/>
  <c r="C44" i="52" s="1"/>
  <c r="C53" i="1" s="1"/>
  <c r="C7" i="52"/>
  <c r="C6" i="52"/>
  <c r="C5" i="52"/>
  <c r="C4" i="52"/>
  <c r="K23" i="48"/>
  <c r="J23" i="48"/>
  <c r="I23" i="48"/>
  <c r="H23" i="48"/>
  <c r="G23" i="48"/>
  <c r="F23" i="48"/>
  <c r="E23" i="48"/>
  <c r="D23" i="48"/>
  <c r="C23" i="48"/>
  <c r="B23" i="48"/>
  <c r="C21" i="48"/>
  <c r="K19" i="48"/>
  <c r="J19" i="48"/>
  <c r="J51" i="1" s="1"/>
  <c r="I19" i="48"/>
  <c r="I51" i="1" s="1"/>
  <c r="H19" i="48"/>
  <c r="G19" i="48"/>
  <c r="F19" i="48"/>
  <c r="E19" i="48"/>
  <c r="D19" i="48"/>
  <c r="D51" i="1" s="1"/>
  <c r="B19" i="48"/>
  <c r="C17" i="48"/>
  <c r="C16" i="48"/>
  <c r="C15" i="48"/>
  <c r="C14" i="48"/>
  <c r="C13" i="48"/>
  <c r="C12" i="48"/>
  <c r="C11" i="48"/>
  <c r="C10" i="48"/>
  <c r="C9" i="48"/>
  <c r="C8" i="48"/>
  <c r="C7" i="48"/>
  <c r="C19" i="48" s="1"/>
  <c r="C51" i="1" s="1"/>
  <c r="C6" i="48"/>
  <c r="C5" i="48"/>
  <c r="C4" i="48"/>
  <c r="K152" i="53"/>
  <c r="J152" i="53"/>
  <c r="I152" i="53"/>
  <c r="H152" i="53"/>
  <c r="G152" i="53"/>
  <c r="F152" i="53"/>
  <c r="E152" i="53"/>
  <c r="D152" i="53"/>
  <c r="B152" i="53"/>
  <c r="C150" i="53"/>
  <c r="C149" i="53"/>
  <c r="C148" i="53"/>
  <c r="C147" i="53"/>
  <c r="C146" i="53"/>
  <c r="C145" i="53"/>
  <c r="C144" i="53"/>
  <c r="C143" i="53"/>
  <c r="C142" i="53"/>
  <c r="C141" i="53"/>
  <c r="C140" i="53"/>
  <c r="C152" i="53" s="1"/>
  <c r="K138" i="53"/>
  <c r="J138" i="53"/>
  <c r="I138" i="53"/>
  <c r="H138" i="53"/>
  <c r="G138" i="53"/>
  <c r="F138" i="53"/>
  <c r="F52" i="1" s="1"/>
  <c r="E138" i="53"/>
  <c r="D138" i="53"/>
  <c r="B138" i="53"/>
  <c r="C136" i="53"/>
  <c r="C135" i="53"/>
  <c r="C134" i="53"/>
  <c r="C133" i="53"/>
  <c r="C132" i="53"/>
  <c r="C131" i="53"/>
  <c r="C130" i="53"/>
  <c r="C129" i="53"/>
  <c r="C128" i="53"/>
  <c r="C127" i="53"/>
  <c r="C126" i="53"/>
  <c r="C125" i="53"/>
  <c r="C124" i="53"/>
  <c r="C123" i="53"/>
  <c r="C122" i="53"/>
  <c r="C121" i="53"/>
  <c r="C120" i="53"/>
  <c r="C119" i="53"/>
  <c r="C118" i="53"/>
  <c r="C117" i="53"/>
  <c r="C116" i="53"/>
  <c r="C115" i="53"/>
  <c r="C114" i="53"/>
  <c r="C113" i="53"/>
  <c r="C112" i="53"/>
  <c r="C111" i="53"/>
  <c r="C110" i="53"/>
  <c r="C109" i="53"/>
  <c r="C108" i="53"/>
  <c r="C107" i="53"/>
  <c r="C106" i="53"/>
  <c r="C105" i="53"/>
  <c r="C104" i="53"/>
  <c r="C103" i="53"/>
  <c r="C102" i="53"/>
  <c r="C101" i="53"/>
  <c r="C100" i="53"/>
  <c r="C99" i="53"/>
  <c r="C98" i="53"/>
  <c r="C97" i="53"/>
  <c r="C96" i="53"/>
  <c r="C95" i="53"/>
  <c r="C94" i="53"/>
  <c r="C93" i="53"/>
  <c r="C92" i="53"/>
  <c r="C91" i="53"/>
  <c r="C90" i="53"/>
  <c r="C89" i="53"/>
  <c r="C88" i="53"/>
  <c r="C87" i="53"/>
  <c r="C86" i="53"/>
  <c r="C85" i="53"/>
  <c r="C84" i="53"/>
  <c r="C83" i="53"/>
  <c r="C82" i="53"/>
  <c r="C81" i="53"/>
  <c r="C80" i="53"/>
  <c r="C79" i="53"/>
  <c r="C78" i="53"/>
  <c r="C77" i="53"/>
  <c r="C76" i="53"/>
  <c r="C75" i="53"/>
  <c r="C74" i="53"/>
  <c r="C73" i="53"/>
  <c r="C72" i="53"/>
  <c r="C71" i="53"/>
  <c r="C70" i="53"/>
  <c r="C69" i="53"/>
  <c r="C68" i="53"/>
  <c r="C67" i="53"/>
  <c r="C66" i="53"/>
  <c r="C65" i="53"/>
  <c r="C64" i="53"/>
  <c r="C63" i="53"/>
  <c r="C62" i="53"/>
  <c r="C61" i="53"/>
  <c r="C60" i="53"/>
  <c r="C59" i="53"/>
  <c r="C58" i="53"/>
  <c r="C57" i="53"/>
  <c r="C56" i="53"/>
  <c r="C55" i="53"/>
  <c r="C54" i="53"/>
  <c r="C53" i="53"/>
  <c r="C52" i="53"/>
  <c r="C51" i="53"/>
  <c r="C50" i="53"/>
  <c r="C49" i="53"/>
  <c r="C48" i="53"/>
  <c r="C47" i="53"/>
  <c r="C46" i="53"/>
  <c r="C45" i="53"/>
  <c r="C44" i="53"/>
  <c r="C43" i="53"/>
  <c r="C42" i="53"/>
  <c r="C41" i="53"/>
  <c r="C40" i="53"/>
  <c r="C39" i="53"/>
  <c r="C38" i="53"/>
  <c r="C37" i="53"/>
  <c r="C36" i="53"/>
  <c r="C35" i="53"/>
  <c r="C34" i="53"/>
  <c r="C33" i="53"/>
  <c r="C32" i="53"/>
  <c r="C31" i="53"/>
  <c r="C30" i="53"/>
  <c r="C29" i="53"/>
  <c r="C28" i="53"/>
  <c r="C27" i="53"/>
  <c r="C26" i="53"/>
  <c r="C25" i="53"/>
  <c r="C24" i="53"/>
  <c r="C23" i="53"/>
  <c r="C22" i="53"/>
  <c r="C21" i="53"/>
  <c r="C20" i="53"/>
  <c r="C19" i="53"/>
  <c r="C18" i="53"/>
  <c r="C17" i="53"/>
  <c r="C16" i="53"/>
  <c r="C15" i="53"/>
  <c r="C14" i="53"/>
  <c r="C13" i="53"/>
  <c r="C12" i="53"/>
  <c r="C11" i="53"/>
  <c r="C10" i="53"/>
  <c r="C9" i="53"/>
  <c r="C8" i="53"/>
  <c r="C7" i="53"/>
  <c r="C6" i="53"/>
  <c r="C5" i="53"/>
  <c r="C4" i="53"/>
  <c r="K41" i="47"/>
  <c r="J41" i="47"/>
  <c r="I41" i="47"/>
  <c r="H41" i="47"/>
  <c r="G41" i="47"/>
  <c r="F41" i="47"/>
  <c r="E41" i="47"/>
  <c r="D41" i="47"/>
  <c r="B41" i="47"/>
  <c r="C39" i="47"/>
  <c r="C38" i="47"/>
  <c r="C37" i="47"/>
  <c r="C36" i="47"/>
  <c r="C41" i="47" s="1"/>
  <c r="K34" i="47"/>
  <c r="J34" i="47"/>
  <c r="I34" i="47"/>
  <c r="H34" i="47"/>
  <c r="H50" i="1" s="1"/>
  <c r="G34" i="47"/>
  <c r="G50" i="1" s="1"/>
  <c r="F34" i="47"/>
  <c r="E34" i="47"/>
  <c r="D34" i="47"/>
  <c r="B34" i="47"/>
  <c r="B50" i="1" s="1"/>
  <c r="C32" i="47"/>
  <c r="C31" i="47"/>
  <c r="C30" i="47"/>
  <c r="C29" i="47"/>
  <c r="C28" i="47"/>
  <c r="C27" i="47"/>
  <c r="C26" i="47"/>
  <c r="C25" i="47"/>
  <c r="C24" i="47"/>
  <c r="C23" i="47"/>
  <c r="C22" i="47"/>
  <c r="C21" i="47"/>
  <c r="C20" i="47"/>
  <c r="C19" i="47"/>
  <c r="C18" i="47"/>
  <c r="C17" i="47"/>
  <c r="C16" i="47"/>
  <c r="C15" i="47"/>
  <c r="C14" i="47"/>
  <c r="C13" i="47"/>
  <c r="C12" i="47"/>
  <c r="C11" i="47"/>
  <c r="C10" i="47"/>
  <c r="C9" i="47"/>
  <c r="C8" i="47"/>
  <c r="C7" i="47"/>
  <c r="C6" i="47"/>
  <c r="C5" i="47"/>
  <c r="C4" i="47"/>
  <c r="C34" i="47" s="1"/>
  <c r="K298" i="46"/>
  <c r="J298" i="46"/>
  <c r="I298" i="46"/>
  <c r="H298" i="46"/>
  <c r="G298" i="46"/>
  <c r="F298" i="46"/>
  <c r="E298" i="46"/>
  <c r="D298" i="46"/>
  <c r="B298" i="46"/>
  <c r="C296" i="46"/>
  <c r="C295" i="46"/>
  <c r="C294" i="46"/>
  <c r="C293" i="46"/>
  <c r="C292" i="46"/>
  <c r="C291" i="46"/>
  <c r="C290" i="46"/>
  <c r="C289" i="46"/>
  <c r="C288" i="46"/>
  <c r="C287" i="46"/>
  <c r="C286" i="46"/>
  <c r="C285" i="46"/>
  <c r="C284" i="46"/>
  <c r="C283" i="46"/>
  <c r="C282" i="46"/>
  <c r="C281" i="46"/>
  <c r="C280" i="46"/>
  <c r="C279" i="46"/>
  <c r="C278" i="46"/>
  <c r="C277" i="46"/>
  <c r="C276" i="46"/>
  <c r="C275" i="46"/>
  <c r="C274" i="46"/>
  <c r="C273" i="46"/>
  <c r="C272" i="46"/>
  <c r="C271" i="46"/>
  <c r="C270" i="46"/>
  <c r="C269" i="46"/>
  <c r="C268" i="46"/>
  <c r="C267" i="46"/>
  <c r="C266" i="46"/>
  <c r="C265" i="46"/>
  <c r="C264" i="46"/>
  <c r="C263" i="46"/>
  <c r="C262" i="46"/>
  <c r="C261" i="46"/>
  <c r="C298" i="46" s="1"/>
  <c r="J259" i="46"/>
  <c r="I259" i="46"/>
  <c r="H259" i="46"/>
  <c r="G259" i="46"/>
  <c r="F259" i="46"/>
  <c r="E259" i="46"/>
  <c r="D259" i="46"/>
  <c r="B259" i="46"/>
  <c r="C257" i="46"/>
  <c r="C256" i="46"/>
  <c r="C255" i="46"/>
  <c r="C254" i="46"/>
  <c r="C253" i="46"/>
  <c r="C252" i="46"/>
  <c r="C251" i="46"/>
  <c r="C250" i="46"/>
  <c r="C249" i="46"/>
  <c r="C248" i="46"/>
  <c r="C247" i="46"/>
  <c r="C246" i="46"/>
  <c r="C245" i="46"/>
  <c r="C244" i="46"/>
  <c r="C243" i="46"/>
  <c r="C242" i="46"/>
  <c r="C241" i="46"/>
  <c r="C240" i="46"/>
  <c r="C239" i="46"/>
  <c r="C238" i="46"/>
  <c r="C237" i="46"/>
  <c r="C236" i="46"/>
  <c r="C235" i="46"/>
  <c r="C234" i="46"/>
  <c r="C233" i="46"/>
  <c r="C232" i="46"/>
  <c r="C231" i="46"/>
  <c r="C230" i="46"/>
  <c r="C229" i="46"/>
  <c r="C228" i="46"/>
  <c r="C227" i="46"/>
  <c r="C226" i="46"/>
  <c r="C225" i="46"/>
  <c r="C224" i="46"/>
  <c r="C223" i="46"/>
  <c r="C222" i="46"/>
  <c r="C221" i="46"/>
  <c r="C220" i="46"/>
  <c r="C219" i="46"/>
  <c r="C218" i="46"/>
  <c r="C217" i="46"/>
  <c r="C216" i="46"/>
  <c r="C215" i="46"/>
  <c r="C214" i="46"/>
  <c r="C213" i="46"/>
  <c r="C212" i="46"/>
  <c r="C211" i="46"/>
  <c r="C210" i="46"/>
  <c r="C209" i="46"/>
  <c r="C208" i="46"/>
  <c r="C207" i="46"/>
  <c r="C206" i="46"/>
  <c r="C205" i="46"/>
  <c r="C204" i="46"/>
  <c r="C203" i="46"/>
  <c r="C202" i="46"/>
  <c r="C201" i="46"/>
  <c r="C200" i="46"/>
  <c r="C199" i="46"/>
  <c r="C198" i="46"/>
  <c r="C197" i="46"/>
  <c r="C196" i="46"/>
  <c r="C195" i="46"/>
  <c r="C194" i="46"/>
  <c r="C193" i="46"/>
  <c r="C192" i="46"/>
  <c r="C191" i="46"/>
  <c r="C190" i="46"/>
  <c r="C189" i="46"/>
  <c r="C188" i="46"/>
  <c r="C187" i="46"/>
  <c r="C186" i="46"/>
  <c r="C185" i="46"/>
  <c r="C184" i="46"/>
  <c r="C183" i="46"/>
  <c r="C182" i="46"/>
  <c r="C181" i="46"/>
  <c r="C180" i="46"/>
  <c r="C179" i="46"/>
  <c r="C178" i="46"/>
  <c r="C177" i="46"/>
  <c r="C176" i="46"/>
  <c r="C175" i="46"/>
  <c r="C174" i="46"/>
  <c r="C173" i="46"/>
  <c r="C172" i="46"/>
  <c r="C171" i="46"/>
  <c r="C170" i="46"/>
  <c r="C169" i="46"/>
  <c r="C168" i="46"/>
  <c r="C167" i="46"/>
  <c r="C166" i="46"/>
  <c r="C165" i="46"/>
  <c r="C164" i="46"/>
  <c r="C163" i="46"/>
  <c r="C162" i="46"/>
  <c r="C161" i="46"/>
  <c r="C160" i="46"/>
  <c r="C159" i="46"/>
  <c r="C158" i="46"/>
  <c r="C157" i="46"/>
  <c r="C156" i="46"/>
  <c r="C155" i="46"/>
  <c r="C154" i="46"/>
  <c r="C153" i="46"/>
  <c r="C152" i="46"/>
  <c r="C151" i="46"/>
  <c r="C150" i="46"/>
  <c r="C149" i="46"/>
  <c r="C148" i="46"/>
  <c r="C147" i="46"/>
  <c r="C146" i="46"/>
  <c r="C145" i="46"/>
  <c r="C144" i="46"/>
  <c r="C143" i="46"/>
  <c r="C142" i="46"/>
  <c r="C141" i="46"/>
  <c r="C140" i="46"/>
  <c r="C139" i="46"/>
  <c r="C138" i="46"/>
  <c r="C137" i="46"/>
  <c r="C136" i="46"/>
  <c r="C135" i="46"/>
  <c r="C134" i="46"/>
  <c r="C133" i="46"/>
  <c r="C132" i="46"/>
  <c r="C131" i="46"/>
  <c r="C130" i="46"/>
  <c r="C129" i="46"/>
  <c r="C128" i="46"/>
  <c r="C127" i="46"/>
  <c r="C126" i="46"/>
  <c r="C125" i="46"/>
  <c r="C124" i="46"/>
  <c r="C123" i="46"/>
  <c r="C122" i="46"/>
  <c r="C121" i="46"/>
  <c r="C120" i="46"/>
  <c r="C119" i="46"/>
  <c r="C118" i="46"/>
  <c r="C117" i="46"/>
  <c r="C116" i="46"/>
  <c r="C115" i="46"/>
  <c r="C114" i="46"/>
  <c r="C113" i="46"/>
  <c r="C112" i="46"/>
  <c r="C111" i="46"/>
  <c r="C110" i="46"/>
  <c r="C109" i="46"/>
  <c r="C108" i="46"/>
  <c r="C107" i="46"/>
  <c r="C106" i="46"/>
  <c r="C105" i="46"/>
  <c r="C104" i="46"/>
  <c r="C103" i="46"/>
  <c r="C102" i="46"/>
  <c r="C101" i="46"/>
  <c r="C100" i="46"/>
  <c r="C99" i="46"/>
  <c r="C98" i="46"/>
  <c r="C97" i="46"/>
  <c r="C96" i="46"/>
  <c r="C95" i="46"/>
  <c r="C94" i="46"/>
  <c r="C93" i="46"/>
  <c r="C92" i="46"/>
  <c r="C91" i="46"/>
  <c r="C90" i="46"/>
  <c r="C89" i="46"/>
  <c r="C88" i="46"/>
  <c r="C87" i="46"/>
  <c r="C86" i="46"/>
  <c r="C85" i="46"/>
  <c r="C84" i="46"/>
  <c r="C83" i="46"/>
  <c r="C82" i="46"/>
  <c r="C81" i="46"/>
  <c r="C80" i="46"/>
  <c r="C79" i="46"/>
  <c r="C78" i="46"/>
  <c r="C77" i="46"/>
  <c r="C76" i="46"/>
  <c r="C75" i="46"/>
  <c r="C74" i="46"/>
  <c r="C73" i="46"/>
  <c r="C72" i="46"/>
  <c r="C71" i="46"/>
  <c r="C70" i="46"/>
  <c r="C69" i="46"/>
  <c r="C68" i="46"/>
  <c r="C67" i="46"/>
  <c r="C66" i="46"/>
  <c r="C65" i="46"/>
  <c r="C64" i="46"/>
  <c r="C63" i="46"/>
  <c r="C62" i="46"/>
  <c r="C61" i="46"/>
  <c r="C60" i="46"/>
  <c r="C59" i="46"/>
  <c r="C58" i="46"/>
  <c r="C57" i="46"/>
  <c r="C56" i="46"/>
  <c r="C55" i="46"/>
  <c r="C54" i="46"/>
  <c r="C53" i="46"/>
  <c r="C52" i="46"/>
  <c r="C51" i="46"/>
  <c r="C50" i="46"/>
  <c r="C49" i="46"/>
  <c r="C48" i="46"/>
  <c r="C47" i="46"/>
  <c r="C46" i="46"/>
  <c r="C45" i="46"/>
  <c r="C44" i="46"/>
  <c r="C43" i="46"/>
  <c r="C42" i="46"/>
  <c r="C41" i="46"/>
  <c r="C40" i="46"/>
  <c r="C39" i="46"/>
  <c r="C38" i="46"/>
  <c r="C37" i="46"/>
  <c r="C36" i="46"/>
  <c r="C35" i="46"/>
  <c r="C34" i="46"/>
  <c r="C33" i="46"/>
  <c r="C32" i="46"/>
  <c r="C31" i="46"/>
  <c r="C30" i="46"/>
  <c r="C29" i="46"/>
  <c r="C28" i="46"/>
  <c r="C27" i="46"/>
  <c r="C26" i="46"/>
  <c r="C25" i="46"/>
  <c r="C24" i="46"/>
  <c r="C23" i="46"/>
  <c r="C22" i="46"/>
  <c r="C21" i="46"/>
  <c r="C20" i="46"/>
  <c r="C19" i="46"/>
  <c r="C18" i="46"/>
  <c r="C17" i="46"/>
  <c r="C16" i="46"/>
  <c r="C15" i="46"/>
  <c r="C14" i="46"/>
  <c r="C13" i="46"/>
  <c r="C12" i="46"/>
  <c r="C11" i="46"/>
  <c r="C10" i="46"/>
  <c r="C9" i="46"/>
  <c r="C8" i="46"/>
  <c r="C7" i="46"/>
  <c r="C6" i="46"/>
  <c r="C5" i="46"/>
  <c r="C4" i="46"/>
  <c r="K112" i="45"/>
  <c r="J112" i="45"/>
  <c r="I112" i="45"/>
  <c r="H112" i="45"/>
  <c r="G112" i="45"/>
  <c r="F112" i="45"/>
  <c r="E112" i="45"/>
  <c r="D112" i="45"/>
  <c r="B112" i="45"/>
  <c r="C110" i="45"/>
  <c r="C109" i="45"/>
  <c r="C108" i="45"/>
  <c r="C107" i="45"/>
  <c r="C106" i="45"/>
  <c r="C105" i="45"/>
  <c r="C104" i="45"/>
  <c r="C112" i="45" s="1"/>
  <c r="C103" i="45"/>
  <c r="C102" i="45"/>
  <c r="K100" i="45"/>
  <c r="J100" i="45"/>
  <c r="I100" i="45"/>
  <c r="I48" i="1" s="1"/>
  <c r="H100" i="45"/>
  <c r="H48" i="1" s="1"/>
  <c r="G100" i="45"/>
  <c r="F100" i="45"/>
  <c r="E100" i="45"/>
  <c r="D100" i="45"/>
  <c r="B100" i="45"/>
  <c r="B48" i="1" s="1"/>
  <c r="C98" i="45"/>
  <c r="C97" i="45"/>
  <c r="C96" i="45"/>
  <c r="C95" i="45"/>
  <c r="C94" i="45"/>
  <c r="C93" i="45"/>
  <c r="C92" i="45"/>
  <c r="C91" i="45"/>
  <c r="C90" i="45"/>
  <c r="C89" i="45"/>
  <c r="C88" i="45"/>
  <c r="C87" i="45"/>
  <c r="C86" i="45"/>
  <c r="C85" i="45"/>
  <c r="C84" i="45"/>
  <c r="C83" i="45"/>
  <c r="C82" i="45"/>
  <c r="C81" i="45"/>
  <c r="C80" i="45"/>
  <c r="C79" i="45"/>
  <c r="C78" i="45"/>
  <c r="C77" i="45"/>
  <c r="C76" i="45"/>
  <c r="C75" i="45"/>
  <c r="C74" i="45"/>
  <c r="C73" i="45"/>
  <c r="C72" i="45"/>
  <c r="C71" i="45"/>
  <c r="C70" i="45"/>
  <c r="C69" i="45"/>
  <c r="C68" i="45"/>
  <c r="C67" i="45"/>
  <c r="C66" i="45"/>
  <c r="C65" i="45"/>
  <c r="C64" i="45"/>
  <c r="C63" i="45"/>
  <c r="C62" i="45"/>
  <c r="C61" i="45"/>
  <c r="C60" i="45"/>
  <c r="C59" i="45"/>
  <c r="C58" i="45"/>
  <c r="C57" i="45"/>
  <c r="C56" i="45"/>
  <c r="C55" i="45"/>
  <c r="C54" i="45"/>
  <c r="C53" i="45"/>
  <c r="C52" i="45"/>
  <c r="C51" i="45"/>
  <c r="C50" i="45"/>
  <c r="C49" i="45"/>
  <c r="C48" i="45"/>
  <c r="C47" i="45"/>
  <c r="C46" i="45"/>
  <c r="C45" i="45"/>
  <c r="C44" i="45"/>
  <c r="C43" i="45"/>
  <c r="C42" i="45"/>
  <c r="C41" i="45"/>
  <c r="C40" i="45"/>
  <c r="C39" i="45"/>
  <c r="C38" i="45"/>
  <c r="C37" i="45"/>
  <c r="C36" i="45"/>
  <c r="C35" i="45"/>
  <c r="C34" i="45"/>
  <c r="C33" i="45"/>
  <c r="C32" i="45"/>
  <c r="C31" i="45"/>
  <c r="C30" i="45"/>
  <c r="C29" i="45"/>
  <c r="C28" i="45"/>
  <c r="C27" i="45"/>
  <c r="C26" i="45"/>
  <c r="C25" i="45"/>
  <c r="C24" i="45"/>
  <c r="C23" i="45"/>
  <c r="C22" i="45"/>
  <c r="C21" i="45"/>
  <c r="C20" i="45"/>
  <c r="C19" i="45"/>
  <c r="C18" i="45"/>
  <c r="C17" i="45"/>
  <c r="C16" i="45"/>
  <c r="C15" i="45"/>
  <c r="C14" i="45"/>
  <c r="C13" i="45"/>
  <c r="C12" i="45"/>
  <c r="C11" i="45"/>
  <c r="C10" i="45"/>
  <c r="C9" i="45"/>
  <c r="C8" i="45"/>
  <c r="C7" i="45"/>
  <c r="C6" i="45"/>
  <c r="C5" i="45"/>
  <c r="C4" i="45"/>
  <c r="C100" i="45" s="1"/>
  <c r="C48" i="1" s="1"/>
  <c r="K75" i="44"/>
  <c r="J75" i="44"/>
  <c r="I75" i="44"/>
  <c r="H75" i="44"/>
  <c r="G75" i="44"/>
  <c r="F75" i="44"/>
  <c r="E75" i="44"/>
  <c r="D75" i="44"/>
  <c r="B75" i="44"/>
  <c r="C73" i="44"/>
  <c r="C75" i="44" s="1"/>
  <c r="K71" i="44"/>
  <c r="J71" i="44"/>
  <c r="I71" i="44"/>
  <c r="H71" i="44"/>
  <c r="G71" i="44"/>
  <c r="F71" i="44"/>
  <c r="E71" i="44"/>
  <c r="D71" i="44"/>
  <c r="B71" i="44"/>
  <c r="C69" i="44"/>
  <c r="C68" i="44"/>
  <c r="C67" i="44"/>
  <c r="C66" i="44"/>
  <c r="C65" i="44"/>
  <c r="C64" i="44"/>
  <c r="C63" i="44"/>
  <c r="C62" i="44"/>
  <c r="C61" i="44"/>
  <c r="C60" i="44"/>
  <c r="C59" i="44"/>
  <c r="C58" i="44"/>
  <c r="C57" i="44"/>
  <c r="C56" i="44"/>
  <c r="C55" i="44"/>
  <c r="C54" i="44"/>
  <c r="C53" i="44"/>
  <c r="C52" i="44"/>
  <c r="C51" i="44"/>
  <c r="C50" i="44"/>
  <c r="C49" i="44"/>
  <c r="C48" i="44"/>
  <c r="C47" i="44"/>
  <c r="C46" i="44"/>
  <c r="C45" i="44"/>
  <c r="C44" i="44"/>
  <c r="C43" i="44"/>
  <c r="C42" i="44"/>
  <c r="C41" i="44"/>
  <c r="C40" i="44"/>
  <c r="C39" i="44"/>
  <c r="C38" i="44"/>
  <c r="C37" i="44"/>
  <c r="C36" i="44"/>
  <c r="C35" i="44"/>
  <c r="C34" i="44"/>
  <c r="C33" i="44"/>
  <c r="C32" i="44"/>
  <c r="C31" i="44"/>
  <c r="C30" i="44"/>
  <c r="C29" i="44"/>
  <c r="C28" i="44"/>
  <c r="C27" i="44"/>
  <c r="C26" i="44"/>
  <c r="C25" i="44"/>
  <c r="C24" i="44"/>
  <c r="C23" i="44"/>
  <c r="C22" i="44"/>
  <c r="C21" i="44"/>
  <c r="C20" i="44"/>
  <c r="C19" i="44"/>
  <c r="C18" i="44"/>
  <c r="C17" i="44"/>
  <c r="C16" i="44"/>
  <c r="C15" i="44"/>
  <c r="C14" i="44"/>
  <c r="C13" i="44"/>
  <c r="C12" i="44"/>
  <c r="C11" i="44"/>
  <c r="C10" i="44"/>
  <c r="C9" i="44"/>
  <c r="C8" i="44"/>
  <c r="C7" i="44"/>
  <c r="C6" i="44"/>
  <c r="C5" i="44"/>
  <c r="C71" i="44" s="1"/>
  <c r="C4" i="44"/>
  <c r="K61" i="43"/>
  <c r="J61" i="43"/>
  <c r="I61" i="43"/>
  <c r="H61" i="43"/>
  <c r="G61" i="43"/>
  <c r="F61" i="43"/>
  <c r="E61" i="43"/>
  <c r="D61" i="43"/>
  <c r="B61" i="43"/>
  <c r="C59" i="43"/>
  <c r="C58" i="43"/>
  <c r="C57" i="43"/>
  <c r="C56" i="43"/>
  <c r="C55" i="43"/>
  <c r="C61" i="43" s="1"/>
  <c r="C54" i="43"/>
  <c r="C53" i="43"/>
  <c r="K51" i="43"/>
  <c r="J51" i="43"/>
  <c r="I51" i="43"/>
  <c r="H51" i="43"/>
  <c r="G51" i="43"/>
  <c r="F51" i="43"/>
  <c r="E51" i="43"/>
  <c r="D51" i="43"/>
  <c r="B51" i="43"/>
  <c r="C49" i="43"/>
  <c r="C48" i="43"/>
  <c r="C47" i="43"/>
  <c r="C46" i="43"/>
  <c r="C45" i="43"/>
  <c r="C44" i="43"/>
  <c r="C43" i="43"/>
  <c r="C42" i="43"/>
  <c r="C41" i="43"/>
  <c r="C40" i="43"/>
  <c r="C39" i="43"/>
  <c r="C38" i="43"/>
  <c r="C37" i="43"/>
  <c r="C36" i="43"/>
  <c r="C35" i="43"/>
  <c r="C34" i="43"/>
  <c r="C33" i="43"/>
  <c r="C32" i="43"/>
  <c r="C31" i="43"/>
  <c r="C30" i="43"/>
  <c r="C29" i="43"/>
  <c r="C28" i="43"/>
  <c r="C27" i="43"/>
  <c r="C26" i="43"/>
  <c r="C25" i="43"/>
  <c r="C24" i="43"/>
  <c r="C23" i="43"/>
  <c r="C22" i="43"/>
  <c r="C21" i="43"/>
  <c r="C20" i="43"/>
  <c r="C19" i="43"/>
  <c r="C18" i="43"/>
  <c r="C17" i="43"/>
  <c r="C16" i="43"/>
  <c r="C15" i="43"/>
  <c r="C14" i="43"/>
  <c r="C13" i="43"/>
  <c r="C12" i="43"/>
  <c r="C11" i="43"/>
  <c r="C10" i="43"/>
  <c r="C9" i="43"/>
  <c r="C8" i="43"/>
  <c r="C7" i="43"/>
  <c r="C6" i="43"/>
  <c r="C5" i="43"/>
  <c r="C4" i="43"/>
  <c r="C51" i="43" s="1"/>
  <c r="C46" i="1" s="1"/>
  <c r="K15" i="42"/>
  <c r="J15" i="42"/>
  <c r="I15" i="42"/>
  <c r="H15" i="42"/>
  <c r="G15" i="42"/>
  <c r="F15" i="42"/>
  <c r="E15" i="42"/>
  <c r="D15" i="42"/>
  <c r="C15" i="42"/>
  <c r="B15" i="42"/>
  <c r="C13" i="42"/>
  <c r="C12" i="42"/>
  <c r="K10" i="42"/>
  <c r="J10" i="42"/>
  <c r="J45" i="1" s="1"/>
  <c r="I10" i="42"/>
  <c r="I45" i="1" s="1"/>
  <c r="H10" i="42"/>
  <c r="G10" i="42"/>
  <c r="F10" i="42"/>
  <c r="E10" i="42"/>
  <c r="D10" i="42"/>
  <c r="D45" i="1" s="1"/>
  <c r="B10" i="42"/>
  <c r="C8" i="42"/>
  <c r="C7" i="42"/>
  <c r="C6" i="42"/>
  <c r="C5" i="42"/>
  <c r="C4" i="42"/>
  <c r="C10" i="42" s="1"/>
  <c r="C45" i="1" s="1"/>
  <c r="K93" i="41"/>
  <c r="J93" i="41"/>
  <c r="I93" i="41"/>
  <c r="H93" i="41"/>
  <c r="G93" i="41"/>
  <c r="F93" i="41"/>
  <c r="E93" i="41"/>
  <c r="D93" i="41"/>
  <c r="B93" i="41"/>
  <c r="C91" i="41"/>
  <c r="C90" i="41"/>
  <c r="C89" i="41"/>
  <c r="C88" i="41"/>
  <c r="C87" i="41"/>
  <c r="C86" i="41"/>
  <c r="C85" i="41"/>
  <c r="C84" i="41"/>
  <c r="C83" i="41"/>
  <c r="C82" i="41"/>
  <c r="C81" i="41"/>
  <c r="C80" i="41"/>
  <c r="C79" i="41"/>
  <c r="C78" i="41"/>
  <c r="C77" i="41"/>
  <c r="C76" i="41"/>
  <c r="C75" i="41"/>
  <c r="C74" i="41"/>
  <c r="K72" i="41"/>
  <c r="J72" i="41"/>
  <c r="I72" i="41"/>
  <c r="H72" i="41"/>
  <c r="G72" i="41"/>
  <c r="F72" i="41"/>
  <c r="E72" i="41"/>
  <c r="D72" i="41"/>
  <c r="B72" i="41"/>
  <c r="C70" i="41"/>
  <c r="C69" i="41"/>
  <c r="C68" i="41"/>
  <c r="C67" i="41"/>
  <c r="C66" i="41"/>
  <c r="C65" i="41"/>
  <c r="C64" i="41"/>
  <c r="C63" i="41"/>
  <c r="C62" i="41"/>
  <c r="C61" i="41"/>
  <c r="C60" i="41"/>
  <c r="C59" i="41"/>
  <c r="C58" i="41"/>
  <c r="C57" i="41"/>
  <c r="C56" i="41"/>
  <c r="C55" i="41"/>
  <c r="C54" i="41"/>
  <c r="C53" i="41"/>
  <c r="C52" i="41"/>
  <c r="C51" i="41"/>
  <c r="C50" i="41"/>
  <c r="C49" i="41"/>
  <c r="C48" i="41"/>
  <c r="C47" i="41"/>
  <c r="C46" i="41"/>
  <c r="C45" i="41"/>
  <c r="C44" i="41"/>
  <c r="C43" i="41"/>
  <c r="C42" i="41"/>
  <c r="C41" i="41"/>
  <c r="C40" i="41"/>
  <c r="C39" i="41"/>
  <c r="C38" i="41"/>
  <c r="C37" i="41"/>
  <c r="C36" i="41"/>
  <c r="C35" i="41"/>
  <c r="C34" i="41"/>
  <c r="C33" i="41"/>
  <c r="C32" i="41"/>
  <c r="C31" i="41"/>
  <c r="C30" i="41"/>
  <c r="C29" i="41"/>
  <c r="C28" i="41"/>
  <c r="C27" i="41"/>
  <c r="C26" i="41"/>
  <c r="C25" i="41"/>
  <c r="C24" i="41"/>
  <c r="C23" i="41"/>
  <c r="C22" i="41"/>
  <c r="C21" i="41"/>
  <c r="C20" i="41"/>
  <c r="C19" i="41"/>
  <c r="C18" i="41"/>
  <c r="C17" i="41"/>
  <c r="C16" i="41"/>
  <c r="C15" i="41"/>
  <c r="C14" i="41"/>
  <c r="C13" i="41"/>
  <c r="C12" i="41"/>
  <c r="C11" i="41"/>
  <c r="C10" i="41"/>
  <c r="C9" i="41"/>
  <c r="C8" i="41"/>
  <c r="C7" i="41"/>
  <c r="C6" i="41"/>
  <c r="C5" i="41"/>
  <c r="C4" i="41"/>
  <c r="K49" i="40"/>
  <c r="J49" i="40"/>
  <c r="I49" i="40"/>
  <c r="H49" i="40"/>
  <c r="G49" i="40"/>
  <c r="F49" i="40"/>
  <c r="E49" i="40"/>
  <c r="D49" i="40"/>
  <c r="B49" i="40"/>
  <c r="C47" i="40"/>
  <c r="C46" i="40"/>
  <c r="C45" i="40"/>
  <c r="C44" i="40"/>
  <c r="C43" i="40"/>
  <c r="C49" i="40" s="1"/>
  <c r="K41" i="40"/>
  <c r="J41" i="40"/>
  <c r="I41" i="40"/>
  <c r="H41" i="40"/>
  <c r="G41" i="40"/>
  <c r="G43" i="1" s="1"/>
  <c r="F41" i="40"/>
  <c r="F43" i="1" s="1"/>
  <c r="E41" i="40"/>
  <c r="D41" i="40"/>
  <c r="B41" i="40"/>
  <c r="C39" i="40"/>
  <c r="C38" i="40"/>
  <c r="C37" i="40"/>
  <c r="C36" i="40"/>
  <c r="C35" i="40"/>
  <c r="C34" i="40"/>
  <c r="C33" i="40"/>
  <c r="C32" i="40"/>
  <c r="C31" i="40"/>
  <c r="C30" i="40"/>
  <c r="C29" i="40"/>
  <c r="C28" i="40"/>
  <c r="C27" i="40"/>
  <c r="C26" i="40"/>
  <c r="C25" i="40"/>
  <c r="C24" i="40"/>
  <c r="C23" i="40"/>
  <c r="C22" i="40"/>
  <c r="C21" i="40"/>
  <c r="C20" i="40"/>
  <c r="C19" i="40"/>
  <c r="C18" i="40"/>
  <c r="C17" i="40"/>
  <c r="C16" i="40"/>
  <c r="C15" i="40"/>
  <c r="C14" i="40"/>
  <c r="C13" i="40"/>
  <c r="C12" i="40"/>
  <c r="C11" i="40"/>
  <c r="C10" i="40"/>
  <c r="C9" i="40"/>
  <c r="C8" i="40"/>
  <c r="C7" i="40"/>
  <c r="C6" i="40"/>
  <c r="C5" i="40"/>
  <c r="C4" i="40"/>
  <c r="K90" i="39"/>
  <c r="J90" i="39"/>
  <c r="I90" i="39"/>
  <c r="H90" i="39"/>
  <c r="G90" i="39"/>
  <c r="F90" i="39"/>
  <c r="E90" i="39"/>
  <c r="D90" i="39"/>
  <c r="B90" i="39"/>
  <c r="C88" i="39"/>
  <c r="C87" i="39"/>
  <c r="C86" i="39"/>
  <c r="C85" i="39"/>
  <c r="C84" i="39"/>
  <c r="C90" i="39" s="1"/>
  <c r="K82" i="39"/>
  <c r="J82" i="39"/>
  <c r="J42" i="1" s="1"/>
  <c r="I82" i="39"/>
  <c r="H82" i="39"/>
  <c r="H42" i="1" s="1"/>
  <c r="G82" i="39"/>
  <c r="F82" i="39"/>
  <c r="E82" i="39"/>
  <c r="D82" i="39"/>
  <c r="D42" i="1" s="1"/>
  <c r="B82" i="39"/>
  <c r="B42" i="1" s="1"/>
  <c r="C80" i="39"/>
  <c r="C79" i="39"/>
  <c r="C78" i="39"/>
  <c r="C77" i="39"/>
  <c r="C76" i="39"/>
  <c r="C75" i="39"/>
  <c r="C74" i="39"/>
  <c r="C73" i="39"/>
  <c r="C72" i="39"/>
  <c r="C71" i="39"/>
  <c r="C70" i="39"/>
  <c r="C69" i="39"/>
  <c r="C68" i="39"/>
  <c r="C67" i="39"/>
  <c r="C66" i="39"/>
  <c r="C65" i="39"/>
  <c r="C64" i="39"/>
  <c r="C63" i="39"/>
  <c r="C62" i="39"/>
  <c r="C61" i="39"/>
  <c r="C60" i="39"/>
  <c r="C59" i="39"/>
  <c r="C58" i="39"/>
  <c r="C57" i="39"/>
  <c r="C56" i="39"/>
  <c r="C55" i="39"/>
  <c r="C54" i="39"/>
  <c r="C53" i="39"/>
  <c r="C52" i="39"/>
  <c r="C51" i="39"/>
  <c r="C50" i="39"/>
  <c r="C49" i="39"/>
  <c r="C48" i="39"/>
  <c r="C47" i="39"/>
  <c r="C46" i="39"/>
  <c r="C45" i="39"/>
  <c r="C44" i="39"/>
  <c r="C43" i="39"/>
  <c r="C42" i="39"/>
  <c r="C41" i="39"/>
  <c r="C40" i="39"/>
  <c r="C39" i="39"/>
  <c r="C38" i="39"/>
  <c r="C37" i="39"/>
  <c r="C36" i="39"/>
  <c r="C35" i="39"/>
  <c r="C34" i="39"/>
  <c r="C33" i="39"/>
  <c r="C32" i="39"/>
  <c r="C31" i="39"/>
  <c r="C30" i="39"/>
  <c r="C29" i="39"/>
  <c r="C28" i="39"/>
  <c r="C27" i="39"/>
  <c r="C26" i="39"/>
  <c r="C25" i="39"/>
  <c r="C24" i="39"/>
  <c r="C23" i="39"/>
  <c r="C22" i="39"/>
  <c r="C21" i="39"/>
  <c r="C20" i="39"/>
  <c r="C19" i="39"/>
  <c r="C18" i="39"/>
  <c r="C17" i="39"/>
  <c r="C16" i="39"/>
  <c r="C15" i="39"/>
  <c r="C14" i="39"/>
  <c r="C13" i="39"/>
  <c r="C12" i="39"/>
  <c r="C11" i="39"/>
  <c r="C10" i="39"/>
  <c r="C9" i="39"/>
  <c r="C8" i="39"/>
  <c r="C7" i="39"/>
  <c r="C6" i="39"/>
  <c r="C5" i="39"/>
  <c r="C4" i="39"/>
  <c r="K112" i="38"/>
  <c r="J112" i="38"/>
  <c r="I112" i="38"/>
  <c r="H112" i="38"/>
  <c r="G112" i="38"/>
  <c r="F112" i="38"/>
  <c r="E112" i="38"/>
  <c r="D112" i="38"/>
  <c r="B112" i="38"/>
  <c r="C110" i="38"/>
  <c r="C109" i="38"/>
  <c r="C108" i="38"/>
  <c r="C107" i="38"/>
  <c r="C106" i="38"/>
  <c r="C105" i="38"/>
  <c r="C104" i="38"/>
  <c r="C103" i="38"/>
  <c r="C102" i="38"/>
  <c r="C101" i="38"/>
  <c r="C100" i="38"/>
  <c r="C99" i="38"/>
  <c r="C98" i="38"/>
  <c r="C97" i="38"/>
  <c r="C96" i="38"/>
  <c r="C95" i="38"/>
  <c r="C112" i="38" s="1"/>
  <c r="K93" i="38"/>
  <c r="J93" i="38"/>
  <c r="I93" i="38"/>
  <c r="H93" i="38"/>
  <c r="G93" i="38"/>
  <c r="G41" i="1" s="1"/>
  <c r="F93" i="38"/>
  <c r="F41" i="1" s="1"/>
  <c r="E93" i="38"/>
  <c r="D93" i="38"/>
  <c r="B93" i="38"/>
  <c r="C91" i="38"/>
  <c r="C90" i="38"/>
  <c r="C89" i="38"/>
  <c r="C88" i="38"/>
  <c r="C87" i="38"/>
  <c r="C86" i="38"/>
  <c r="C85" i="38"/>
  <c r="C84" i="38"/>
  <c r="C83" i="38"/>
  <c r="C82" i="38"/>
  <c r="C81" i="38"/>
  <c r="C80" i="38"/>
  <c r="C79" i="38"/>
  <c r="C78" i="38"/>
  <c r="C77" i="38"/>
  <c r="C76" i="38"/>
  <c r="C75" i="38"/>
  <c r="C74" i="38"/>
  <c r="C73" i="38"/>
  <c r="C72" i="38"/>
  <c r="C71" i="38"/>
  <c r="C70" i="38"/>
  <c r="C69" i="38"/>
  <c r="C68" i="38"/>
  <c r="C67" i="38"/>
  <c r="C66" i="38"/>
  <c r="C65" i="38"/>
  <c r="C64" i="38"/>
  <c r="C63" i="38"/>
  <c r="C62" i="38"/>
  <c r="C61" i="38"/>
  <c r="C60" i="38"/>
  <c r="C59" i="38"/>
  <c r="C58" i="38"/>
  <c r="C57" i="38"/>
  <c r="C56" i="38"/>
  <c r="C55" i="38"/>
  <c r="C54" i="38"/>
  <c r="C53" i="38"/>
  <c r="C52" i="38"/>
  <c r="C51" i="38"/>
  <c r="C50" i="38"/>
  <c r="C49" i="38"/>
  <c r="C48" i="38"/>
  <c r="C47" i="38"/>
  <c r="C46" i="38"/>
  <c r="C45" i="38"/>
  <c r="C44" i="38"/>
  <c r="C43" i="38"/>
  <c r="C42" i="38"/>
  <c r="C41" i="38"/>
  <c r="C40" i="38"/>
  <c r="C39" i="38"/>
  <c r="C38" i="38"/>
  <c r="C37" i="38"/>
  <c r="C36" i="38"/>
  <c r="C35" i="38"/>
  <c r="C34" i="38"/>
  <c r="C33" i="38"/>
  <c r="C32" i="38"/>
  <c r="C31" i="38"/>
  <c r="C30" i="38"/>
  <c r="C29" i="38"/>
  <c r="C28" i="38"/>
  <c r="C27" i="38"/>
  <c r="C26" i="38"/>
  <c r="C25" i="38"/>
  <c r="C24" i="38"/>
  <c r="C23" i="38"/>
  <c r="C22" i="38"/>
  <c r="C21" i="38"/>
  <c r="C20" i="38"/>
  <c r="C19" i="38"/>
  <c r="C18" i="38"/>
  <c r="C17" i="38"/>
  <c r="C16" i="38"/>
  <c r="C15" i="38"/>
  <c r="C14" i="38"/>
  <c r="C13" i="38"/>
  <c r="C12" i="38"/>
  <c r="C11" i="38"/>
  <c r="C10" i="38"/>
  <c r="C9" i="38"/>
  <c r="C8" i="38"/>
  <c r="C7" i="38"/>
  <c r="C6" i="38"/>
  <c r="C5" i="38"/>
  <c r="C4" i="38"/>
  <c r="K97" i="9"/>
  <c r="J97" i="9"/>
  <c r="I97" i="9"/>
  <c r="H97" i="9"/>
  <c r="G97" i="9"/>
  <c r="F97" i="9"/>
  <c r="E97" i="9"/>
  <c r="D97" i="9"/>
  <c r="B97" i="9"/>
  <c r="C95" i="9"/>
  <c r="C94" i="9"/>
  <c r="C93" i="9"/>
  <c r="C92" i="9"/>
  <c r="C91" i="9"/>
  <c r="C90" i="9"/>
  <c r="C89" i="9"/>
  <c r="C88" i="9"/>
  <c r="C87" i="9"/>
  <c r="C86" i="9"/>
  <c r="C85" i="9"/>
  <c r="C84" i="9"/>
  <c r="C83" i="9"/>
  <c r="C82" i="9"/>
  <c r="C81" i="9"/>
  <c r="C80" i="9"/>
  <c r="C79" i="9"/>
  <c r="C78" i="9"/>
  <c r="C77" i="9"/>
  <c r="C76" i="9"/>
  <c r="C75" i="9"/>
  <c r="C74" i="9"/>
  <c r="C73" i="9"/>
  <c r="C97" i="9" s="1"/>
  <c r="C72" i="9"/>
  <c r="C71" i="9"/>
  <c r="C70" i="9"/>
  <c r="C69" i="9"/>
  <c r="K67" i="9"/>
  <c r="J67" i="9"/>
  <c r="J38" i="1" s="1"/>
  <c r="I67" i="9"/>
  <c r="H67" i="9"/>
  <c r="G67" i="9"/>
  <c r="F67" i="9"/>
  <c r="E67" i="9"/>
  <c r="D67" i="9"/>
  <c r="D38" i="1" s="1"/>
  <c r="B67" i="9"/>
  <c r="C65" i="9"/>
  <c r="C64" i="9"/>
  <c r="C63" i="9"/>
  <c r="C62" i="9"/>
  <c r="C61" i="9"/>
  <c r="C60" i="9"/>
  <c r="C59" i="9"/>
  <c r="C58" i="9"/>
  <c r="C57" i="9"/>
  <c r="C56" i="9"/>
  <c r="C55" i="9"/>
  <c r="C54" i="9"/>
  <c r="C53" i="9"/>
  <c r="C52" i="9"/>
  <c r="C51" i="9"/>
  <c r="C50" i="9"/>
  <c r="C49"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7" i="9" s="1"/>
  <c r="C38" i="1" s="1"/>
  <c r="C6" i="9"/>
  <c r="C5" i="9"/>
  <c r="C4" i="9"/>
  <c r="K29" i="16"/>
  <c r="J29" i="16"/>
  <c r="I29" i="16"/>
  <c r="H29" i="16"/>
  <c r="G29" i="16"/>
  <c r="F29" i="16"/>
  <c r="E29" i="16"/>
  <c r="D29" i="16"/>
  <c r="B29" i="16"/>
  <c r="C27" i="16"/>
  <c r="C26" i="16"/>
  <c r="C25" i="16"/>
  <c r="C24" i="16"/>
  <c r="C29" i="16" s="1"/>
  <c r="K22" i="16"/>
  <c r="J22" i="16"/>
  <c r="I22" i="16"/>
  <c r="H22" i="16"/>
  <c r="G22" i="16"/>
  <c r="F22" i="16"/>
  <c r="F34" i="1" s="1"/>
  <c r="E22" i="16"/>
  <c r="D22" i="16"/>
  <c r="B22" i="16"/>
  <c r="C20" i="16"/>
  <c r="C19" i="16"/>
  <c r="C18" i="16"/>
  <c r="C17" i="16"/>
  <c r="C16" i="16"/>
  <c r="C15" i="16"/>
  <c r="C14" i="16"/>
  <c r="C13" i="16"/>
  <c r="C12" i="16"/>
  <c r="C11" i="16"/>
  <c r="C10" i="16"/>
  <c r="C9" i="16"/>
  <c r="C8" i="16"/>
  <c r="C7" i="16"/>
  <c r="C6" i="16"/>
  <c r="C5" i="16"/>
  <c r="C4" i="16"/>
  <c r="K44" i="13"/>
  <c r="J44" i="13"/>
  <c r="I44" i="13"/>
  <c r="H44" i="13"/>
  <c r="G44" i="13"/>
  <c r="F44" i="13"/>
  <c r="E44" i="13"/>
  <c r="D44" i="13"/>
  <c r="C44" i="13"/>
  <c r="B44" i="13"/>
  <c r="C42" i="13"/>
  <c r="C41" i="13"/>
  <c r="C40" i="13"/>
  <c r="K38" i="13"/>
  <c r="J38" i="13"/>
  <c r="J37" i="1" s="1"/>
  <c r="I38" i="13"/>
  <c r="H38" i="13"/>
  <c r="G38" i="13"/>
  <c r="F38" i="13"/>
  <c r="F37" i="1" s="1"/>
  <c r="E38" i="13"/>
  <c r="D38" i="13"/>
  <c r="D37" i="1" s="1"/>
  <c r="B38" i="13"/>
  <c r="C36" i="13"/>
  <c r="C35" i="13"/>
  <c r="C34" i="13"/>
  <c r="C33" i="13"/>
  <c r="C32" i="13"/>
  <c r="C31" i="13"/>
  <c r="C30" i="13"/>
  <c r="C29" i="13"/>
  <c r="C28" i="13"/>
  <c r="C27" i="13"/>
  <c r="C26" i="13"/>
  <c r="C25" i="13"/>
  <c r="C24" i="13"/>
  <c r="C23" i="13"/>
  <c r="C22" i="13"/>
  <c r="C21" i="13"/>
  <c r="C20" i="13"/>
  <c r="C19" i="13"/>
  <c r="C18" i="13"/>
  <c r="C17" i="13"/>
  <c r="C16" i="13"/>
  <c r="C15" i="13"/>
  <c r="C14" i="13"/>
  <c r="C13" i="13"/>
  <c r="C12" i="13"/>
  <c r="C11" i="13"/>
  <c r="C10" i="13"/>
  <c r="C9" i="13"/>
  <c r="C8" i="13"/>
  <c r="C38" i="13" s="1"/>
  <c r="C37" i="1" s="1"/>
  <c r="C7" i="13"/>
  <c r="C6" i="13"/>
  <c r="C5" i="13"/>
  <c r="C4" i="13"/>
  <c r="K41" i="14"/>
  <c r="J41" i="14"/>
  <c r="I41" i="14"/>
  <c r="H41" i="14"/>
  <c r="G41" i="14"/>
  <c r="F41" i="14"/>
  <c r="E41" i="14"/>
  <c r="D41" i="14"/>
  <c r="B41" i="14"/>
  <c r="C39" i="14"/>
  <c r="C38" i="14"/>
  <c r="C37" i="14"/>
  <c r="C36" i="14"/>
  <c r="C35" i="14"/>
  <c r="C34" i="14"/>
  <c r="C33" i="14"/>
  <c r="C32" i="14"/>
  <c r="C31" i="14"/>
  <c r="C30" i="14"/>
  <c r="C29" i="14"/>
  <c r="C28" i="14"/>
  <c r="K26" i="14"/>
  <c r="J26" i="14"/>
  <c r="I26" i="14"/>
  <c r="H26" i="14"/>
  <c r="H36" i="1" s="1"/>
  <c r="G26" i="14"/>
  <c r="F26" i="14"/>
  <c r="E26" i="14"/>
  <c r="D26" i="14"/>
  <c r="B26" i="14"/>
  <c r="B36" i="1" s="1"/>
  <c r="C24" i="14"/>
  <c r="C23" i="14"/>
  <c r="C22" i="14"/>
  <c r="C21" i="14"/>
  <c r="C20" i="14"/>
  <c r="C19" i="14"/>
  <c r="C18" i="14"/>
  <c r="C17" i="14"/>
  <c r="C16" i="14"/>
  <c r="C15" i="14"/>
  <c r="C14" i="14"/>
  <c r="C13" i="14"/>
  <c r="C12" i="14"/>
  <c r="C11" i="14"/>
  <c r="C10" i="14"/>
  <c r="C9" i="14"/>
  <c r="C8" i="14"/>
  <c r="C7" i="14"/>
  <c r="C26" i="14" s="1"/>
  <c r="C36" i="1" s="1"/>
  <c r="C6" i="14"/>
  <c r="C5" i="14"/>
  <c r="C4" i="14"/>
  <c r="K20" i="15"/>
  <c r="J20" i="15"/>
  <c r="I20" i="15"/>
  <c r="H20" i="15"/>
  <c r="G20" i="15"/>
  <c r="F20" i="15"/>
  <c r="E20" i="15"/>
  <c r="D20" i="15"/>
  <c r="C20" i="15"/>
  <c r="B20" i="15"/>
  <c r="C18" i="15"/>
  <c r="C17" i="15"/>
  <c r="K15" i="15"/>
  <c r="J15" i="15"/>
  <c r="J35" i="1" s="1"/>
  <c r="I15" i="15"/>
  <c r="I35" i="1" s="1"/>
  <c r="H15" i="15"/>
  <c r="G15" i="15"/>
  <c r="F15" i="15"/>
  <c r="E15" i="15"/>
  <c r="D15" i="15"/>
  <c r="D35" i="1" s="1"/>
  <c r="C15" i="15"/>
  <c r="C35" i="1" s="1"/>
  <c r="B15" i="15"/>
  <c r="C13" i="15"/>
  <c r="C12" i="15"/>
  <c r="C11" i="15"/>
  <c r="C10" i="15"/>
  <c r="C9" i="15"/>
  <c r="C8" i="15"/>
  <c r="C7" i="15"/>
  <c r="C6" i="15"/>
  <c r="C5" i="15"/>
  <c r="C4" i="15"/>
  <c r="K104" i="17"/>
  <c r="J104" i="17"/>
  <c r="I104" i="17"/>
  <c r="H104" i="17"/>
  <c r="G104" i="17"/>
  <c r="F104" i="17"/>
  <c r="E104" i="17"/>
  <c r="D104" i="17"/>
  <c r="B104" i="17"/>
  <c r="C102" i="17"/>
  <c r="C101" i="17"/>
  <c r="C100" i="17"/>
  <c r="C104" i="17" s="1"/>
  <c r="J98" i="17"/>
  <c r="I98" i="17"/>
  <c r="H98" i="17"/>
  <c r="G98" i="17"/>
  <c r="F98" i="17"/>
  <c r="E98" i="17"/>
  <c r="E33" i="1" s="1"/>
  <c r="D98" i="17"/>
  <c r="B98" i="17"/>
  <c r="C96" i="17"/>
  <c r="C95" i="17"/>
  <c r="C94" i="17"/>
  <c r="C93" i="17"/>
  <c r="C92" i="17"/>
  <c r="C91" i="17"/>
  <c r="C90" i="17"/>
  <c r="C89" i="17"/>
  <c r="C88" i="17"/>
  <c r="C87" i="17"/>
  <c r="C86" i="17"/>
  <c r="C85" i="17"/>
  <c r="C84" i="17"/>
  <c r="C83" i="17"/>
  <c r="C82" i="17"/>
  <c r="C81" i="17"/>
  <c r="C80" i="17"/>
  <c r="C79" i="17"/>
  <c r="C78" i="17"/>
  <c r="C77" i="17"/>
  <c r="C76" i="17"/>
  <c r="C75" i="17"/>
  <c r="C74" i="17"/>
  <c r="C73" i="17"/>
  <c r="C72" i="17"/>
  <c r="C71" i="17"/>
  <c r="C70" i="17"/>
  <c r="C69" i="17"/>
  <c r="C68" i="17"/>
  <c r="C67" i="17"/>
  <c r="C66" i="17"/>
  <c r="C65" i="17"/>
  <c r="C64" i="17"/>
  <c r="C63" i="17"/>
  <c r="C62" i="17"/>
  <c r="C61" i="17"/>
  <c r="C60" i="17"/>
  <c r="C59" i="17"/>
  <c r="C58" i="17"/>
  <c r="C57" i="17"/>
  <c r="C56" i="17"/>
  <c r="C55" i="17"/>
  <c r="C54" i="17"/>
  <c r="C53" i="17"/>
  <c r="C52" i="17"/>
  <c r="C51" i="17"/>
  <c r="C50" i="17"/>
  <c r="C49" i="17"/>
  <c r="C48" i="17"/>
  <c r="C47" i="17"/>
  <c r="C46" i="17"/>
  <c r="C45" i="17"/>
  <c r="C44" i="17"/>
  <c r="C43" i="17"/>
  <c r="C42" i="17"/>
  <c r="C41" i="17"/>
  <c r="C40" i="17"/>
  <c r="C39" i="17"/>
  <c r="C38" i="17"/>
  <c r="C37" i="17"/>
  <c r="C36" i="17"/>
  <c r="C35" i="17"/>
  <c r="C34" i="17"/>
  <c r="C33" i="17"/>
  <c r="C32" i="17"/>
  <c r="C31" i="17"/>
  <c r="C30" i="17"/>
  <c r="C29" i="17"/>
  <c r="C28" i="17"/>
  <c r="C27" i="17"/>
  <c r="C26" i="17"/>
  <c r="C25" i="17"/>
  <c r="C24" i="17"/>
  <c r="C23" i="17"/>
  <c r="C22" i="17"/>
  <c r="C21" i="17"/>
  <c r="C20" i="17"/>
  <c r="C19" i="17"/>
  <c r="C18" i="17"/>
  <c r="C17" i="17"/>
  <c r="C16" i="17"/>
  <c r="C15" i="17"/>
  <c r="C14" i="17"/>
  <c r="C13" i="17"/>
  <c r="C12" i="17"/>
  <c r="C11" i="17"/>
  <c r="C10" i="17"/>
  <c r="C9" i="17"/>
  <c r="C8" i="17"/>
  <c r="C7" i="17"/>
  <c r="C6" i="17"/>
  <c r="C5" i="17"/>
  <c r="C4" i="17"/>
  <c r="K62" i="37"/>
  <c r="J62" i="37"/>
  <c r="I62" i="37"/>
  <c r="H62" i="37"/>
  <c r="G62" i="37"/>
  <c r="F62" i="37"/>
  <c r="E62" i="37"/>
  <c r="D62" i="37"/>
  <c r="B62" i="37"/>
  <c r="C60" i="37"/>
  <c r="C62" i="37" s="1"/>
  <c r="K58" i="37"/>
  <c r="K40" i="1" s="1"/>
  <c r="J58" i="37"/>
  <c r="I58" i="37"/>
  <c r="H58" i="37"/>
  <c r="G58" i="37"/>
  <c r="F58" i="37"/>
  <c r="F40" i="1" s="1"/>
  <c r="E58" i="37"/>
  <c r="E40" i="1" s="1"/>
  <c r="D58" i="37"/>
  <c r="B58" i="37"/>
  <c r="C56" i="37"/>
  <c r="C55" i="37"/>
  <c r="C54" i="37"/>
  <c r="C53" i="37"/>
  <c r="C52" i="37"/>
  <c r="C51" i="37"/>
  <c r="C50" i="37"/>
  <c r="C49" i="37"/>
  <c r="C48" i="37"/>
  <c r="C47" i="37"/>
  <c r="C46" i="37"/>
  <c r="C45" i="37"/>
  <c r="C44" i="37"/>
  <c r="C43" i="37"/>
  <c r="C42" i="37"/>
  <c r="C41" i="37"/>
  <c r="C40" i="37"/>
  <c r="C39" i="37"/>
  <c r="C38" i="37"/>
  <c r="C37" i="37"/>
  <c r="C36" i="37"/>
  <c r="C35" i="37"/>
  <c r="C34" i="37"/>
  <c r="C33" i="37"/>
  <c r="C32" i="37"/>
  <c r="C31" i="37"/>
  <c r="C30" i="37"/>
  <c r="C29" i="37"/>
  <c r="C28" i="37"/>
  <c r="C27" i="37"/>
  <c r="C26" i="37"/>
  <c r="C25" i="37"/>
  <c r="C24" i="37"/>
  <c r="C23" i="37"/>
  <c r="C22" i="37"/>
  <c r="C21" i="37"/>
  <c r="C20" i="37"/>
  <c r="C19" i="37"/>
  <c r="C18" i="37"/>
  <c r="C17" i="37"/>
  <c r="C16" i="37"/>
  <c r="C15" i="37"/>
  <c r="C14" i="37"/>
  <c r="C13" i="37"/>
  <c r="C12" i="37"/>
  <c r="C11" i="37"/>
  <c r="C10" i="37"/>
  <c r="C9" i="37"/>
  <c r="C8" i="37"/>
  <c r="C7" i="37"/>
  <c r="C6" i="37"/>
  <c r="C5" i="37"/>
  <c r="C4" i="37"/>
  <c r="K121" i="36"/>
  <c r="J121" i="36"/>
  <c r="I121" i="36"/>
  <c r="H121" i="36"/>
  <c r="G121" i="36"/>
  <c r="F121" i="36"/>
  <c r="E121" i="36"/>
  <c r="D121" i="36"/>
  <c r="B121" i="36"/>
  <c r="C119" i="36"/>
  <c r="C118" i="36"/>
  <c r="C117" i="36"/>
  <c r="C116" i="36"/>
  <c r="C115" i="36"/>
  <c r="C114" i="36"/>
  <c r="C113" i="36"/>
  <c r="C112" i="36"/>
  <c r="C111" i="36"/>
  <c r="C110" i="36"/>
  <c r="C109" i="36"/>
  <c r="C121" i="36" s="1"/>
  <c r="C108" i="36"/>
  <c r="C107" i="36"/>
  <c r="K105" i="36"/>
  <c r="J105" i="36"/>
  <c r="J39" i="1" s="1"/>
  <c r="I105" i="36"/>
  <c r="H105" i="36"/>
  <c r="H39" i="1" s="1"/>
  <c r="G105" i="36"/>
  <c r="F105" i="36"/>
  <c r="E105" i="36"/>
  <c r="D105" i="36"/>
  <c r="D39" i="1" s="1"/>
  <c r="B105" i="36"/>
  <c r="B39" i="1" s="1"/>
  <c r="C103" i="36"/>
  <c r="C102" i="36"/>
  <c r="C101" i="36"/>
  <c r="C100"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C18" i="36"/>
  <c r="C17" i="36"/>
  <c r="C16" i="36"/>
  <c r="C15" i="36"/>
  <c r="C14" i="36"/>
  <c r="C13" i="36"/>
  <c r="C12" i="36"/>
  <c r="C11" i="36"/>
  <c r="C10" i="36"/>
  <c r="C9" i="36"/>
  <c r="C8" i="36"/>
  <c r="C7" i="36"/>
  <c r="C6" i="36"/>
  <c r="C5" i="36"/>
  <c r="C4" i="36"/>
  <c r="K65" i="18"/>
  <c r="J65" i="18"/>
  <c r="I65" i="18"/>
  <c r="H65" i="18"/>
  <c r="G65" i="18"/>
  <c r="F65" i="18"/>
  <c r="E65" i="18"/>
  <c r="D65" i="18"/>
  <c r="C65" i="18"/>
  <c r="B65" i="18"/>
  <c r="C63" i="18"/>
  <c r="K61" i="18"/>
  <c r="J61" i="18"/>
  <c r="I61" i="18"/>
  <c r="I32" i="1" s="1"/>
  <c r="H61" i="18"/>
  <c r="H32" i="1" s="1"/>
  <c r="G61" i="18"/>
  <c r="F61" i="18"/>
  <c r="E61" i="18"/>
  <c r="D61" i="18"/>
  <c r="B61" i="18"/>
  <c r="B32" i="1" s="1"/>
  <c r="C59" i="18"/>
  <c r="C58" i="18"/>
  <c r="C57" i="18"/>
  <c r="C56" i="18"/>
  <c r="C55" i="18"/>
  <c r="C54" i="18"/>
  <c r="C53" i="18"/>
  <c r="C52" i="18"/>
  <c r="C51" i="18"/>
  <c r="C50" i="18"/>
  <c r="C49" i="18"/>
  <c r="C48" i="18"/>
  <c r="C47" i="18"/>
  <c r="C46" i="18"/>
  <c r="C45" i="18"/>
  <c r="C44" i="18"/>
  <c r="C43" i="18"/>
  <c r="C42" i="18"/>
  <c r="C41" i="18"/>
  <c r="C40" i="18"/>
  <c r="C39" i="18"/>
  <c r="C38" i="18"/>
  <c r="C37" i="18"/>
  <c r="C36" i="18"/>
  <c r="C35" i="18"/>
  <c r="C34" i="18"/>
  <c r="C33" i="18"/>
  <c r="C32" i="18"/>
  <c r="C31" i="18"/>
  <c r="C30" i="18"/>
  <c r="C29" i="18"/>
  <c r="C28" i="18"/>
  <c r="C27" i="18"/>
  <c r="C26" i="18"/>
  <c r="C25" i="18"/>
  <c r="C24" i="18"/>
  <c r="C23" i="18"/>
  <c r="C22" i="18"/>
  <c r="C21" i="18"/>
  <c r="C20" i="18"/>
  <c r="C19" i="18"/>
  <c r="C18" i="18"/>
  <c r="C17" i="18"/>
  <c r="C16" i="18"/>
  <c r="C15" i="18"/>
  <c r="C14" i="18"/>
  <c r="C13" i="18"/>
  <c r="C12" i="18"/>
  <c r="C11" i="18"/>
  <c r="C10" i="18"/>
  <c r="C9" i="18"/>
  <c r="C8" i="18"/>
  <c r="C7" i="18"/>
  <c r="C61" i="18" s="1"/>
  <c r="C32" i="1" s="1"/>
  <c r="C6" i="18"/>
  <c r="C5" i="18"/>
  <c r="C4" i="18"/>
  <c r="K94" i="20"/>
  <c r="J94" i="20"/>
  <c r="I94" i="20"/>
  <c r="H94" i="20"/>
  <c r="G94" i="20"/>
  <c r="F94" i="20"/>
  <c r="E94" i="20"/>
  <c r="D94" i="20"/>
  <c r="C94" i="20"/>
  <c r="B94" i="20"/>
  <c r="C92" i="20"/>
  <c r="C91" i="20"/>
  <c r="C90" i="20"/>
  <c r="C89" i="20"/>
  <c r="K87" i="20"/>
  <c r="J87" i="20"/>
  <c r="J30" i="1" s="1"/>
  <c r="I87" i="20"/>
  <c r="H87" i="20"/>
  <c r="G87" i="20"/>
  <c r="F87" i="20"/>
  <c r="E87" i="20"/>
  <c r="D87" i="20"/>
  <c r="D30" i="1" s="1"/>
  <c r="B87" i="20"/>
  <c r="C85" i="20"/>
  <c r="C84" i="20"/>
  <c r="C83" i="20"/>
  <c r="C82" i="20"/>
  <c r="C81" i="20"/>
  <c r="C80" i="20"/>
  <c r="C79" i="20"/>
  <c r="C78" i="20"/>
  <c r="C77" i="20"/>
  <c r="C76" i="20"/>
  <c r="C75" i="20"/>
  <c r="C74" i="20"/>
  <c r="C73" i="20"/>
  <c r="C72" i="20"/>
  <c r="C71" i="20"/>
  <c r="C70" i="20"/>
  <c r="C69" i="20"/>
  <c r="C68" i="20"/>
  <c r="C67" i="20"/>
  <c r="C66" i="20"/>
  <c r="C65" i="20"/>
  <c r="C64" i="20"/>
  <c r="C63" i="20"/>
  <c r="C62" i="20"/>
  <c r="C61" i="20"/>
  <c r="C60" i="20"/>
  <c r="C59" i="20"/>
  <c r="C58" i="20"/>
  <c r="C57" i="20"/>
  <c r="C56" i="20"/>
  <c r="C55" i="20"/>
  <c r="C54" i="20"/>
  <c r="C53" i="20"/>
  <c r="C52" i="20"/>
  <c r="C51" i="20"/>
  <c r="C50" i="20"/>
  <c r="C49" i="20"/>
  <c r="C48" i="20"/>
  <c r="C47" i="20"/>
  <c r="C46" i="20"/>
  <c r="C45" i="20"/>
  <c r="C44" i="20"/>
  <c r="C43" i="20"/>
  <c r="C42" i="20"/>
  <c r="C41" i="20"/>
  <c r="C40" i="20"/>
  <c r="C39" i="20"/>
  <c r="C38" i="20"/>
  <c r="C37" i="20"/>
  <c r="C36" i="20"/>
  <c r="C35" i="20"/>
  <c r="C34" i="20"/>
  <c r="C33" i="20"/>
  <c r="C32" i="20"/>
  <c r="C31" i="20"/>
  <c r="C30" i="20"/>
  <c r="C29" i="20"/>
  <c r="C28" i="20"/>
  <c r="C27" i="20"/>
  <c r="C26" i="20"/>
  <c r="C25" i="20"/>
  <c r="C24" i="20"/>
  <c r="C23" i="20"/>
  <c r="C22" i="20"/>
  <c r="C21" i="20"/>
  <c r="C20" i="20"/>
  <c r="C19" i="20"/>
  <c r="C18" i="20"/>
  <c r="C17" i="20"/>
  <c r="C16" i="20"/>
  <c r="C15" i="20"/>
  <c r="C14" i="20"/>
  <c r="C13" i="20"/>
  <c r="C12" i="20"/>
  <c r="C11" i="20"/>
  <c r="C10" i="20"/>
  <c r="C9" i="20"/>
  <c r="C8" i="20"/>
  <c r="C7" i="20"/>
  <c r="C6" i="20"/>
  <c r="C5" i="20"/>
  <c r="C4" i="20"/>
  <c r="C87" i="20" s="1"/>
  <c r="K131" i="19"/>
  <c r="J131" i="19"/>
  <c r="I131" i="19"/>
  <c r="H131" i="19"/>
  <c r="G131" i="19"/>
  <c r="F131" i="19"/>
  <c r="E131" i="19"/>
  <c r="D131" i="19"/>
  <c r="B131" i="19"/>
  <c r="C129" i="19"/>
  <c r="C128" i="19"/>
  <c r="C127" i="19"/>
  <c r="C126" i="19"/>
  <c r="C125" i="19"/>
  <c r="C124" i="19"/>
  <c r="C123" i="19"/>
  <c r="C122" i="19"/>
  <c r="C131" i="19" s="1"/>
  <c r="K120" i="19"/>
  <c r="J120" i="19"/>
  <c r="I120" i="19"/>
  <c r="H120" i="19"/>
  <c r="G120" i="19"/>
  <c r="G31" i="1" s="1"/>
  <c r="F120" i="19"/>
  <c r="F31" i="1" s="1"/>
  <c r="E120" i="19"/>
  <c r="D120" i="19"/>
  <c r="B120" i="19"/>
  <c r="C118" i="19"/>
  <c r="C117" i="19"/>
  <c r="C116" i="19"/>
  <c r="C115" i="19"/>
  <c r="C114" i="19"/>
  <c r="C113" i="19"/>
  <c r="C112" i="19"/>
  <c r="C111" i="19"/>
  <c r="C110" i="19"/>
  <c r="C109" i="19"/>
  <c r="C108" i="19"/>
  <c r="C107" i="19"/>
  <c r="C106" i="19"/>
  <c r="C105" i="19"/>
  <c r="C104" i="19"/>
  <c r="C103" i="19"/>
  <c r="C102" i="19"/>
  <c r="C101" i="19"/>
  <c r="C100" i="19"/>
  <c r="C99" i="19"/>
  <c r="C98" i="19"/>
  <c r="C97" i="19"/>
  <c r="C96" i="19"/>
  <c r="C95" i="19"/>
  <c r="C94" i="19"/>
  <c r="C93" i="19"/>
  <c r="C92" i="19"/>
  <c r="C91" i="19"/>
  <c r="C90" i="19"/>
  <c r="C89" i="19"/>
  <c r="C88" i="19"/>
  <c r="C87" i="19"/>
  <c r="C86" i="19"/>
  <c r="C85" i="19"/>
  <c r="C84" i="19"/>
  <c r="C83" i="19"/>
  <c r="C82" i="19"/>
  <c r="C81" i="19"/>
  <c r="C80" i="19"/>
  <c r="C79" i="19"/>
  <c r="C78" i="19"/>
  <c r="C77" i="19"/>
  <c r="C76" i="19"/>
  <c r="C75" i="19"/>
  <c r="C74" i="19"/>
  <c r="C73" i="19"/>
  <c r="C72" i="19"/>
  <c r="C71" i="19"/>
  <c r="C70" i="19"/>
  <c r="C69" i="19"/>
  <c r="C68" i="19"/>
  <c r="C67" i="19"/>
  <c r="C66" i="19"/>
  <c r="C65" i="19"/>
  <c r="C64" i="19"/>
  <c r="C63" i="19"/>
  <c r="C62" i="19"/>
  <c r="C61" i="19"/>
  <c r="C60" i="19"/>
  <c r="C59" i="19"/>
  <c r="C58" i="19"/>
  <c r="C57" i="19"/>
  <c r="C56" i="19"/>
  <c r="C55" i="19"/>
  <c r="C54" i="19"/>
  <c r="C53" i="19"/>
  <c r="C52" i="19"/>
  <c r="C51" i="19"/>
  <c r="C50" i="19"/>
  <c r="C49" i="19"/>
  <c r="C48" i="19"/>
  <c r="C47" i="19"/>
  <c r="C46" i="19"/>
  <c r="C45" i="19"/>
  <c r="C44" i="19"/>
  <c r="C43" i="19"/>
  <c r="C42" i="19"/>
  <c r="C41" i="19"/>
  <c r="C40" i="19"/>
  <c r="C39" i="19"/>
  <c r="C38" i="19"/>
  <c r="C37" i="19"/>
  <c r="C36" i="19"/>
  <c r="C35" i="19"/>
  <c r="C34" i="19"/>
  <c r="C33" i="19"/>
  <c r="C32" i="19"/>
  <c r="C31" i="19"/>
  <c r="C30" i="19"/>
  <c r="C29" i="19"/>
  <c r="C28" i="19"/>
  <c r="C27" i="19"/>
  <c r="C26" i="19"/>
  <c r="C25" i="19"/>
  <c r="C24" i="19"/>
  <c r="C23" i="19"/>
  <c r="C22" i="19"/>
  <c r="C21" i="19"/>
  <c r="C20" i="19"/>
  <c r="C19" i="19"/>
  <c r="C18" i="19"/>
  <c r="C17" i="19"/>
  <c r="C16" i="19"/>
  <c r="C15" i="19"/>
  <c r="C14" i="19"/>
  <c r="C13" i="19"/>
  <c r="C12" i="19"/>
  <c r="C11" i="19"/>
  <c r="C10" i="19"/>
  <c r="C9" i="19"/>
  <c r="C8" i="19"/>
  <c r="C7" i="19"/>
  <c r="C6" i="19"/>
  <c r="C5" i="19"/>
  <c r="C4" i="19"/>
  <c r="K103" i="21"/>
  <c r="J103" i="21"/>
  <c r="I103" i="21"/>
  <c r="H103" i="21"/>
  <c r="G103" i="21"/>
  <c r="F103" i="21"/>
  <c r="E103" i="21"/>
  <c r="D103" i="21"/>
  <c r="B103" i="21"/>
  <c r="C101" i="21"/>
  <c r="C100" i="21"/>
  <c r="C99" i="21"/>
  <c r="C98" i="21"/>
  <c r="C97" i="21"/>
  <c r="C96" i="21"/>
  <c r="C95" i="21"/>
  <c r="C94" i="21"/>
  <c r="K92" i="21"/>
  <c r="J92" i="21"/>
  <c r="I92" i="21"/>
  <c r="H92" i="21"/>
  <c r="H29" i="1" s="1"/>
  <c r="G92" i="21"/>
  <c r="F92" i="21"/>
  <c r="F29" i="1" s="1"/>
  <c r="E92" i="21"/>
  <c r="D92" i="21"/>
  <c r="B92" i="21"/>
  <c r="B29" i="1" s="1"/>
  <c r="C90" i="21"/>
  <c r="C89" i="21"/>
  <c r="C88" i="21"/>
  <c r="C87" i="21"/>
  <c r="C86" i="21"/>
  <c r="C85" i="21"/>
  <c r="C84" i="21"/>
  <c r="C83" i="21"/>
  <c r="C82" i="21"/>
  <c r="C81" i="21"/>
  <c r="C80" i="21"/>
  <c r="C79" i="21"/>
  <c r="C78" i="21"/>
  <c r="C77" i="21"/>
  <c r="C76" i="21"/>
  <c r="C75" i="21"/>
  <c r="C74" i="21"/>
  <c r="C73" i="21"/>
  <c r="C72" i="21"/>
  <c r="C71" i="21"/>
  <c r="C70" i="21"/>
  <c r="C69" i="21"/>
  <c r="C68" i="21"/>
  <c r="C67" i="21"/>
  <c r="C66" i="21"/>
  <c r="C65" i="21"/>
  <c r="C64" i="21"/>
  <c r="C63" i="21"/>
  <c r="C62" i="21"/>
  <c r="C61" i="21"/>
  <c r="C60" i="21"/>
  <c r="C59" i="21"/>
  <c r="C58" i="21"/>
  <c r="C57" i="21"/>
  <c r="C56" i="21"/>
  <c r="C55" i="21"/>
  <c r="C54" i="21"/>
  <c r="C53" i="21"/>
  <c r="C52" i="21"/>
  <c r="C51" i="21"/>
  <c r="C50" i="21"/>
  <c r="C49" i="21"/>
  <c r="C48" i="21"/>
  <c r="C47" i="21"/>
  <c r="C46" i="21"/>
  <c r="C45" i="21"/>
  <c r="C44" i="21"/>
  <c r="C43" i="21"/>
  <c r="C42" i="21"/>
  <c r="C41" i="21"/>
  <c r="C40" i="21"/>
  <c r="C39" i="21"/>
  <c r="C38" i="21"/>
  <c r="C37" i="21"/>
  <c r="C36" i="21"/>
  <c r="C35" i="21"/>
  <c r="C34" i="21"/>
  <c r="C33" i="21"/>
  <c r="C32" i="21"/>
  <c r="C31" i="21"/>
  <c r="C30" i="21"/>
  <c r="C29" i="21"/>
  <c r="C28" i="21"/>
  <c r="C27" i="21"/>
  <c r="C26" i="21"/>
  <c r="C25" i="21"/>
  <c r="C24" i="21"/>
  <c r="C23" i="21"/>
  <c r="C22" i="21"/>
  <c r="C21" i="21"/>
  <c r="C20" i="21"/>
  <c r="C19" i="21"/>
  <c r="C18" i="21"/>
  <c r="C17" i="21"/>
  <c r="C16" i="21"/>
  <c r="C15" i="21"/>
  <c r="C14" i="21"/>
  <c r="C13" i="21"/>
  <c r="C12" i="21"/>
  <c r="C11" i="21"/>
  <c r="C10" i="21"/>
  <c r="C9" i="21"/>
  <c r="C8" i="21"/>
  <c r="C7" i="21"/>
  <c r="C6" i="21"/>
  <c r="C5" i="21"/>
  <c r="C4" i="21"/>
  <c r="K105" i="22"/>
  <c r="J105" i="22"/>
  <c r="I105" i="22"/>
  <c r="H105" i="22"/>
  <c r="G105" i="22"/>
  <c r="F105" i="22"/>
  <c r="E105" i="22"/>
  <c r="D105" i="22"/>
  <c r="B105" i="22"/>
  <c r="C103" i="22"/>
  <c r="C102" i="22"/>
  <c r="C101" i="22"/>
  <c r="C100" i="22"/>
  <c r="C99" i="22"/>
  <c r="C98" i="22"/>
  <c r="C97" i="22"/>
  <c r="C96" i="22"/>
  <c r="C95" i="22"/>
  <c r="C94" i="22"/>
  <c r="C93" i="22"/>
  <c r="C92" i="22"/>
  <c r="C91" i="22"/>
  <c r="C90" i="22"/>
  <c r="K88" i="22"/>
  <c r="J88" i="22"/>
  <c r="I88" i="22"/>
  <c r="H88" i="22"/>
  <c r="G88" i="22"/>
  <c r="G28" i="1" s="1"/>
  <c r="F88" i="22"/>
  <c r="F28" i="1" s="1"/>
  <c r="E88" i="22"/>
  <c r="D88" i="22"/>
  <c r="B88" i="22"/>
  <c r="C86" i="22"/>
  <c r="C85" i="22"/>
  <c r="C84" i="22"/>
  <c r="C83" i="22"/>
  <c r="C82" i="22"/>
  <c r="C81" i="22"/>
  <c r="C80" i="22"/>
  <c r="C79" i="22"/>
  <c r="C78" i="22"/>
  <c r="C77" i="22"/>
  <c r="C76" i="22"/>
  <c r="C75" i="22"/>
  <c r="C74" i="22"/>
  <c r="C73" i="22"/>
  <c r="C72" i="22"/>
  <c r="C71" i="22"/>
  <c r="C70" i="22"/>
  <c r="C69" i="22"/>
  <c r="C68" i="22"/>
  <c r="C67" i="22"/>
  <c r="C66" i="22"/>
  <c r="C65" i="22"/>
  <c r="C64" i="22"/>
  <c r="C63" i="22"/>
  <c r="C62" i="22"/>
  <c r="C61" i="22"/>
  <c r="C60" i="22"/>
  <c r="C59" i="22"/>
  <c r="C58" i="22"/>
  <c r="C57" i="22"/>
  <c r="C56" i="22"/>
  <c r="C55" i="22"/>
  <c r="C54" i="22"/>
  <c r="C53" i="22"/>
  <c r="C52" i="22"/>
  <c r="C51" i="22"/>
  <c r="C50" i="22"/>
  <c r="C49" i="22"/>
  <c r="C48" i="22"/>
  <c r="C47" i="22"/>
  <c r="C46" i="22"/>
  <c r="C45" i="22"/>
  <c r="C44" i="22"/>
  <c r="C43" i="22"/>
  <c r="C42" i="22"/>
  <c r="C41" i="22"/>
  <c r="C40" i="22"/>
  <c r="C39" i="22"/>
  <c r="C38" i="22"/>
  <c r="C37" i="22"/>
  <c r="C36" i="22"/>
  <c r="C35" i="22"/>
  <c r="C34" i="22"/>
  <c r="C33" i="22"/>
  <c r="C32" i="22"/>
  <c r="C31" i="22"/>
  <c r="C30" i="22"/>
  <c r="C29" i="22"/>
  <c r="C28" i="22"/>
  <c r="C27" i="22"/>
  <c r="C26" i="22"/>
  <c r="C25" i="22"/>
  <c r="C24" i="22"/>
  <c r="C23" i="22"/>
  <c r="C22" i="22"/>
  <c r="C21" i="22"/>
  <c r="C20" i="22"/>
  <c r="C19" i="22"/>
  <c r="C18" i="22"/>
  <c r="C17" i="22"/>
  <c r="C16" i="22"/>
  <c r="C15" i="22"/>
  <c r="C14" i="22"/>
  <c r="C13" i="22"/>
  <c r="C12" i="22"/>
  <c r="C11" i="22"/>
  <c r="C10" i="22"/>
  <c r="C9" i="22"/>
  <c r="C8" i="22"/>
  <c r="C7" i="22"/>
  <c r="C6" i="22"/>
  <c r="C5" i="22"/>
  <c r="C4" i="22"/>
  <c r="K26" i="25"/>
  <c r="J26" i="25"/>
  <c r="I26" i="25"/>
  <c r="H26" i="25"/>
  <c r="G26" i="25"/>
  <c r="F26" i="25"/>
  <c r="E26" i="25"/>
  <c r="D26" i="25"/>
  <c r="C26" i="25"/>
  <c r="B26" i="25"/>
  <c r="C24" i="25"/>
  <c r="C23" i="25"/>
  <c r="K21" i="25"/>
  <c r="J21" i="25"/>
  <c r="J25" i="1" s="1"/>
  <c r="I21" i="25"/>
  <c r="I25" i="1" s="1"/>
  <c r="H21" i="25"/>
  <c r="G21" i="25"/>
  <c r="F21" i="25"/>
  <c r="F25" i="1" s="1"/>
  <c r="E21" i="25"/>
  <c r="D21" i="25"/>
  <c r="D25" i="1" s="1"/>
  <c r="B21" i="25"/>
  <c r="C19" i="25"/>
  <c r="C18" i="25"/>
  <c r="C17" i="25"/>
  <c r="C16" i="25"/>
  <c r="C15" i="25"/>
  <c r="C14" i="25"/>
  <c r="C13" i="25"/>
  <c r="C12" i="25"/>
  <c r="C11" i="25"/>
  <c r="C10" i="25"/>
  <c r="C9" i="25"/>
  <c r="C21" i="25" s="1"/>
  <c r="C25" i="1" s="1"/>
  <c r="C8" i="25"/>
  <c r="C7" i="25"/>
  <c r="C6" i="25"/>
  <c r="C5" i="25"/>
  <c r="C4" i="25"/>
  <c r="K40" i="24"/>
  <c r="J40" i="24"/>
  <c r="I40" i="24"/>
  <c r="H40" i="24"/>
  <c r="G40" i="24"/>
  <c r="F40" i="24"/>
  <c r="E40" i="24"/>
  <c r="D40" i="24"/>
  <c r="B40" i="24"/>
  <c r="C38" i="24"/>
  <c r="C37" i="24"/>
  <c r="C36" i="24"/>
  <c r="C35" i="24"/>
  <c r="C34" i="24"/>
  <c r="C33" i="24"/>
  <c r="C32" i="24"/>
  <c r="C31" i="24"/>
  <c r="K29" i="24"/>
  <c r="J29" i="24"/>
  <c r="I29" i="24"/>
  <c r="H29" i="24"/>
  <c r="H26" i="1" s="1"/>
  <c r="G29" i="24"/>
  <c r="F29" i="24"/>
  <c r="F26" i="1" s="1"/>
  <c r="E29" i="24"/>
  <c r="D29" i="24"/>
  <c r="B29" i="24"/>
  <c r="B26" i="1" s="1"/>
  <c r="C27" i="24"/>
  <c r="C26" i="24"/>
  <c r="C25" i="24"/>
  <c r="C24" i="24"/>
  <c r="C23" i="24"/>
  <c r="C22" i="24"/>
  <c r="C21" i="24"/>
  <c r="C20" i="24"/>
  <c r="C19" i="24"/>
  <c r="C18" i="24"/>
  <c r="C17" i="24"/>
  <c r="C16" i="24"/>
  <c r="C15" i="24"/>
  <c r="C14" i="24"/>
  <c r="C13" i="24"/>
  <c r="C12" i="24"/>
  <c r="C11" i="24"/>
  <c r="C10" i="24"/>
  <c r="C9" i="24"/>
  <c r="C8" i="24"/>
  <c r="C7" i="24"/>
  <c r="C6" i="24"/>
  <c r="C5" i="24"/>
  <c r="C4" i="24"/>
  <c r="C29" i="24" s="1"/>
  <c r="C26" i="1" s="1"/>
  <c r="K31" i="23"/>
  <c r="J31" i="23"/>
  <c r="I31" i="23"/>
  <c r="H31" i="23"/>
  <c r="G31" i="23"/>
  <c r="F31" i="23"/>
  <c r="E31" i="23"/>
  <c r="D31" i="23"/>
  <c r="B31" i="23"/>
  <c r="C29" i="23"/>
  <c r="C28" i="23"/>
  <c r="C27" i="23"/>
  <c r="C26" i="23"/>
  <c r="C25" i="23"/>
  <c r="C31" i="23" s="1"/>
  <c r="C24" i="23"/>
  <c r="C23" i="23"/>
  <c r="C22" i="23"/>
  <c r="C21" i="23"/>
  <c r="K19" i="23"/>
  <c r="J19" i="23"/>
  <c r="J27" i="1" s="1"/>
  <c r="I19" i="23"/>
  <c r="H19" i="23"/>
  <c r="G19" i="23"/>
  <c r="F19" i="23"/>
  <c r="E19" i="23"/>
  <c r="D19" i="23"/>
  <c r="D27" i="1" s="1"/>
  <c r="B19" i="23"/>
  <c r="C17" i="23"/>
  <c r="C16" i="23"/>
  <c r="C15" i="23"/>
  <c r="C14" i="23"/>
  <c r="C13" i="23"/>
  <c r="C12" i="23"/>
  <c r="C11" i="23"/>
  <c r="C10" i="23"/>
  <c r="C9" i="23"/>
  <c r="C8" i="23"/>
  <c r="C7" i="23"/>
  <c r="C6" i="23"/>
  <c r="C5" i="23"/>
  <c r="C19" i="23" s="1"/>
  <c r="C4" i="23"/>
  <c r="K78" i="26"/>
  <c r="J78" i="26"/>
  <c r="I78" i="26"/>
  <c r="H78" i="26"/>
  <c r="G78" i="26"/>
  <c r="F78" i="26"/>
  <c r="E78" i="26"/>
  <c r="D78" i="26"/>
  <c r="B78" i="26"/>
  <c r="C76" i="26"/>
  <c r="C75" i="26"/>
  <c r="C74" i="26"/>
  <c r="C73" i="26"/>
  <c r="C72" i="26"/>
  <c r="C71" i="26"/>
  <c r="K69" i="26"/>
  <c r="J69" i="26"/>
  <c r="I69" i="26"/>
  <c r="H69" i="26"/>
  <c r="H24" i="1" s="1"/>
  <c r="G69" i="26"/>
  <c r="F69" i="26"/>
  <c r="E69" i="26"/>
  <c r="D69" i="26"/>
  <c r="B69" i="26"/>
  <c r="B24" i="1" s="1"/>
  <c r="C67" i="26"/>
  <c r="C66" i="26"/>
  <c r="C65" i="26"/>
  <c r="C64" i="26"/>
  <c r="C63" i="26"/>
  <c r="C62" i="26"/>
  <c r="C61" i="26"/>
  <c r="C60" i="26"/>
  <c r="C59" i="26"/>
  <c r="C58" i="26"/>
  <c r="C57" i="26"/>
  <c r="C56" i="26"/>
  <c r="C55" i="26"/>
  <c r="C54" i="26"/>
  <c r="C53" i="26"/>
  <c r="C52" i="26"/>
  <c r="C51" i="26"/>
  <c r="C50" i="26"/>
  <c r="C49" i="26"/>
  <c r="C48" i="26"/>
  <c r="C47" i="26"/>
  <c r="C46" i="26"/>
  <c r="C45" i="26"/>
  <c r="C44" i="26"/>
  <c r="C43" i="26"/>
  <c r="C42" i="26"/>
  <c r="C41" i="26"/>
  <c r="C40" i="26"/>
  <c r="C39" i="26"/>
  <c r="C38" i="26"/>
  <c r="C37" i="26"/>
  <c r="C36" i="26"/>
  <c r="C35" i="26"/>
  <c r="C34" i="26"/>
  <c r="C33" i="26"/>
  <c r="C32" i="26"/>
  <c r="C31" i="26"/>
  <c r="C30" i="26"/>
  <c r="C29" i="26"/>
  <c r="C28" i="26"/>
  <c r="C27" i="26"/>
  <c r="C26" i="26"/>
  <c r="C25" i="26"/>
  <c r="C24" i="26"/>
  <c r="C23" i="26"/>
  <c r="C22" i="26"/>
  <c r="C21" i="26"/>
  <c r="C20" i="26"/>
  <c r="C19" i="26"/>
  <c r="C18" i="26"/>
  <c r="C17" i="26"/>
  <c r="C16" i="26"/>
  <c r="C15" i="26"/>
  <c r="C14" i="26"/>
  <c r="C13" i="26"/>
  <c r="C12" i="26"/>
  <c r="C11" i="26"/>
  <c r="C10" i="26"/>
  <c r="C9" i="26"/>
  <c r="C69" i="26" s="1"/>
  <c r="C24" i="1" s="1"/>
  <c r="C8" i="26"/>
  <c r="C7" i="26"/>
  <c r="C6" i="26"/>
  <c r="C5" i="26"/>
  <c r="C4" i="26"/>
  <c r="K134" i="27"/>
  <c r="J134" i="27"/>
  <c r="I134" i="27"/>
  <c r="H134" i="27"/>
  <c r="G134" i="27"/>
  <c r="F134" i="27"/>
  <c r="E134" i="27"/>
  <c r="D134" i="27"/>
  <c r="B134" i="27"/>
  <c r="C132" i="27"/>
  <c r="C131" i="27"/>
  <c r="C130" i="27"/>
  <c r="C129" i="27"/>
  <c r="C128" i="27"/>
  <c r="C127" i="27"/>
  <c r="K125" i="27"/>
  <c r="J125" i="27"/>
  <c r="I125" i="27"/>
  <c r="I23" i="1" s="1"/>
  <c r="H125" i="27"/>
  <c r="H23" i="1" s="1"/>
  <c r="G125" i="27"/>
  <c r="F125" i="27"/>
  <c r="E125" i="27"/>
  <c r="D125" i="27"/>
  <c r="B125" i="27"/>
  <c r="B23" i="1" s="1"/>
  <c r="C123" i="27"/>
  <c r="C122" i="27"/>
  <c r="C121" i="27"/>
  <c r="C120" i="27"/>
  <c r="C119" i="27"/>
  <c r="C118" i="27"/>
  <c r="C117" i="27"/>
  <c r="C116" i="27"/>
  <c r="C115" i="27"/>
  <c r="C114" i="27"/>
  <c r="C113" i="27"/>
  <c r="C112" i="27"/>
  <c r="C111" i="27"/>
  <c r="C110" i="27"/>
  <c r="C109" i="27"/>
  <c r="C108" i="27"/>
  <c r="C107" i="27"/>
  <c r="C106" i="27"/>
  <c r="C105" i="27"/>
  <c r="C104" i="27"/>
  <c r="C103" i="27"/>
  <c r="C102" i="27"/>
  <c r="C101" i="27"/>
  <c r="C100" i="27"/>
  <c r="C99" i="27"/>
  <c r="C98" i="27"/>
  <c r="C97" i="27"/>
  <c r="C96" i="27"/>
  <c r="C95" i="27"/>
  <c r="C94" i="27"/>
  <c r="C93" i="27"/>
  <c r="C92" i="27"/>
  <c r="C91" i="27"/>
  <c r="C90" i="27"/>
  <c r="C89" i="27"/>
  <c r="C88" i="27"/>
  <c r="C87" i="27"/>
  <c r="C86" i="27"/>
  <c r="C85" i="27"/>
  <c r="C84" i="27"/>
  <c r="C83" i="27"/>
  <c r="C82" i="27"/>
  <c r="C81" i="27"/>
  <c r="C80" i="27"/>
  <c r="C79" i="27"/>
  <c r="C78" i="27"/>
  <c r="C77" i="27"/>
  <c r="C76" i="27"/>
  <c r="C75" i="27"/>
  <c r="C74" i="27"/>
  <c r="C73" i="27"/>
  <c r="C72" i="27"/>
  <c r="C71" i="27"/>
  <c r="C70" i="27"/>
  <c r="C69" i="27"/>
  <c r="C68" i="27"/>
  <c r="C67" i="27"/>
  <c r="C66" i="27"/>
  <c r="C65" i="27"/>
  <c r="C64" i="27"/>
  <c r="C63" i="27"/>
  <c r="C62" i="27"/>
  <c r="C61" i="27"/>
  <c r="C60" i="27"/>
  <c r="C59" i="27"/>
  <c r="C58" i="27"/>
  <c r="C57" i="27"/>
  <c r="C56" i="27"/>
  <c r="C55" i="27"/>
  <c r="C54" i="27"/>
  <c r="C53" i="27"/>
  <c r="C52" i="27"/>
  <c r="C51" i="27"/>
  <c r="C50" i="27"/>
  <c r="C49" i="27"/>
  <c r="C48" i="27"/>
  <c r="C47" i="27"/>
  <c r="C46" i="27"/>
  <c r="C45" i="27"/>
  <c r="C44" i="27"/>
  <c r="C43" i="27"/>
  <c r="C42" i="27"/>
  <c r="C41" i="27"/>
  <c r="C40" i="27"/>
  <c r="C39" i="27"/>
  <c r="C38" i="27"/>
  <c r="C37" i="27"/>
  <c r="C36" i="27"/>
  <c r="C35" i="27"/>
  <c r="C34" i="27"/>
  <c r="C33" i="27"/>
  <c r="C32" i="27"/>
  <c r="C31" i="27"/>
  <c r="C30" i="27"/>
  <c r="C29" i="27"/>
  <c r="C28" i="27"/>
  <c r="C27" i="27"/>
  <c r="C26" i="27"/>
  <c r="C25" i="27"/>
  <c r="C24" i="27"/>
  <c r="C23" i="27"/>
  <c r="C22" i="27"/>
  <c r="C21" i="27"/>
  <c r="C20" i="27"/>
  <c r="C19" i="27"/>
  <c r="C18" i="27"/>
  <c r="C17" i="27"/>
  <c r="C16" i="27"/>
  <c r="C15" i="27"/>
  <c r="C14" i="27"/>
  <c r="C13" i="27"/>
  <c r="C12" i="27"/>
  <c r="C11" i="27"/>
  <c r="C10" i="27"/>
  <c r="C9" i="27"/>
  <c r="C8" i="27"/>
  <c r="C7" i="27"/>
  <c r="C6" i="27"/>
  <c r="C5" i="27"/>
  <c r="C125" i="27" s="1"/>
  <c r="C23" i="1" s="1"/>
  <c r="C4" i="27"/>
  <c r="K117" i="28"/>
  <c r="J117" i="28"/>
  <c r="I117" i="28"/>
  <c r="H117" i="28"/>
  <c r="G117" i="28"/>
  <c r="F117" i="28"/>
  <c r="E117" i="28"/>
  <c r="D117" i="28"/>
  <c r="B117" i="28"/>
  <c r="C115" i="28"/>
  <c r="C114" i="28"/>
  <c r="C117" i="28" s="1"/>
  <c r="C113" i="28"/>
  <c r="C112" i="28"/>
  <c r="J110" i="28"/>
  <c r="I110" i="28"/>
  <c r="H110" i="28"/>
  <c r="G110" i="28"/>
  <c r="F110" i="28"/>
  <c r="E110" i="28"/>
  <c r="D110" i="28"/>
  <c r="B110" i="28"/>
  <c r="C108" i="28"/>
  <c r="C107" i="28"/>
  <c r="C106" i="28"/>
  <c r="C105" i="28"/>
  <c r="C104" i="28"/>
  <c r="C103" i="28"/>
  <c r="C102" i="28"/>
  <c r="C101" i="28"/>
  <c r="C100" i="28"/>
  <c r="C99" i="28"/>
  <c r="C98" i="28"/>
  <c r="C97" i="28"/>
  <c r="C96" i="28"/>
  <c r="C95" i="28"/>
  <c r="C94" i="28"/>
  <c r="C93" i="28"/>
  <c r="C92" i="28"/>
  <c r="C91" i="28"/>
  <c r="C90" i="28"/>
  <c r="C89" i="28"/>
  <c r="C88" i="28"/>
  <c r="C87" i="28"/>
  <c r="C86" i="28"/>
  <c r="C85" i="28"/>
  <c r="C84" i="28"/>
  <c r="C83" i="28"/>
  <c r="C82" i="28"/>
  <c r="C81" i="28"/>
  <c r="C80" i="28"/>
  <c r="C79" i="28"/>
  <c r="C78" i="28"/>
  <c r="C77" i="28"/>
  <c r="C76" i="28"/>
  <c r="C75" i="28"/>
  <c r="C74" i="28"/>
  <c r="C73" i="28"/>
  <c r="C72" i="28"/>
  <c r="C71" i="28"/>
  <c r="C70" i="28"/>
  <c r="C69" i="28"/>
  <c r="C68" i="28"/>
  <c r="C67" i="28"/>
  <c r="C66" i="28"/>
  <c r="C65" i="28"/>
  <c r="C64" i="28"/>
  <c r="C63" i="28"/>
  <c r="C62" i="28"/>
  <c r="C61" i="28"/>
  <c r="C60" i="28"/>
  <c r="C59" i="28"/>
  <c r="C58" i="28"/>
  <c r="C57" i="28"/>
  <c r="C56" i="28"/>
  <c r="C55" i="28"/>
  <c r="C54" i="28"/>
  <c r="C53" i="28"/>
  <c r="C52" i="28"/>
  <c r="C51" i="28"/>
  <c r="C50" i="28"/>
  <c r="C49" i="28"/>
  <c r="C48" i="28"/>
  <c r="C47" i="28"/>
  <c r="C46" i="28"/>
  <c r="C45" i="28"/>
  <c r="C44" i="28"/>
  <c r="C43" i="28"/>
  <c r="C42" i="28"/>
  <c r="C41" i="28"/>
  <c r="C40" i="28"/>
  <c r="C39" i="28"/>
  <c r="C38" i="28"/>
  <c r="C37" i="28"/>
  <c r="C36" i="28"/>
  <c r="C35" i="28"/>
  <c r="C34" i="28"/>
  <c r="C33" i="28"/>
  <c r="C32" i="28"/>
  <c r="C31" i="28"/>
  <c r="C30" i="28"/>
  <c r="C29" i="28"/>
  <c r="C28" i="28"/>
  <c r="C27" i="28"/>
  <c r="C26" i="28"/>
  <c r="C25" i="28"/>
  <c r="C24" i="28"/>
  <c r="C23" i="28"/>
  <c r="C22" i="28"/>
  <c r="C21" i="28"/>
  <c r="C20" i="28"/>
  <c r="C19" i="28"/>
  <c r="C18" i="28"/>
  <c r="C17" i="28"/>
  <c r="C16" i="28"/>
  <c r="C15" i="28"/>
  <c r="C14" i="28"/>
  <c r="C13" i="28"/>
  <c r="C12" i="28"/>
  <c r="C11" i="28"/>
  <c r="C10" i="28"/>
  <c r="C9" i="28"/>
  <c r="C8" i="28"/>
  <c r="C7" i="28"/>
  <c r="C6" i="28"/>
  <c r="C5" i="28"/>
  <c r="C110" i="28" s="1"/>
  <c r="C22" i="1" s="1"/>
  <c r="C4" i="28"/>
  <c r="K109" i="30"/>
  <c r="J109" i="30"/>
  <c r="I109" i="30"/>
  <c r="H109" i="30"/>
  <c r="G109" i="30"/>
  <c r="F109" i="30"/>
  <c r="E109" i="30"/>
  <c r="D109" i="30"/>
  <c r="B109" i="30"/>
  <c r="C107" i="30"/>
  <c r="C106" i="30"/>
  <c r="C105" i="30"/>
  <c r="C104" i="30"/>
  <c r="C103" i="30"/>
  <c r="C102" i="30"/>
  <c r="C109" i="30" s="1"/>
  <c r="C101" i="30"/>
  <c r="C100" i="30"/>
  <c r="C99" i="30"/>
  <c r="K97" i="30"/>
  <c r="J97" i="30"/>
  <c r="I97" i="30"/>
  <c r="H97" i="30"/>
  <c r="G97" i="30"/>
  <c r="F97" i="30"/>
  <c r="E97" i="30"/>
  <c r="D97" i="30"/>
  <c r="B97" i="30"/>
  <c r="C95" i="30"/>
  <c r="C94" i="30"/>
  <c r="C93" i="30"/>
  <c r="C92" i="30"/>
  <c r="C91" i="30"/>
  <c r="C90" i="30"/>
  <c r="C89" i="30"/>
  <c r="C88" i="30"/>
  <c r="C87" i="30"/>
  <c r="C86" i="30"/>
  <c r="C85" i="30"/>
  <c r="C84" i="30"/>
  <c r="C83" i="30"/>
  <c r="C82" i="30"/>
  <c r="C81" i="30"/>
  <c r="C80" i="30"/>
  <c r="C79" i="30"/>
  <c r="C78" i="30"/>
  <c r="C77" i="30"/>
  <c r="C76" i="30"/>
  <c r="C75" i="30"/>
  <c r="C74" i="30"/>
  <c r="C73" i="30"/>
  <c r="C72" i="30"/>
  <c r="C71" i="30"/>
  <c r="C70" i="30"/>
  <c r="C69" i="30"/>
  <c r="C68" i="30"/>
  <c r="C67" i="30"/>
  <c r="C66" i="30"/>
  <c r="C65" i="30"/>
  <c r="C64" i="30"/>
  <c r="C63" i="30"/>
  <c r="C62" i="30"/>
  <c r="C61" i="30"/>
  <c r="C60" i="30"/>
  <c r="C59" i="30"/>
  <c r="C58" i="30"/>
  <c r="C57" i="30"/>
  <c r="C56" i="30"/>
  <c r="C55" i="30"/>
  <c r="C54" i="30"/>
  <c r="C53" i="30"/>
  <c r="C52" i="30"/>
  <c r="C51" i="30"/>
  <c r="C50" i="30"/>
  <c r="C49" i="30"/>
  <c r="C48" i="30"/>
  <c r="C47" i="30"/>
  <c r="C46" i="30"/>
  <c r="C45" i="30"/>
  <c r="C44" i="30"/>
  <c r="C43" i="30"/>
  <c r="C42" i="30"/>
  <c r="C41" i="30"/>
  <c r="C40" i="30"/>
  <c r="C39" i="30"/>
  <c r="C38" i="30"/>
  <c r="C37" i="30"/>
  <c r="C36" i="30"/>
  <c r="C35" i="30"/>
  <c r="C34" i="30"/>
  <c r="C33" i="30"/>
  <c r="C32" i="30"/>
  <c r="C31" i="30"/>
  <c r="C30" i="30"/>
  <c r="C29" i="30"/>
  <c r="C28" i="30"/>
  <c r="C27" i="30"/>
  <c r="C26" i="30"/>
  <c r="C25" i="30"/>
  <c r="C24" i="30"/>
  <c r="C23" i="30"/>
  <c r="C22" i="30"/>
  <c r="C21" i="30"/>
  <c r="C20" i="30"/>
  <c r="C19" i="30"/>
  <c r="C18" i="30"/>
  <c r="C17" i="30"/>
  <c r="C16" i="30"/>
  <c r="C15" i="30"/>
  <c r="C14" i="30"/>
  <c r="C13" i="30"/>
  <c r="C12" i="30"/>
  <c r="C11" i="30"/>
  <c r="C10" i="30"/>
  <c r="C9" i="30"/>
  <c r="C8" i="30"/>
  <c r="C7" i="30"/>
  <c r="C97" i="30" s="1"/>
  <c r="C20" i="1" s="1"/>
  <c r="C6" i="30"/>
  <c r="C5" i="30"/>
  <c r="C4" i="30"/>
  <c r="K128" i="31"/>
  <c r="J128" i="31"/>
  <c r="I128" i="31"/>
  <c r="H128" i="31"/>
  <c r="G128" i="31"/>
  <c r="F128" i="31"/>
  <c r="E128" i="31"/>
  <c r="D128" i="31"/>
  <c r="C128" i="31"/>
  <c r="B128" i="31"/>
  <c r="C126" i="31"/>
  <c r="C125" i="31"/>
  <c r="C124" i="31"/>
  <c r="C123" i="31"/>
  <c r="C122" i="31"/>
  <c r="C121" i="31"/>
  <c r="C120" i="31"/>
  <c r="C119" i="31"/>
  <c r="C118" i="31"/>
  <c r="C117" i="31"/>
  <c r="C116" i="31"/>
  <c r="C115" i="31"/>
  <c r="C114" i="31"/>
  <c r="C113" i="31"/>
  <c r="C112" i="31"/>
  <c r="C111" i="31"/>
  <c r="C110" i="31"/>
  <c r="C109" i="31"/>
  <c r="K107" i="31"/>
  <c r="J107" i="31"/>
  <c r="I107" i="31"/>
  <c r="H107" i="31"/>
  <c r="G107" i="31"/>
  <c r="F107" i="31"/>
  <c r="F19" i="1" s="1"/>
  <c r="E107" i="31"/>
  <c r="D107" i="31"/>
  <c r="B107" i="31"/>
  <c r="C105" i="31"/>
  <c r="C104" i="31"/>
  <c r="C103" i="31"/>
  <c r="C102" i="31"/>
  <c r="C101" i="31"/>
  <c r="C100" i="31"/>
  <c r="C99" i="31"/>
  <c r="C98" i="31"/>
  <c r="C97" i="31"/>
  <c r="C96" i="31"/>
  <c r="C95" i="31"/>
  <c r="C94" i="31"/>
  <c r="C93" i="31"/>
  <c r="C92" i="31"/>
  <c r="C91" i="31"/>
  <c r="C90" i="31"/>
  <c r="C89" i="31"/>
  <c r="C88" i="31"/>
  <c r="C87" i="31"/>
  <c r="C86" i="31"/>
  <c r="C85" i="31"/>
  <c r="C84" i="31"/>
  <c r="C83" i="31"/>
  <c r="C82" i="31"/>
  <c r="C81" i="31"/>
  <c r="C80" i="31"/>
  <c r="C79" i="31"/>
  <c r="C78" i="31"/>
  <c r="C77" i="31"/>
  <c r="C76" i="31"/>
  <c r="C75" i="31"/>
  <c r="C74" i="31"/>
  <c r="C73" i="31"/>
  <c r="C72" i="31"/>
  <c r="C71" i="31"/>
  <c r="C70" i="31"/>
  <c r="C69" i="31"/>
  <c r="C68" i="31"/>
  <c r="C67" i="31"/>
  <c r="C66" i="31"/>
  <c r="C65" i="31"/>
  <c r="C64" i="31"/>
  <c r="C63" i="31"/>
  <c r="C62" i="31"/>
  <c r="C61" i="31"/>
  <c r="C60" i="31"/>
  <c r="C59" i="31"/>
  <c r="C58" i="31"/>
  <c r="C57" i="31"/>
  <c r="C56" i="31"/>
  <c r="C55" i="31"/>
  <c r="C54" i="31"/>
  <c r="C53" i="31"/>
  <c r="C52" i="31"/>
  <c r="C51" i="31"/>
  <c r="C50" i="31"/>
  <c r="C49" i="31"/>
  <c r="C48" i="31"/>
  <c r="C47" i="31"/>
  <c r="C46" i="31"/>
  <c r="C45" i="31"/>
  <c r="C44" i="31"/>
  <c r="C43" i="31"/>
  <c r="C42" i="31"/>
  <c r="C41" i="31"/>
  <c r="C40" i="31"/>
  <c r="C39" i="31"/>
  <c r="C38" i="31"/>
  <c r="C37" i="31"/>
  <c r="C36" i="31"/>
  <c r="C35" i="31"/>
  <c r="C34" i="31"/>
  <c r="C33" i="31"/>
  <c r="C32" i="31"/>
  <c r="C31" i="31"/>
  <c r="C30" i="31"/>
  <c r="C29" i="31"/>
  <c r="C28" i="31"/>
  <c r="C27" i="31"/>
  <c r="C26" i="31"/>
  <c r="C25" i="31"/>
  <c r="C24" i="31"/>
  <c r="C23" i="31"/>
  <c r="C22" i="31"/>
  <c r="C21" i="31"/>
  <c r="C20" i="31"/>
  <c r="C19" i="31"/>
  <c r="C18" i="31"/>
  <c r="C17" i="31"/>
  <c r="C16" i="31"/>
  <c r="C15" i="31"/>
  <c r="C14" i="31"/>
  <c r="C13" i="31"/>
  <c r="C12" i="31"/>
  <c r="C11" i="31"/>
  <c r="C10" i="31"/>
  <c r="C9" i="31"/>
  <c r="C8" i="31"/>
  <c r="C7" i="31"/>
  <c r="C6" i="31"/>
  <c r="C5" i="31"/>
  <c r="C4" i="31"/>
  <c r="C107" i="31" s="1"/>
  <c r="C19" i="1" s="1"/>
  <c r="K54" i="32"/>
  <c r="J54" i="32"/>
  <c r="I54" i="32"/>
  <c r="H54" i="32"/>
  <c r="G54" i="32"/>
  <c r="F54" i="32"/>
  <c r="E54" i="32"/>
  <c r="D54" i="32"/>
  <c r="B54" i="32"/>
  <c r="C52" i="32"/>
  <c r="C51" i="32"/>
  <c r="C54" i="32" s="1"/>
  <c r="J49" i="32"/>
  <c r="J18" i="1" s="1"/>
  <c r="I49" i="32"/>
  <c r="H49" i="32"/>
  <c r="G49" i="32"/>
  <c r="F49" i="32"/>
  <c r="E49" i="32"/>
  <c r="D49" i="32"/>
  <c r="D18" i="1" s="1"/>
  <c r="B49" i="32"/>
  <c r="C47" i="32"/>
  <c r="C46" i="32"/>
  <c r="C45" i="32"/>
  <c r="C44" i="32"/>
  <c r="C43" i="32"/>
  <c r="C42" i="32"/>
  <c r="C41" i="32"/>
  <c r="C40" i="32"/>
  <c r="C39" i="32"/>
  <c r="C38" i="32"/>
  <c r="C37" i="32"/>
  <c r="C36" i="32"/>
  <c r="C35" i="32"/>
  <c r="C34" i="32"/>
  <c r="C33" i="32"/>
  <c r="C32" i="32"/>
  <c r="C31" i="32"/>
  <c r="C30" i="32"/>
  <c r="C29" i="32"/>
  <c r="C28" i="32"/>
  <c r="C27" i="32"/>
  <c r="C26" i="32"/>
  <c r="C25" i="32"/>
  <c r="C24" i="32"/>
  <c r="C23" i="32"/>
  <c r="C22" i="32"/>
  <c r="C21" i="32"/>
  <c r="C20" i="32"/>
  <c r="C19" i="32"/>
  <c r="C18" i="32"/>
  <c r="C17" i="32"/>
  <c r="C16" i="32"/>
  <c r="C15" i="32"/>
  <c r="C14" i="32"/>
  <c r="C13" i="32"/>
  <c r="C12" i="32"/>
  <c r="C11" i="32"/>
  <c r="C10" i="32"/>
  <c r="C9" i="32"/>
  <c r="C8" i="32"/>
  <c r="C7" i="32"/>
  <c r="C6" i="32"/>
  <c r="C5" i="32"/>
  <c r="C4" i="32"/>
  <c r="K111" i="29"/>
  <c r="J111" i="29"/>
  <c r="I111" i="29"/>
  <c r="H111" i="29"/>
  <c r="G111" i="29"/>
  <c r="F111" i="29"/>
  <c r="E111" i="29"/>
  <c r="D111" i="29"/>
  <c r="B111" i="29"/>
  <c r="C109" i="29"/>
  <c r="C108" i="29"/>
  <c r="C107" i="29"/>
  <c r="C106" i="29"/>
  <c r="K104" i="29"/>
  <c r="J104" i="29"/>
  <c r="I104" i="29"/>
  <c r="H104" i="29"/>
  <c r="G104" i="29"/>
  <c r="G21" i="1" s="1"/>
  <c r="F104" i="29"/>
  <c r="E104" i="29"/>
  <c r="D104" i="29"/>
  <c r="B104" i="29"/>
  <c r="C102" i="29"/>
  <c r="C101" i="29"/>
  <c r="C100" i="29"/>
  <c r="C99" i="29"/>
  <c r="C98" i="29"/>
  <c r="C97" i="29"/>
  <c r="C96" i="29"/>
  <c r="C95" i="29"/>
  <c r="C94" i="29"/>
  <c r="C93" i="29"/>
  <c r="C92" i="29"/>
  <c r="C91" i="29"/>
  <c r="C90" i="29"/>
  <c r="C89" i="29"/>
  <c r="C88" i="29"/>
  <c r="C87" i="29"/>
  <c r="C86" i="29"/>
  <c r="C85" i="29"/>
  <c r="C84" i="29"/>
  <c r="C83" i="29"/>
  <c r="C82" i="29"/>
  <c r="C81" i="29"/>
  <c r="C80" i="29"/>
  <c r="C79" i="29"/>
  <c r="C78" i="29"/>
  <c r="C77" i="29"/>
  <c r="C76" i="29"/>
  <c r="C75" i="29"/>
  <c r="C74" i="29"/>
  <c r="C73" i="29"/>
  <c r="C72" i="29"/>
  <c r="C71" i="29"/>
  <c r="C70" i="29"/>
  <c r="C69" i="29"/>
  <c r="C68" i="29"/>
  <c r="C67" i="29"/>
  <c r="C66" i="29"/>
  <c r="C65" i="29"/>
  <c r="C64" i="29"/>
  <c r="C63" i="29"/>
  <c r="C62" i="29"/>
  <c r="C61" i="29"/>
  <c r="C60" i="29"/>
  <c r="C59" i="29"/>
  <c r="C58" i="29"/>
  <c r="C57" i="29"/>
  <c r="C56" i="29"/>
  <c r="C55" i="29"/>
  <c r="C54" i="29"/>
  <c r="C53" i="29"/>
  <c r="C52" i="29"/>
  <c r="C51" i="29"/>
  <c r="C50" i="29"/>
  <c r="C49" i="29"/>
  <c r="C48" i="29"/>
  <c r="C47" i="29"/>
  <c r="C46" i="29"/>
  <c r="C45" i="29"/>
  <c r="C44" i="29"/>
  <c r="C43" i="29"/>
  <c r="C42" i="29"/>
  <c r="C41" i="29"/>
  <c r="C40" i="29"/>
  <c r="C39" i="29"/>
  <c r="C38" i="29"/>
  <c r="C37" i="29"/>
  <c r="C36" i="29"/>
  <c r="C35" i="29"/>
  <c r="C34" i="29"/>
  <c r="C33" i="29"/>
  <c r="C32" i="29"/>
  <c r="C31" i="29"/>
  <c r="C30" i="29"/>
  <c r="C29" i="29"/>
  <c r="C28" i="29"/>
  <c r="C27" i="29"/>
  <c r="C26" i="29"/>
  <c r="C25" i="29"/>
  <c r="C24" i="29"/>
  <c r="C23" i="29"/>
  <c r="C22" i="29"/>
  <c r="C21" i="29"/>
  <c r="C20" i="29"/>
  <c r="C19" i="29"/>
  <c r="C18" i="29"/>
  <c r="C17" i="29"/>
  <c r="C16" i="29"/>
  <c r="C15" i="29"/>
  <c r="C14" i="29"/>
  <c r="C13" i="29"/>
  <c r="C12" i="29"/>
  <c r="C11" i="29"/>
  <c r="C10" i="29"/>
  <c r="C9" i="29"/>
  <c r="C8" i="29"/>
  <c r="C7" i="29"/>
  <c r="C6" i="29"/>
  <c r="C5" i="29"/>
  <c r="C4" i="29"/>
  <c r="K15" i="33"/>
  <c r="J15" i="33"/>
  <c r="I15" i="33"/>
  <c r="H15" i="33"/>
  <c r="G15" i="33"/>
  <c r="F15" i="33"/>
  <c r="E15" i="33"/>
  <c r="D15" i="33"/>
  <c r="B15" i="33"/>
  <c r="C13" i="33"/>
  <c r="C12" i="33"/>
  <c r="C15" i="33" s="1"/>
  <c r="J10" i="33"/>
  <c r="I10" i="33"/>
  <c r="H10" i="33"/>
  <c r="G10" i="33"/>
  <c r="F10" i="33"/>
  <c r="F17" i="1" s="1"/>
  <c r="E10" i="33"/>
  <c r="D10" i="33"/>
  <c r="B10" i="33"/>
  <c r="C8" i="33"/>
  <c r="C7" i="33"/>
  <c r="C6" i="33"/>
  <c r="C5" i="33"/>
  <c r="C4" i="33"/>
  <c r="C10" i="33" s="1"/>
  <c r="C17" i="1" s="1"/>
  <c r="K181" i="34"/>
  <c r="J181" i="34"/>
  <c r="I181" i="34"/>
  <c r="H181" i="34"/>
  <c r="G181" i="34"/>
  <c r="F181" i="34"/>
  <c r="E181" i="34"/>
  <c r="D181" i="34"/>
  <c r="B181" i="34"/>
  <c r="C179" i="34"/>
  <c r="C178" i="34"/>
  <c r="C177" i="34"/>
  <c r="C176" i="34"/>
  <c r="C175" i="34"/>
  <c r="C174" i="34"/>
  <c r="C173" i="34"/>
  <c r="C172" i="34"/>
  <c r="C171" i="34"/>
  <c r="C170" i="34"/>
  <c r="C169" i="34"/>
  <c r="C181" i="34" s="1"/>
  <c r="C168" i="34"/>
  <c r="C167" i="34"/>
  <c r="C166" i="34"/>
  <c r="K164" i="34"/>
  <c r="J164" i="34"/>
  <c r="J16" i="1" s="1"/>
  <c r="I164" i="34"/>
  <c r="H164" i="34"/>
  <c r="G164" i="34"/>
  <c r="F164" i="34"/>
  <c r="F16" i="1" s="1"/>
  <c r="E164" i="34"/>
  <c r="D164" i="34"/>
  <c r="D16" i="1" s="1"/>
  <c r="B164" i="34"/>
  <c r="C162" i="34"/>
  <c r="C161" i="34"/>
  <c r="C160" i="34"/>
  <c r="C159" i="34"/>
  <c r="C158" i="34"/>
  <c r="C157" i="34"/>
  <c r="C156" i="34"/>
  <c r="C155" i="34"/>
  <c r="C154" i="34"/>
  <c r="C153" i="34"/>
  <c r="C152" i="34"/>
  <c r="C151" i="34"/>
  <c r="C150" i="34"/>
  <c r="C149" i="34"/>
  <c r="C148" i="34"/>
  <c r="C147" i="34"/>
  <c r="C146" i="34"/>
  <c r="C145" i="34"/>
  <c r="C144" i="34"/>
  <c r="C143" i="34"/>
  <c r="C142" i="34"/>
  <c r="C141" i="34"/>
  <c r="C140" i="34"/>
  <c r="C139" i="34"/>
  <c r="C138" i="34"/>
  <c r="C137" i="34"/>
  <c r="C136" i="34"/>
  <c r="C135" i="34"/>
  <c r="C134" i="34"/>
  <c r="C133" i="34"/>
  <c r="C132" i="34"/>
  <c r="C131" i="34"/>
  <c r="C130" i="34"/>
  <c r="C129" i="34"/>
  <c r="C128" i="34"/>
  <c r="C127" i="34"/>
  <c r="C126" i="34"/>
  <c r="C125" i="34"/>
  <c r="C124" i="34"/>
  <c r="C123" i="34"/>
  <c r="C122" i="34"/>
  <c r="C121" i="34"/>
  <c r="C120" i="34"/>
  <c r="C119" i="34"/>
  <c r="C118" i="34"/>
  <c r="C117" i="34"/>
  <c r="C116" i="34"/>
  <c r="C115" i="34"/>
  <c r="C114" i="34"/>
  <c r="C113" i="34"/>
  <c r="C112" i="34"/>
  <c r="C111" i="34"/>
  <c r="C110" i="34"/>
  <c r="C109" i="34"/>
  <c r="C108" i="34"/>
  <c r="C107" i="34"/>
  <c r="C106" i="34"/>
  <c r="C105" i="34"/>
  <c r="C104" i="34"/>
  <c r="C103" i="34"/>
  <c r="C102" i="34"/>
  <c r="C101" i="34"/>
  <c r="C100" i="34"/>
  <c r="C99" i="34"/>
  <c r="C98" i="34"/>
  <c r="C97" i="34"/>
  <c r="C96" i="34"/>
  <c r="C95" i="34"/>
  <c r="C94" i="34"/>
  <c r="C93" i="34"/>
  <c r="C92" i="34"/>
  <c r="C91" i="34"/>
  <c r="C90" i="34"/>
  <c r="C89" i="34"/>
  <c r="C88" i="34"/>
  <c r="C87" i="34"/>
  <c r="C86" i="34"/>
  <c r="C85" i="34"/>
  <c r="C84" i="34"/>
  <c r="C83" i="34"/>
  <c r="C82" i="34"/>
  <c r="C81" i="34"/>
  <c r="C80" i="34"/>
  <c r="C79" i="34"/>
  <c r="C78" i="34"/>
  <c r="C77" i="34"/>
  <c r="C76" i="34"/>
  <c r="C75" i="34"/>
  <c r="C74" i="34"/>
  <c r="C73" i="34"/>
  <c r="C72" i="34"/>
  <c r="C71" i="34"/>
  <c r="C70" i="34"/>
  <c r="C69" i="34"/>
  <c r="C68" i="34"/>
  <c r="C67" i="34"/>
  <c r="C66" i="34"/>
  <c r="C65" i="34"/>
  <c r="C64" i="34"/>
  <c r="C63" i="34"/>
  <c r="C62" i="34"/>
  <c r="C61" i="34"/>
  <c r="C60" i="34"/>
  <c r="C59" i="34"/>
  <c r="C58" i="34"/>
  <c r="C57" i="34"/>
  <c r="C56" i="34"/>
  <c r="C55" i="34"/>
  <c r="C54" i="34"/>
  <c r="C53" i="34"/>
  <c r="C52" i="34"/>
  <c r="C51" i="34"/>
  <c r="C50" i="34"/>
  <c r="C49" i="34"/>
  <c r="C48" i="34"/>
  <c r="C47" i="34"/>
  <c r="C46" i="34"/>
  <c r="C45" i="34"/>
  <c r="C44" i="34"/>
  <c r="C43" i="34"/>
  <c r="C42" i="34"/>
  <c r="C41" i="34"/>
  <c r="C40" i="34"/>
  <c r="C39" i="34"/>
  <c r="C38" i="34"/>
  <c r="C37" i="34"/>
  <c r="C36" i="34"/>
  <c r="C35" i="34"/>
  <c r="C34" i="34"/>
  <c r="C33" i="34"/>
  <c r="C32" i="34"/>
  <c r="C31" i="34"/>
  <c r="C30" i="34"/>
  <c r="C29" i="34"/>
  <c r="C28" i="34"/>
  <c r="C27" i="34"/>
  <c r="C26" i="34"/>
  <c r="C25" i="34"/>
  <c r="C24" i="34"/>
  <c r="C23" i="34"/>
  <c r="C22" i="34"/>
  <c r="C21" i="34"/>
  <c r="C20" i="34"/>
  <c r="C19" i="34"/>
  <c r="C18" i="34"/>
  <c r="C17" i="34"/>
  <c r="C16" i="34"/>
  <c r="C15" i="34"/>
  <c r="C14" i="34"/>
  <c r="C13" i="34"/>
  <c r="C12" i="34"/>
  <c r="C11" i="34"/>
  <c r="C10" i="34"/>
  <c r="C9" i="34"/>
  <c r="C8" i="34"/>
  <c r="C164" i="34" s="1"/>
  <c r="C16" i="1" s="1"/>
  <c r="C7" i="34"/>
  <c r="C6" i="34"/>
  <c r="C5" i="34"/>
  <c r="C4" i="34"/>
  <c r="K102" i="35"/>
  <c r="J102" i="35"/>
  <c r="I102" i="35"/>
  <c r="H102" i="35"/>
  <c r="G102" i="35"/>
  <c r="F102" i="35"/>
  <c r="E102" i="35"/>
  <c r="D102" i="35"/>
  <c r="B102" i="35"/>
  <c r="C100" i="35"/>
  <c r="C99" i="35"/>
  <c r="C98" i="35"/>
  <c r="C97" i="35"/>
  <c r="C96" i="35"/>
  <c r="C95" i="35"/>
  <c r="C94" i="35"/>
  <c r="C93" i="35"/>
  <c r="C92" i="35"/>
  <c r="C91" i="35"/>
  <c r="C90" i="35"/>
  <c r="C89" i="35"/>
  <c r="C88" i="35"/>
  <c r="C87" i="35"/>
  <c r="C86" i="35"/>
  <c r="C85" i="35"/>
  <c r="C84" i="35"/>
  <c r="C83" i="35"/>
  <c r="C82" i="35"/>
  <c r="C81" i="35"/>
  <c r="C80" i="35"/>
  <c r="C79" i="35"/>
  <c r="C78" i="35"/>
  <c r="C77" i="35"/>
  <c r="C76" i="35"/>
  <c r="C75" i="35"/>
  <c r="C74" i="35"/>
  <c r="K72" i="35"/>
  <c r="J72" i="35"/>
  <c r="J15" i="1" s="1"/>
  <c r="I72" i="35"/>
  <c r="H72" i="35"/>
  <c r="H15" i="1" s="1"/>
  <c r="G72" i="35"/>
  <c r="F72" i="35"/>
  <c r="E72" i="35"/>
  <c r="E15" i="1" s="1"/>
  <c r="D72" i="35"/>
  <c r="D15" i="1" s="1"/>
  <c r="B72" i="35"/>
  <c r="B15" i="1" s="1"/>
  <c r="C70" i="35"/>
  <c r="C69" i="35"/>
  <c r="C68" i="35"/>
  <c r="C67" i="35"/>
  <c r="C66" i="35"/>
  <c r="C65" i="35"/>
  <c r="C64" i="35"/>
  <c r="C63" i="35"/>
  <c r="C62" i="35"/>
  <c r="C61" i="35"/>
  <c r="C60" i="35"/>
  <c r="C59" i="35"/>
  <c r="C58" i="35"/>
  <c r="C57" i="35"/>
  <c r="C56" i="35"/>
  <c r="C55" i="35"/>
  <c r="C54" i="35"/>
  <c r="C53" i="35"/>
  <c r="C52" i="35"/>
  <c r="C51" i="35"/>
  <c r="C50" i="35"/>
  <c r="C49" i="35"/>
  <c r="C48" i="35"/>
  <c r="C47" i="35"/>
  <c r="C46" i="35"/>
  <c r="C45" i="35"/>
  <c r="C44" i="35"/>
  <c r="C43" i="35"/>
  <c r="C42" i="35"/>
  <c r="C41" i="35"/>
  <c r="C40" i="35"/>
  <c r="C39" i="35"/>
  <c r="C38" i="35"/>
  <c r="C37" i="35"/>
  <c r="C36" i="35"/>
  <c r="C35" i="35"/>
  <c r="C34" i="35"/>
  <c r="C33" i="35"/>
  <c r="C32" i="35"/>
  <c r="C31" i="35"/>
  <c r="C30" i="35"/>
  <c r="C29" i="35"/>
  <c r="C28" i="35"/>
  <c r="C27" i="35"/>
  <c r="C26" i="35"/>
  <c r="C25" i="35"/>
  <c r="C24" i="35"/>
  <c r="C23" i="35"/>
  <c r="C22" i="35"/>
  <c r="C21" i="35"/>
  <c r="C20" i="35"/>
  <c r="C19" i="35"/>
  <c r="C18" i="35"/>
  <c r="C17" i="35"/>
  <c r="C16" i="35"/>
  <c r="C15" i="35"/>
  <c r="C14" i="35"/>
  <c r="C13" i="35"/>
  <c r="C12" i="35"/>
  <c r="C11" i="35"/>
  <c r="C10" i="35"/>
  <c r="C9" i="35"/>
  <c r="C8" i="35"/>
  <c r="C7" i="35"/>
  <c r="C6" i="35"/>
  <c r="C5" i="35"/>
  <c r="C4" i="35"/>
  <c r="K12" i="10"/>
  <c r="J12" i="10"/>
  <c r="I12" i="10"/>
  <c r="H12" i="10"/>
  <c r="G12" i="10"/>
  <c r="F12" i="10"/>
  <c r="E12" i="10"/>
  <c r="D12" i="10"/>
  <c r="C12" i="10"/>
  <c r="B12" i="10"/>
  <c r="C10" i="10"/>
  <c r="K8" i="10"/>
  <c r="J8" i="10"/>
  <c r="J13" i="1" s="1"/>
  <c r="I8" i="10"/>
  <c r="H8" i="10"/>
  <c r="G8" i="10"/>
  <c r="F8" i="10"/>
  <c r="F13" i="1" s="1"/>
  <c r="E8" i="10"/>
  <c r="D8" i="10"/>
  <c r="D13" i="1" s="1"/>
  <c r="C8" i="10"/>
  <c r="B8" i="10"/>
  <c r="C6" i="10"/>
  <c r="C5" i="10"/>
  <c r="C4" i="10"/>
  <c r="K10" i="12"/>
  <c r="J10" i="12"/>
  <c r="I10" i="12"/>
  <c r="H10" i="12"/>
  <c r="G10" i="12"/>
  <c r="F10" i="12"/>
  <c r="E10" i="12"/>
  <c r="D10" i="12"/>
  <c r="C10" i="12"/>
  <c r="B10" i="12"/>
  <c r="C8" i="12"/>
  <c r="K6" i="12"/>
  <c r="J6" i="12"/>
  <c r="I6" i="12"/>
  <c r="H6" i="12"/>
  <c r="H14" i="1" s="1"/>
  <c r="G6" i="12"/>
  <c r="F6" i="12"/>
  <c r="F14" i="1" s="1"/>
  <c r="E6" i="12"/>
  <c r="D6" i="12"/>
  <c r="D14" i="1" s="1"/>
  <c r="C6" i="12"/>
  <c r="B6" i="12"/>
  <c r="B14" i="1" s="1"/>
  <c r="C4" i="12"/>
  <c r="K21" i="11"/>
  <c r="J21" i="11"/>
  <c r="I21" i="11"/>
  <c r="H21" i="11"/>
  <c r="G21" i="11"/>
  <c r="F21" i="11"/>
  <c r="E21" i="11"/>
  <c r="D21" i="11"/>
  <c r="B21" i="11"/>
  <c r="C19" i="11"/>
  <c r="C18" i="11"/>
  <c r="C17" i="11"/>
  <c r="C16" i="11"/>
  <c r="C15" i="11"/>
  <c r="C21" i="11" s="1"/>
  <c r="K13" i="11"/>
  <c r="J13" i="11"/>
  <c r="J12" i="1" s="1"/>
  <c r="I13" i="11"/>
  <c r="H13" i="11"/>
  <c r="H12" i="1" s="1"/>
  <c r="G13" i="11"/>
  <c r="F13" i="11"/>
  <c r="F12" i="1" s="1"/>
  <c r="E13" i="11"/>
  <c r="D13" i="11"/>
  <c r="D12" i="1" s="1"/>
  <c r="B13" i="11"/>
  <c r="B12" i="1" s="1"/>
  <c r="C11" i="11"/>
  <c r="C10" i="11"/>
  <c r="C9" i="11"/>
  <c r="C8" i="11"/>
  <c r="C7" i="11"/>
  <c r="C6" i="11"/>
  <c r="C5" i="11"/>
  <c r="C4" i="11"/>
  <c r="K79" i="8"/>
  <c r="J79" i="8"/>
  <c r="I79" i="8"/>
  <c r="H79" i="8"/>
  <c r="G79" i="8"/>
  <c r="F79" i="8"/>
  <c r="E79" i="8"/>
  <c r="D79" i="8"/>
  <c r="B79" i="8"/>
  <c r="C77" i="8"/>
  <c r="C76" i="8"/>
  <c r="C75" i="8"/>
  <c r="C74" i="8"/>
  <c r="C73" i="8"/>
  <c r="C72" i="8"/>
  <c r="C71" i="8"/>
  <c r="K69" i="8"/>
  <c r="K11" i="1" s="1"/>
  <c r="K5" i="1" s="1"/>
  <c r="J69" i="8"/>
  <c r="J11" i="1" s="1"/>
  <c r="J60" i="1" s="1"/>
  <c r="I69" i="8"/>
  <c r="I11" i="1" s="1"/>
  <c r="H69" i="8"/>
  <c r="G69" i="8"/>
  <c r="F69" i="8"/>
  <c r="E69" i="8"/>
  <c r="E11" i="1" s="1"/>
  <c r="D69" i="8"/>
  <c r="D11" i="1" s="1"/>
  <c r="B69" i="8"/>
  <c r="C67" i="8"/>
  <c r="C66" i="8"/>
  <c r="C65" i="8"/>
  <c r="C64" i="8"/>
  <c r="C63" i="8"/>
  <c r="C62" i="8"/>
  <c r="C61" i="8"/>
  <c r="C60" i="8"/>
  <c r="C59" i="8"/>
  <c r="C58" i="8"/>
  <c r="C57" i="8"/>
  <c r="C56" i="8"/>
  <c r="C55" i="8"/>
  <c r="C54" i="8"/>
  <c r="C53" i="8"/>
  <c r="C52" i="8"/>
  <c r="C51" i="8"/>
  <c r="C50" i="8"/>
  <c r="C49" i="8"/>
  <c r="C48" i="8"/>
  <c r="C47" i="8"/>
  <c r="C46" i="8"/>
  <c r="C45" i="8"/>
  <c r="C44" i="8"/>
  <c r="C43" i="8"/>
  <c r="C42" i="8"/>
  <c r="C41" i="8"/>
  <c r="C40" i="8"/>
  <c r="C39" i="8"/>
  <c r="C38" i="8"/>
  <c r="C37" i="8"/>
  <c r="C36" i="8"/>
  <c r="C35" i="8"/>
  <c r="C34" i="8"/>
  <c r="C33" i="8"/>
  <c r="C32" i="8"/>
  <c r="C31" i="8"/>
  <c r="C30" i="8"/>
  <c r="C29" i="8"/>
  <c r="C28" i="8"/>
  <c r="C27" i="8"/>
  <c r="C26" i="8"/>
  <c r="C25" i="8"/>
  <c r="C24" i="8"/>
  <c r="C23" i="8"/>
  <c r="C22" i="8"/>
  <c r="C21" i="8"/>
  <c r="C20" i="8"/>
  <c r="C19" i="8"/>
  <c r="C18" i="8"/>
  <c r="C17" i="8"/>
  <c r="C16" i="8"/>
  <c r="C15" i="8"/>
  <c r="C14" i="8"/>
  <c r="C13" i="8"/>
  <c r="C12" i="8"/>
  <c r="C11" i="8"/>
  <c r="C10" i="8"/>
  <c r="C9" i="8"/>
  <c r="C69" i="8" s="1"/>
  <c r="C11" i="1" s="1"/>
  <c r="C8" i="8"/>
  <c r="C7" i="8"/>
  <c r="C6" i="8"/>
  <c r="C5" i="8"/>
  <c r="C4" i="8"/>
  <c r="K119" i="7"/>
  <c r="J119" i="7"/>
  <c r="I119" i="7"/>
  <c r="H119" i="7"/>
  <c r="G119" i="7"/>
  <c r="F119" i="7"/>
  <c r="E119" i="7"/>
  <c r="D119" i="7"/>
  <c r="B119" i="7"/>
  <c r="C117" i="7"/>
  <c r="C116" i="7"/>
  <c r="C115" i="7"/>
  <c r="C114" i="7"/>
  <c r="C113" i="7"/>
  <c r="C112" i="7"/>
  <c r="C111" i="7"/>
  <c r="C110" i="7"/>
  <c r="C109" i="7"/>
  <c r="C108" i="7"/>
  <c r="C107" i="7"/>
  <c r="C106" i="7"/>
  <c r="C105" i="7"/>
  <c r="C104" i="7"/>
  <c r="C103" i="7"/>
  <c r="C102" i="7"/>
  <c r="C101" i="7"/>
  <c r="C100" i="7"/>
  <c r="C99" i="7"/>
  <c r="C98" i="7"/>
  <c r="C97" i="7"/>
  <c r="C96" i="7"/>
  <c r="C95"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K63" i="7"/>
  <c r="J63" i="7"/>
  <c r="J10" i="1" s="1"/>
  <c r="I63" i="7"/>
  <c r="H63" i="7"/>
  <c r="H10" i="1" s="1"/>
  <c r="G63" i="7"/>
  <c r="F63" i="7"/>
  <c r="F10" i="1" s="1"/>
  <c r="E63" i="7"/>
  <c r="D63" i="7"/>
  <c r="D10" i="1" s="1"/>
  <c r="B63"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63" i="7" s="1"/>
  <c r="C10" i="1" s="1"/>
  <c r="C7" i="7"/>
  <c r="C6" i="7"/>
  <c r="C5" i="7"/>
  <c r="C4" i="7"/>
  <c r="K32" i="5"/>
  <c r="J32" i="5"/>
  <c r="I32" i="5"/>
  <c r="H32" i="5"/>
  <c r="G32" i="5"/>
  <c r="F32" i="5"/>
  <c r="E32" i="5"/>
  <c r="D32" i="5"/>
  <c r="B32" i="5"/>
  <c r="C30" i="5"/>
  <c r="C29" i="5"/>
  <c r="C28" i="5"/>
  <c r="C27" i="5"/>
  <c r="C26" i="5"/>
  <c r="C25" i="5"/>
  <c r="C24" i="5"/>
  <c r="C23" i="5"/>
  <c r="C22" i="5"/>
  <c r="K20" i="5"/>
  <c r="J20" i="5"/>
  <c r="I20" i="5"/>
  <c r="H20" i="5"/>
  <c r="G20" i="5"/>
  <c r="F20" i="5"/>
  <c r="F8" i="1" s="1"/>
  <c r="E20" i="5"/>
  <c r="D20" i="5"/>
  <c r="B20" i="5"/>
  <c r="C18" i="5"/>
  <c r="C17" i="5"/>
  <c r="C16" i="5"/>
  <c r="C15" i="5"/>
  <c r="C14" i="5"/>
  <c r="C13" i="5"/>
  <c r="C12" i="5"/>
  <c r="C11" i="5"/>
  <c r="C10" i="5"/>
  <c r="C9" i="5"/>
  <c r="C8" i="5"/>
  <c r="C7" i="5"/>
  <c r="C6" i="5"/>
  <c r="C5" i="5"/>
  <c r="C4" i="5"/>
  <c r="K87" i="6"/>
  <c r="J87" i="6"/>
  <c r="I87" i="6"/>
  <c r="H87" i="6"/>
  <c r="G87" i="6"/>
  <c r="F87" i="6"/>
  <c r="E87" i="6"/>
  <c r="D87" i="6"/>
  <c r="B87" i="6"/>
  <c r="C85" i="6"/>
  <c r="C84" i="6"/>
  <c r="C83" i="6"/>
  <c r="C82" i="6"/>
  <c r="C87" i="6" s="1"/>
  <c r="K80" i="6"/>
  <c r="J80" i="6"/>
  <c r="J9" i="1" s="1"/>
  <c r="I80" i="6"/>
  <c r="H80" i="6"/>
  <c r="H9" i="1" s="1"/>
  <c r="G80" i="6"/>
  <c r="F80" i="6"/>
  <c r="E80" i="6"/>
  <c r="D80" i="6"/>
  <c r="D9" i="1" s="1"/>
  <c r="B80" i="6"/>
  <c r="B9" i="1" s="1"/>
  <c r="C78" i="6"/>
  <c r="C77" i="6"/>
  <c r="C76" i="6"/>
  <c r="C75" i="6"/>
  <c r="C74" i="6"/>
  <c r="C73" i="6"/>
  <c r="C72" i="6"/>
  <c r="C71" i="6"/>
  <c r="C70" i="6"/>
  <c r="C69" i="6"/>
  <c r="C68" i="6"/>
  <c r="C67" i="6"/>
  <c r="C66" i="6"/>
  <c r="C65" i="6"/>
  <c r="C64" i="6"/>
  <c r="C63" i="6"/>
  <c r="C62" i="6"/>
  <c r="C61" i="6"/>
  <c r="C60" i="6"/>
  <c r="C59" i="6"/>
  <c r="C58" i="6"/>
  <c r="C57" i="6"/>
  <c r="C56" i="6"/>
  <c r="C55" i="6"/>
  <c r="C54" i="6"/>
  <c r="C53" i="6"/>
  <c r="C52" i="6"/>
  <c r="C51" i="6"/>
  <c r="C50" i="6"/>
  <c r="C49" i="6"/>
  <c r="C48" i="6"/>
  <c r="C47" i="6"/>
  <c r="C46" i="6"/>
  <c r="C45" i="6"/>
  <c r="C44" i="6"/>
  <c r="C43" i="6"/>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C12" i="6"/>
  <c r="C11" i="6"/>
  <c r="C10" i="6"/>
  <c r="C9" i="6"/>
  <c r="C8" i="6"/>
  <c r="C7" i="6"/>
  <c r="C80" i="6" s="1"/>
  <c r="C9" i="1" s="1"/>
  <c r="C6" i="6"/>
  <c r="C5" i="6"/>
  <c r="C4" i="6"/>
  <c r="K82" i="2"/>
  <c r="J82" i="2"/>
  <c r="I82" i="2"/>
  <c r="H82" i="2"/>
  <c r="G82" i="2"/>
  <c r="F82" i="2"/>
  <c r="E82" i="2"/>
  <c r="D82" i="2"/>
  <c r="B82" i="2"/>
  <c r="C80" i="2"/>
  <c r="C79" i="2"/>
  <c r="C78" i="2"/>
  <c r="C77" i="2"/>
  <c r="C76" i="2"/>
  <c r="C82" i="2" s="1"/>
  <c r="C75" i="2"/>
  <c r="C74" i="2"/>
  <c r="K72" i="2"/>
  <c r="J72" i="2"/>
  <c r="J6" i="1" s="1"/>
  <c r="J5" i="1" s="1"/>
  <c r="I72" i="2"/>
  <c r="H72" i="2"/>
  <c r="H6" i="1" s="1"/>
  <c r="G72" i="2"/>
  <c r="F72" i="2"/>
  <c r="E72" i="2"/>
  <c r="D72" i="2"/>
  <c r="D6" i="1" s="1"/>
  <c r="D5" i="1" s="1"/>
  <c r="B72" i="2"/>
  <c r="B6" i="1" s="1"/>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72" i="2" s="1"/>
  <c r="C6" i="1" s="1"/>
  <c r="C4" i="2"/>
  <c r="K39" i="3"/>
  <c r="J39" i="3"/>
  <c r="I39" i="3"/>
  <c r="H39" i="3"/>
  <c r="G39" i="3"/>
  <c r="F39" i="3"/>
  <c r="E39" i="3"/>
  <c r="D39" i="3"/>
  <c r="C39" i="3"/>
  <c r="B39" i="3"/>
  <c r="C37" i="3"/>
  <c r="J35" i="3"/>
  <c r="I35" i="3"/>
  <c r="H35" i="3"/>
  <c r="G35" i="3"/>
  <c r="G7" i="1" s="1"/>
  <c r="F35" i="3"/>
  <c r="F7" i="1" s="1"/>
  <c r="E35" i="3"/>
  <c r="D35" i="3"/>
  <c r="B35"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K58" i="1"/>
  <c r="J58" i="1"/>
  <c r="I58" i="1"/>
  <c r="H58" i="1"/>
  <c r="G58" i="1"/>
  <c r="E58" i="1"/>
  <c r="D58" i="1"/>
  <c r="C58" i="1"/>
  <c r="B58" i="1"/>
  <c r="K57" i="1"/>
  <c r="I57" i="1"/>
  <c r="H57" i="1"/>
  <c r="G57" i="1"/>
  <c r="F57" i="1"/>
  <c r="E57" i="1"/>
  <c r="B57" i="1"/>
  <c r="K56" i="1"/>
  <c r="J56" i="1"/>
  <c r="I56" i="1"/>
  <c r="H56" i="1"/>
  <c r="G56" i="1"/>
  <c r="E56" i="1"/>
  <c r="D56" i="1"/>
  <c r="C56" i="1"/>
  <c r="B56" i="1"/>
  <c r="K55" i="1"/>
  <c r="H55" i="1"/>
  <c r="G55" i="1"/>
  <c r="F55" i="1"/>
  <c r="E55" i="1"/>
  <c r="B55" i="1"/>
  <c r="K54" i="1"/>
  <c r="I54" i="1"/>
  <c r="H54" i="1"/>
  <c r="G54" i="1"/>
  <c r="F54" i="1"/>
  <c r="E54" i="1"/>
  <c r="B54" i="1"/>
  <c r="K53" i="1"/>
  <c r="J53" i="1"/>
  <c r="I53" i="1"/>
  <c r="H53" i="1"/>
  <c r="G53" i="1"/>
  <c r="F53" i="1"/>
  <c r="E53" i="1"/>
  <c r="D53" i="1"/>
  <c r="B53" i="1"/>
  <c r="K52" i="1"/>
  <c r="J52" i="1"/>
  <c r="I52" i="1"/>
  <c r="H52" i="1"/>
  <c r="G52" i="1"/>
  <c r="E52" i="1"/>
  <c r="D52" i="1"/>
  <c r="B52" i="1"/>
  <c r="K51" i="1"/>
  <c r="H51" i="1"/>
  <c r="G51" i="1"/>
  <c r="F51" i="1"/>
  <c r="E51" i="1"/>
  <c r="B51" i="1"/>
  <c r="K50" i="1"/>
  <c r="J50" i="1"/>
  <c r="I50" i="1"/>
  <c r="F50" i="1"/>
  <c r="E50" i="1"/>
  <c r="D50" i="1"/>
  <c r="C50" i="1"/>
  <c r="K49" i="1"/>
  <c r="J49" i="1"/>
  <c r="I49" i="1"/>
  <c r="H49" i="1"/>
  <c r="G49" i="1"/>
  <c r="F49" i="1"/>
  <c r="E49" i="1"/>
  <c r="D49" i="1"/>
  <c r="B49" i="1"/>
  <c r="K48" i="1"/>
  <c r="J48" i="1"/>
  <c r="G48" i="1"/>
  <c r="F48" i="1"/>
  <c r="E48" i="1"/>
  <c r="D48" i="1"/>
  <c r="K47" i="1"/>
  <c r="J47" i="1"/>
  <c r="I47" i="1"/>
  <c r="H47" i="1"/>
  <c r="G47" i="1"/>
  <c r="F47" i="1"/>
  <c r="E47" i="1"/>
  <c r="D47" i="1"/>
  <c r="C47" i="1"/>
  <c r="B47" i="1"/>
  <c r="K46" i="1"/>
  <c r="J46" i="1"/>
  <c r="I46" i="1"/>
  <c r="H46" i="1"/>
  <c r="G46" i="1"/>
  <c r="F46" i="1"/>
  <c r="E46" i="1"/>
  <c r="D46" i="1"/>
  <c r="B46" i="1"/>
  <c r="K45" i="1"/>
  <c r="H45" i="1"/>
  <c r="G45" i="1"/>
  <c r="F45" i="1"/>
  <c r="E45" i="1"/>
  <c r="B45" i="1"/>
  <c r="K44" i="1"/>
  <c r="J44" i="1"/>
  <c r="I44" i="1"/>
  <c r="H44" i="1"/>
  <c r="G44" i="1"/>
  <c r="F44" i="1"/>
  <c r="E44" i="1"/>
  <c r="D44" i="1"/>
  <c r="B44" i="1"/>
  <c r="K43" i="1"/>
  <c r="J43" i="1"/>
  <c r="I43" i="1"/>
  <c r="H43" i="1"/>
  <c r="E43" i="1"/>
  <c r="D43" i="1"/>
  <c r="B43" i="1"/>
  <c r="K42" i="1"/>
  <c r="I42" i="1"/>
  <c r="G42" i="1"/>
  <c r="F42" i="1"/>
  <c r="E42" i="1"/>
  <c r="K41" i="1"/>
  <c r="J41" i="1"/>
  <c r="I41" i="1"/>
  <c r="H41" i="1"/>
  <c r="E41" i="1"/>
  <c r="D41" i="1"/>
  <c r="B41" i="1"/>
  <c r="J40" i="1"/>
  <c r="I40" i="1"/>
  <c r="H40" i="1"/>
  <c r="G40" i="1"/>
  <c r="D40" i="1"/>
  <c r="B40" i="1"/>
  <c r="K39" i="1"/>
  <c r="I39" i="1"/>
  <c r="G39" i="1"/>
  <c r="F39" i="1"/>
  <c r="E39" i="1"/>
  <c r="K38" i="1"/>
  <c r="I38" i="1"/>
  <c r="H38" i="1"/>
  <c r="G38" i="1"/>
  <c r="F38" i="1"/>
  <c r="E38" i="1"/>
  <c r="B38" i="1"/>
  <c r="K37" i="1"/>
  <c r="I37" i="1"/>
  <c r="H37" i="1"/>
  <c r="G37" i="1"/>
  <c r="E37" i="1"/>
  <c r="B37" i="1"/>
  <c r="K36" i="1"/>
  <c r="J36" i="1"/>
  <c r="I36" i="1"/>
  <c r="G36" i="1"/>
  <c r="F36" i="1"/>
  <c r="E36" i="1"/>
  <c r="D36" i="1"/>
  <c r="K35" i="1"/>
  <c r="H35" i="1"/>
  <c r="G35" i="1"/>
  <c r="F35" i="1"/>
  <c r="E35" i="1"/>
  <c r="B35" i="1"/>
  <c r="K34" i="1"/>
  <c r="J34" i="1"/>
  <c r="I34" i="1"/>
  <c r="H34" i="1"/>
  <c r="G34" i="1"/>
  <c r="E34" i="1"/>
  <c r="D34" i="1"/>
  <c r="B34" i="1"/>
  <c r="K33" i="1"/>
  <c r="J33" i="1"/>
  <c r="I33" i="1"/>
  <c r="H33" i="1"/>
  <c r="G33" i="1"/>
  <c r="F33" i="1"/>
  <c r="D33" i="1"/>
  <c r="B33" i="1"/>
  <c r="K32" i="1"/>
  <c r="J32" i="1"/>
  <c r="G32" i="1"/>
  <c r="F32" i="1"/>
  <c r="E32" i="1"/>
  <c r="D32" i="1"/>
  <c r="K31" i="1"/>
  <c r="J31" i="1"/>
  <c r="I31" i="1"/>
  <c r="H31" i="1"/>
  <c r="E31" i="1"/>
  <c r="D31" i="1"/>
  <c r="B31" i="1"/>
  <c r="K30" i="1"/>
  <c r="I30" i="1"/>
  <c r="H30" i="1"/>
  <c r="G30" i="1"/>
  <c r="F30" i="1"/>
  <c r="E30" i="1"/>
  <c r="C30" i="1"/>
  <c r="B30" i="1"/>
  <c r="K29" i="1"/>
  <c r="J29" i="1"/>
  <c r="I29" i="1"/>
  <c r="G29" i="1"/>
  <c r="E29" i="1"/>
  <c r="D29" i="1"/>
  <c r="K28" i="1"/>
  <c r="J28" i="1"/>
  <c r="I28" i="1"/>
  <c r="H28" i="1"/>
  <c r="E28" i="1"/>
  <c r="D28" i="1"/>
  <c r="B28" i="1"/>
  <c r="K27" i="1"/>
  <c r="I27" i="1"/>
  <c r="H27" i="1"/>
  <c r="G27" i="1"/>
  <c r="F27" i="1"/>
  <c r="E27" i="1"/>
  <c r="C27" i="1"/>
  <c r="B27" i="1"/>
  <c r="K26" i="1"/>
  <c r="J26" i="1"/>
  <c r="I26" i="1"/>
  <c r="G26" i="1"/>
  <c r="E26" i="1"/>
  <c r="D26" i="1"/>
  <c r="K25" i="1"/>
  <c r="H25" i="1"/>
  <c r="G25" i="1"/>
  <c r="E25" i="1"/>
  <c r="B25" i="1"/>
  <c r="K24" i="1"/>
  <c r="J24" i="1"/>
  <c r="I24" i="1"/>
  <c r="G24" i="1"/>
  <c r="F24" i="1"/>
  <c r="E24" i="1"/>
  <c r="D24" i="1"/>
  <c r="K23" i="1"/>
  <c r="J23" i="1"/>
  <c r="G23" i="1"/>
  <c r="F23" i="1"/>
  <c r="E23" i="1"/>
  <c r="D23" i="1"/>
  <c r="K22" i="1"/>
  <c r="J22" i="1"/>
  <c r="I22" i="1"/>
  <c r="H22" i="1"/>
  <c r="G22" i="1"/>
  <c r="F22" i="1"/>
  <c r="E22" i="1"/>
  <c r="D22" i="1"/>
  <c r="B22" i="1"/>
  <c r="K21" i="1"/>
  <c r="J21" i="1"/>
  <c r="I21" i="1"/>
  <c r="H21" i="1"/>
  <c r="F21" i="1"/>
  <c r="E21" i="1"/>
  <c r="D21" i="1"/>
  <c r="B21" i="1"/>
  <c r="K20" i="1"/>
  <c r="J20" i="1"/>
  <c r="I20" i="1"/>
  <c r="H20" i="1"/>
  <c r="G20" i="1"/>
  <c r="F20" i="1"/>
  <c r="E20" i="1"/>
  <c r="D20" i="1"/>
  <c r="B20" i="1"/>
  <c r="K19" i="1"/>
  <c r="J19" i="1"/>
  <c r="I19" i="1"/>
  <c r="H19" i="1"/>
  <c r="G19" i="1"/>
  <c r="E19" i="1"/>
  <c r="D19" i="1"/>
  <c r="B19" i="1"/>
  <c r="K18" i="1"/>
  <c r="I18" i="1"/>
  <c r="H18" i="1"/>
  <c r="G18" i="1"/>
  <c r="F18" i="1"/>
  <c r="E18" i="1"/>
  <c r="B18" i="1"/>
  <c r="K17" i="1"/>
  <c r="J17" i="1"/>
  <c r="I17" i="1"/>
  <c r="H17" i="1"/>
  <c r="G17" i="1"/>
  <c r="E17" i="1"/>
  <c r="D17" i="1"/>
  <c r="B17" i="1"/>
  <c r="K16" i="1"/>
  <c r="I16" i="1"/>
  <c r="H16" i="1"/>
  <c r="G16" i="1"/>
  <c r="E16" i="1"/>
  <c r="B16" i="1"/>
  <c r="K15" i="1"/>
  <c r="I15" i="1"/>
  <c r="G15" i="1"/>
  <c r="F15" i="1"/>
  <c r="K14" i="1"/>
  <c r="J14" i="1"/>
  <c r="I14" i="1"/>
  <c r="G14" i="1"/>
  <c r="E14" i="1"/>
  <c r="C14" i="1"/>
  <c r="K13" i="1"/>
  <c r="I13" i="1"/>
  <c r="H13" i="1"/>
  <c r="G13" i="1"/>
  <c r="E13" i="1"/>
  <c r="C13" i="1"/>
  <c r="B13" i="1"/>
  <c r="K12" i="1"/>
  <c r="I12" i="1"/>
  <c r="G12" i="1"/>
  <c r="E12" i="1"/>
  <c r="H11" i="1"/>
  <c r="G11" i="1"/>
  <c r="F11" i="1"/>
  <c r="B11" i="1"/>
  <c r="K10" i="1"/>
  <c r="I10" i="1"/>
  <c r="G10" i="1"/>
  <c r="E10" i="1"/>
  <c r="B10" i="1"/>
  <c r="K9" i="1"/>
  <c r="I9" i="1"/>
  <c r="G9" i="1"/>
  <c r="F9" i="1"/>
  <c r="E9" i="1"/>
  <c r="K8" i="1"/>
  <c r="J8" i="1"/>
  <c r="I8" i="1"/>
  <c r="H8" i="1"/>
  <c r="G8" i="1"/>
  <c r="E8" i="1"/>
  <c r="E5" i="1" s="1"/>
  <c r="D8" i="1"/>
  <c r="B8" i="1"/>
  <c r="K7" i="1"/>
  <c r="J7" i="1"/>
  <c r="I7" i="1"/>
  <c r="H7" i="1"/>
  <c r="E7" i="1"/>
  <c r="D7" i="1"/>
  <c r="B7" i="1"/>
  <c r="K6" i="1"/>
  <c r="K60" i="1" s="1"/>
  <c r="I6" i="1"/>
  <c r="G6" i="1"/>
  <c r="G5" i="1" s="1"/>
  <c r="F6" i="1"/>
  <c r="E6" i="1"/>
  <c r="E60" i="1" s="1"/>
  <c r="I5" i="1" l="1"/>
  <c r="C5" i="1"/>
  <c r="I60" i="1"/>
  <c r="C104" i="29"/>
  <c r="C21" i="1" s="1"/>
  <c r="C111" i="29"/>
  <c r="C105" i="22"/>
  <c r="C41" i="14"/>
  <c r="C259" i="46"/>
  <c r="C49" i="1" s="1"/>
  <c r="C93" i="41"/>
  <c r="F60" i="1"/>
  <c r="F5" i="1"/>
  <c r="D60" i="1"/>
  <c r="C35" i="3"/>
  <c r="C7" i="1" s="1"/>
  <c r="C20" i="5"/>
  <c r="C8" i="1" s="1"/>
  <c r="C32" i="5"/>
  <c r="C79" i="8"/>
  <c r="C40" i="24"/>
  <c r="C105" i="36"/>
  <c r="C39" i="1" s="1"/>
  <c r="C58" i="37"/>
  <c r="C40" i="1" s="1"/>
  <c r="C98" i="17"/>
  <c r="C33" i="1" s="1"/>
  <c r="C72" i="41"/>
  <c r="C44" i="1" s="1"/>
  <c r="C138" i="53"/>
  <c r="C52" i="1" s="1"/>
  <c r="C72" i="35"/>
  <c r="C15" i="1" s="1"/>
  <c r="G60" i="1"/>
  <c r="C78" i="26"/>
  <c r="C88" i="22"/>
  <c r="C28" i="1" s="1"/>
  <c r="C13" i="11"/>
  <c r="C12" i="1" s="1"/>
  <c r="B60" i="1"/>
  <c r="B5" i="1"/>
  <c r="H60" i="1"/>
  <c r="H5" i="1"/>
  <c r="C49" i="32"/>
  <c r="C18" i="1" s="1"/>
  <c r="C120" i="19"/>
  <c r="C31" i="1" s="1"/>
  <c r="C22" i="16"/>
  <c r="C34" i="1" s="1"/>
  <c r="C41" i="40"/>
  <c r="C43" i="1" s="1"/>
  <c r="C119" i="7"/>
  <c r="C102" i="35"/>
  <c r="C134" i="27"/>
  <c r="C92" i="21"/>
  <c r="C29" i="1" s="1"/>
  <c r="C103" i="21"/>
  <c r="C93" i="38"/>
  <c r="C41" i="1" s="1"/>
  <c r="C82" i="39"/>
  <c r="C42" i="1" s="1"/>
  <c r="C60" i="51"/>
  <c r="C54" i="1" s="1"/>
  <c r="C60" i="1" l="1"/>
</calcChain>
</file>

<file path=xl/sharedStrings.xml><?xml version="1.0" encoding="utf-8"?>
<sst xmlns="http://schemas.openxmlformats.org/spreadsheetml/2006/main" count="5068" uniqueCount="2149">
  <si>
    <t>COLUMBIA</t>
  </si>
  <si>
    <t>DELAWARE</t>
  </si>
  <si>
    <t>DELAWARE (Totals)</t>
  </si>
  <si>
    <t>DISTRICT OF COLUMBIA</t>
  </si>
  <si>
    <t>FLORIDA</t>
  </si>
  <si>
    <t>FLORIDA (Totals)</t>
  </si>
  <si>
    <t>GEORGIA (Totals)</t>
  </si>
  <si>
    <t>HAWAII</t>
  </si>
  <si>
    <t>HAWAII (Totals)</t>
  </si>
  <si>
    <t>IDAHO</t>
  </si>
  <si>
    <t>IDAHO (Totals)</t>
  </si>
  <si>
    <t>ILLINOIS (Totals)</t>
  </si>
  <si>
    <t>IOWA</t>
  </si>
  <si>
    <t>IOWA (Totals)</t>
  </si>
  <si>
    <t>ARIZONA (Totals)</t>
  </si>
  <si>
    <t>ARKANSAS</t>
  </si>
  <si>
    <t>CALIFORNIA (Totals)</t>
  </si>
  <si>
    <t>COLORADO</t>
  </si>
  <si>
    <t>COLORADO (Totals)</t>
  </si>
  <si>
    <t>CONNECTICUT (Totals)</t>
  </si>
  <si>
    <t>WISCONSIN (Totals)</t>
  </si>
  <si>
    <t>RHODE ISLAND (Totals)</t>
  </si>
  <si>
    <t>SOUTH CAROLINA (Totals)</t>
  </si>
  <si>
    <t>VIRGINIA (Totals)</t>
  </si>
  <si>
    <t>WASHINGTON (Totals)</t>
  </si>
  <si>
    <t>WEST VIRGINIA (Totals)</t>
  </si>
  <si>
    <t>WYOMING</t>
  </si>
  <si>
    <t>WYOMING (Totals)</t>
  </si>
  <si>
    <t>ANCHORAGE</t>
  </si>
  <si>
    <t>BETHEL</t>
  </si>
  <si>
    <t>BRISTOL BAY</t>
  </si>
  <si>
    <t>DENALI</t>
  </si>
  <si>
    <t>DILLINGHAM</t>
  </si>
  <si>
    <t>HAINES</t>
  </si>
  <si>
    <t>JUNEAU</t>
  </si>
  <si>
    <t>KENAI PENINSULA</t>
  </si>
  <si>
    <t>KETCHIKAN GATEWAY</t>
  </si>
  <si>
    <t>KODIAK ISLAND</t>
  </si>
  <si>
    <t>LAKE AND PENINSULA</t>
  </si>
  <si>
    <t>MATANUSKA SUSITNA</t>
  </si>
  <si>
    <t>NOME</t>
  </si>
  <si>
    <t>NORTH SLOPE</t>
  </si>
  <si>
    <t>NORTHWEST ARCTIC</t>
  </si>
  <si>
    <t>SITKA</t>
  </si>
  <si>
    <t>SOUTHEAST FAIRBANKS</t>
  </si>
  <si>
    <t>YAKUTAT</t>
  </si>
  <si>
    <t>YUKON KOYUKUK</t>
  </si>
  <si>
    <t>AUTAUGA</t>
  </si>
  <si>
    <t>BALDWIN</t>
  </si>
  <si>
    <t>BARBOUR</t>
  </si>
  <si>
    <t>BIBB</t>
  </si>
  <si>
    <t>BLOUNT</t>
  </si>
  <si>
    <t>BULLOCK</t>
  </si>
  <si>
    <t>BUTLER</t>
  </si>
  <si>
    <t>CALHOUN</t>
  </si>
  <si>
    <t>CHAMBERS</t>
  </si>
  <si>
    <t>CHEROKEE</t>
  </si>
  <si>
    <t>CHILTON</t>
  </si>
  <si>
    <t>CHOCTAW</t>
  </si>
  <si>
    <t>CLARKE</t>
  </si>
  <si>
    <t>CLAY</t>
  </si>
  <si>
    <t>CLEBURNE</t>
  </si>
  <si>
    <t>COFFEE</t>
  </si>
  <si>
    <t>COLBERT</t>
  </si>
  <si>
    <t>CONECUH</t>
  </si>
  <si>
    <t>COOSA</t>
  </si>
  <si>
    <t>COVINGTON</t>
  </si>
  <si>
    <t>CRENSHAW</t>
  </si>
  <si>
    <t>CULLMAN</t>
  </si>
  <si>
    <t>DALE</t>
  </si>
  <si>
    <t>DALLAS</t>
  </si>
  <si>
    <t>DE KALB</t>
  </si>
  <si>
    <t>ELMORE</t>
  </si>
  <si>
    <t>ESCAMBIA</t>
  </si>
  <si>
    <t>ETOWAH</t>
  </si>
  <si>
    <t>FAYETTE</t>
  </si>
  <si>
    <t>FRANKLIN</t>
  </si>
  <si>
    <t>GENEVA</t>
  </si>
  <si>
    <t>GREENE</t>
  </si>
  <si>
    <t>HALE</t>
  </si>
  <si>
    <t>HENRY</t>
  </si>
  <si>
    <t>HOUSTON</t>
  </si>
  <si>
    <t>JACKSON</t>
  </si>
  <si>
    <t>JEFFERSON</t>
  </si>
  <si>
    <t>LAMAR</t>
  </si>
  <si>
    <t>LAUDERDALE</t>
  </si>
  <si>
    <t>LAWRENCE</t>
  </si>
  <si>
    <t>LEE</t>
  </si>
  <si>
    <t>LIMESTONE</t>
  </si>
  <si>
    <t>LOWNDES</t>
  </si>
  <si>
    <t>MACON</t>
  </si>
  <si>
    <t>MADISON</t>
  </si>
  <si>
    <t>MARENGO</t>
  </si>
  <si>
    <t>MARION</t>
  </si>
  <si>
    <t>MARSHALL</t>
  </si>
  <si>
    <t>MOBILE</t>
  </si>
  <si>
    <t>MONROE</t>
  </si>
  <si>
    <t>MONTGOMERY</t>
  </si>
  <si>
    <t>MORGAN</t>
  </si>
  <si>
    <t>PERRY</t>
  </si>
  <si>
    <t>PICKENS</t>
  </si>
  <si>
    <t>PIKE</t>
  </si>
  <si>
    <t>RANDOLPH</t>
  </si>
  <si>
    <t>RUSSELL</t>
  </si>
  <si>
    <t>SAINT CLAIR</t>
  </si>
  <si>
    <t>SHELBY</t>
  </si>
  <si>
    <t>SUMTER</t>
  </si>
  <si>
    <t>TALLADEGA</t>
  </si>
  <si>
    <t>TALLAPOOSA</t>
  </si>
  <si>
    <t>TUSCALOOSA</t>
  </si>
  <si>
    <t>WALKER</t>
  </si>
  <si>
    <t>WILCOX</t>
  </si>
  <si>
    <t>WINSTON</t>
  </si>
  <si>
    <t>ALABAMA (Totals)</t>
  </si>
  <si>
    <t>ALASKA (Totals)</t>
  </si>
  <si>
    <t>APACHE</t>
  </si>
  <si>
    <t>COCHISE</t>
  </si>
  <si>
    <t>COCONINO</t>
  </si>
  <si>
    <t>GILA</t>
  </si>
  <si>
    <t>GRAHAM</t>
  </si>
  <si>
    <t>GREENLEE</t>
  </si>
  <si>
    <t>LA PAZ</t>
  </si>
  <si>
    <t>MARICOPA</t>
  </si>
  <si>
    <t>MOHAVE</t>
  </si>
  <si>
    <t>NAVAJO</t>
  </si>
  <si>
    <t>PIMA</t>
  </si>
  <si>
    <t>PINAL</t>
  </si>
  <si>
    <t>SANTA CRUZ</t>
  </si>
  <si>
    <t>YAVAPAI</t>
  </si>
  <si>
    <t>YUMA</t>
  </si>
  <si>
    <t>ASHLEY</t>
  </si>
  <si>
    <t>BAXTER</t>
  </si>
  <si>
    <t>BENTON</t>
  </si>
  <si>
    <t>BOONE</t>
  </si>
  <si>
    <t>BRADLEY</t>
  </si>
  <si>
    <t>CARROLL</t>
  </si>
  <si>
    <t>CHICOT</t>
  </si>
  <si>
    <t>CLARK</t>
  </si>
  <si>
    <t>CLEVELAND</t>
  </si>
  <si>
    <t>CONWAY</t>
  </si>
  <si>
    <t>CRAIGHEAD</t>
  </si>
  <si>
    <t>CRAWFORD</t>
  </si>
  <si>
    <t>CRITTENDEN</t>
  </si>
  <si>
    <t>CROSS</t>
  </si>
  <si>
    <t>DESHA</t>
  </si>
  <si>
    <t>DREW</t>
  </si>
  <si>
    <t>FAULKNER</t>
  </si>
  <si>
    <t>FULTON</t>
  </si>
  <si>
    <t>GARLAND</t>
  </si>
  <si>
    <t>GRANT</t>
  </si>
  <si>
    <t>HEMPSTEAD</t>
  </si>
  <si>
    <t>HOT SPRING</t>
  </si>
  <si>
    <t>HOWARD</t>
  </si>
  <si>
    <t>INDEPENDENCE</t>
  </si>
  <si>
    <t>IZARD</t>
  </si>
  <si>
    <t>JOHNSON</t>
  </si>
  <si>
    <t>LAFAYETTE</t>
  </si>
  <si>
    <t>LINCOLN</t>
  </si>
  <si>
    <t>LITTLE RIVER</t>
  </si>
  <si>
    <t>LOGAN</t>
  </si>
  <si>
    <t>LONOKE</t>
  </si>
  <si>
    <t>MILLER</t>
  </si>
  <si>
    <t>NEWTON</t>
  </si>
  <si>
    <t>OUACHITA</t>
  </si>
  <si>
    <t>PHILLIPS</t>
  </si>
  <si>
    <t>POINSETT</t>
  </si>
  <si>
    <t>POLK</t>
  </si>
  <si>
    <t>POPE</t>
  </si>
  <si>
    <t>PRAIRIE</t>
  </si>
  <si>
    <t>PULASKI</t>
  </si>
  <si>
    <t>SAINT FRANCIS</t>
  </si>
  <si>
    <t>SALINE</t>
  </si>
  <si>
    <t>SCOTT</t>
  </si>
  <si>
    <t>SEARCY</t>
  </si>
  <si>
    <t>SEBASTIAN</t>
  </si>
  <si>
    <t>SEVIER</t>
  </si>
  <si>
    <t>SHARP</t>
  </si>
  <si>
    <t>STONE</t>
  </si>
  <si>
    <t>UNION</t>
  </si>
  <si>
    <t>VAN BUREN</t>
  </si>
  <si>
    <t>WHITE</t>
  </si>
  <si>
    <t>WOODRUFF</t>
  </si>
  <si>
    <t>YELL</t>
  </si>
  <si>
    <t>ARKANSAS (Totals)</t>
  </si>
  <si>
    <t>ALAMEDA</t>
  </si>
  <si>
    <t>ALPINE</t>
  </si>
  <si>
    <t>AMADOR</t>
  </si>
  <si>
    <t>BUTTE</t>
  </si>
  <si>
    <t>CALAVERAS</t>
  </si>
  <si>
    <t>COLUSA</t>
  </si>
  <si>
    <t>CONTRA COSTA</t>
  </si>
  <si>
    <t>DEL NORTE</t>
  </si>
  <si>
    <t>EL DORADO</t>
  </si>
  <si>
    <t>FRESNO</t>
  </si>
  <si>
    <t>GLENN</t>
  </si>
  <si>
    <t>HUMBOLDT</t>
  </si>
  <si>
    <t>IMPERIAL</t>
  </si>
  <si>
    <t>INYO</t>
  </si>
  <si>
    <t>KERN</t>
  </si>
  <si>
    <t>KINGS</t>
  </si>
  <si>
    <t>LAKE</t>
  </si>
  <si>
    <t>LASSEN</t>
  </si>
  <si>
    <t>LOS ANGELES</t>
  </si>
  <si>
    <t>MADERA</t>
  </si>
  <si>
    <t>MARIN</t>
  </si>
  <si>
    <t>MARIPOSA</t>
  </si>
  <si>
    <t>MENDOCINO</t>
  </si>
  <si>
    <t>MERCED</t>
  </si>
  <si>
    <t>MODOC</t>
  </si>
  <si>
    <t>MONO</t>
  </si>
  <si>
    <t>MONTEREY</t>
  </si>
  <si>
    <t>NAPA</t>
  </si>
  <si>
    <t>ORANGE</t>
  </si>
  <si>
    <t>PLACER</t>
  </si>
  <si>
    <t>PLUMAS</t>
  </si>
  <si>
    <t>RIVERSIDE</t>
  </si>
  <si>
    <t>SACRAMENTO</t>
  </si>
  <si>
    <t>SAN BENITO</t>
  </si>
  <si>
    <t>SAN BERNARDINO</t>
  </si>
  <si>
    <t>SAN DIEGO</t>
  </si>
  <si>
    <t>SAN FRANCISCO</t>
  </si>
  <si>
    <t>SAN JOAQUIN</t>
  </si>
  <si>
    <t>SAN LUIS OBISPO</t>
  </si>
  <si>
    <t>SAN MATEO</t>
  </si>
  <si>
    <t>SANTA BARBARA</t>
  </si>
  <si>
    <t>SANTA CLARA</t>
  </si>
  <si>
    <t>SHASTA</t>
  </si>
  <si>
    <t>SIERRA</t>
  </si>
  <si>
    <t>SISKIYOU</t>
  </si>
  <si>
    <t>SOLANO</t>
  </si>
  <si>
    <t>SONOMA</t>
  </si>
  <si>
    <t>STANISLAUS</t>
  </si>
  <si>
    <t>SUTTER</t>
  </si>
  <si>
    <t>TEHAMA</t>
  </si>
  <si>
    <t>TRINITY</t>
  </si>
  <si>
    <t>TULARE</t>
  </si>
  <si>
    <t>TUOLUMNE</t>
  </si>
  <si>
    <t>VENTURA</t>
  </si>
  <si>
    <t>YOLO</t>
  </si>
  <si>
    <t>YUBA</t>
  </si>
  <si>
    <t>ADAMS</t>
  </si>
  <si>
    <t>ALAMOSA</t>
  </si>
  <si>
    <t>ARAPAHOE</t>
  </si>
  <si>
    <t>ARCHULETA</t>
  </si>
  <si>
    <t>BACA</t>
  </si>
  <si>
    <t>BENT</t>
  </si>
  <si>
    <t>BOULDER</t>
  </si>
  <si>
    <t>BROOMFIELD</t>
  </si>
  <si>
    <t>CHAFFEE</t>
  </si>
  <si>
    <t>CHEYENNE</t>
  </si>
  <si>
    <t>CLEAR CREEK</t>
  </si>
  <si>
    <t>CONEJOS</t>
  </si>
  <si>
    <t>COSTILLA</t>
  </si>
  <si>
    <t>CROWLEY</t>
  </si>
  <si>
    <t>CUSTER</t>
  </si>
  <si>
    <t>DELTA</t>
  </si>
  <si>
    <t>DENVER</t>
  </si>
  <si>
    <t>DOLORES</t>
  </si>
  <si>
    <t>DOUGLAS</t>
  </si>
  <si>
    <t>EAGLE</t>
  </si>
  <si>
    <t>ELBERT</t>
  </si>
  <si>
    <t>EL PASO</t>
  </si>
  <si>
    <t>FREMONT</t>
  </si>
  <si>
    <t>GARFIELD</t>
  </si>
  <si>
    <t>GILPIN</t>
  </si>
  <si>
    <t>GRAND</t>
  </si>
  <si>
    <t>GUNNISON</t>
  </si>
  <si>
    <t>HINSDALE</t>
  </si>
  <si>
    <t>HUERFANO</t>
  </si>
  <si>
    <t>KIOWA</t>
  </si>
  <si>
    <t>KIT CARSON</t>
  </si>
  <si>
    <t>LA PLATA</t>
  </si>
  <si>
    <t>LARIMER</t>
  </si>
  <si>
    <t>LAS ANIMAS</t>
  </si>
  <si>
    <t>MESA</t>
  </si>
  <si>
    <t>MINERAL</t>
  </si>
  <si>
    <t>MOFFAT</t>
  </si>
  <si>
    <t>MONTEZUMA</t>
  </si>
  <si>
    <t>MONTROSE</t>
  </si>
  <si>
    <t>OTERO</t>
  </si>
  <si>
    <t>OURAY</t>
  </si>
  <si>
    <t>PARK</t>
  </si>
  <si>
    <t>Education &amp; Vocational Rehabilitation/ Employment</t>
  </si>
  <si>
    <t>CONG. DIST (01)</t>
  </si>
  <si>
    <t>CONG. DIST (02)</t>
  </si>
  <si>
    <t>CONG. DIST (03)</t>
  </si>
  <si>
    <t>CONG. DIST (04)</t>
  </si>
  <si>
    <t>CONG. DIST (05)</t>
  </si>
  <si>
    <t>CONG. DIST (06)</t>
  </si>
  <si>
    <t>CONG. DIST (07)</t>
  </si>
  <si>
    <t>CONG. DIST (08)</t>
  </si>
  <si>
    <t>CONG. DIST (09)</t>
  </si>
  <si>
    <t>CONG. DIST (10)</t>
  </si>
  <si>
    <t>CONG. DIST (11)</t>
  </si>
  <si>
    <t>CONG. DIST (12)</t>
  </si>
  <si>
    <t>CONG. DIST (13)</t>
  </si>
  <si>
    <t>CONG. DIST (14)</t>
  </si>
  <si>
    <t>CONG. DIST (15)</t>
  </si>
  <si>
    <t>CONG. DIST (16)</t>
  </si>
  <si>
    <t>CONG. DIST (17)</t>
  </si>
  <si>
    <t>CONG. DIST (18)</t>
  </si>
  <si>
    <t>CONG. DIST (19)</t>
  </si>
  <si>
    <t>CONG. DIST (20)</t>
  </si>
  <si>
    <t>CONG. DIST (21)</t>
  </si>
  <si>
    <t>CONG. DIST (22)</t>
  </si>
  <si>
    <t>CONG. DIST (23)</t>
  </si>
  <si>
    <t>CONG. DIST (24)</t>
  </si>
  <si>
    <t>CONG. DIST (25)</t>
  </si>
  <si>
    <t>DC (Totals)</t>
  </si>
  <si>
    <t>CONG. DIST (26)</t>
  </si>
  <si>
    <t>CONG. DIST (27)</t>
  </si>
  <si>
    <t>CONG. DIST (28)</t>
  </si>
  <si>
    <t>CONG. DIST (29)</t>
  </si>
  <si>
    <t>CONG. DIST (30)</t>
  </si>
  <si>
    <t>CONG. DIST (31)</t>
  </si>
  <si>
    <t>CONG. DIST (32)</t>
  </si>
  <si>
    <t>CONG. DIST (33)</t>
  </si>
  <si>
    <t>CONG. DIST (34)</t>
  </si>
  <si>
    <t>CONG. DIST (35)</t>
  </si>
  <si>
    <t>CONG. DIST (36)</t>
  </si>
  <si>
    <t>CONG. DIST (37)</t>
  </si>
  <si>
    <t>CONG. DIST (38)</t>
  </si>
  <si>
    <t>CONG. DIST (39)</t>
  </si>
  <si>
    <t>CONG. DIST (40)</t>
  </si>
  <si>
    <t>CONG. DIST (41)</t>
  </si>
  <si>
    <t>CONG. DIST (42)</t>
  </si>
  <si>
    <t>CONG. DIST (43)</t>
  </si>
  <si>
    <t>CONG. DIST (44)</t>
  </si>
  <si>
    <t>CONG. DIST (45)</t>
  </si>
  <si>
    <t>CONG. DIST (46)</t>
  </si>
  <si>
    <t>CONG. DIST (47)</t>
  </si>
  <si>
    <t>CONG. DIST (48)</t>
  </si>
  <si>
    <t>CONG. DIST (49)</t>
  </si>
  <si>
    <t>CONG. DIST (50)</t>
  </si>
  <si>
    <t>CONG. DIST (51)</t>
  </si>
  <si>
    <t>CONG. DIST (52)</t>
  </si>
  <si>
    <t>CONG. DIST (53)</t>
  </si>
  <si>
    <t>Unique Patients **</t>
  </si>
  <si>
    <t>PITKIN</t>
  </si>
  <si>
    <t>PROWERS</t>
  </si>
  <si>
    <t>PUEBLO</t>
  </si>
  <si>
    <t>RIO BLANCO</t>
  </si>
  <si>
    <t>RIO GRANDE</t>
  </si>
  <si>
    <t>ROUTT</t>
  </si>
  <si>
    <t>SAGUACHE</t>
  </si>
  <si>
    <t>SAN JUAN</t>
  </si>
  <si>
    <t>SAN MIGUEL</t>
  </si>
  <si>
    <t>SEDGWICK</t>
  </si>
  <si>
    <t>SUMMIT</t>
  </si>
  <si>
    <t>TELLER</t>
  </si>
  <si>
    <t>WELD</t>
  </si>
  <si>
    <t>FAIRFIELD</t>
  </si>
  <si>
    <t>HARTFORD</t>
  </si>
  <si>
    <t>LITCHFIELD</t>
  </si>
  <si>
    <t>MIDDLESEX</t>
  </si>
  <si>
    <t>NEW HAVEN</t>
  </si>
  <si>
    <t>NEW LONDON</t>
  </si>
  <si>
    <t>TOLLAND</t>
  </si>
  <si>
    <t>WINDHAM</t>
  </si>
  <si>
    <t>KENT</t>
  </si>
  <si>
    <t>NEW CASTLE</t>
  </si>
  <si>
    <t>SUSSEX</t>
  </si>
  <si>
    <t>ALACHUA</t>
  </si>
  <si>
    <t>BAKER</t>
  </si>
  <si>
    <t>BAY</t>
  </si>
  <si>
    <t>BRADFORD</t>
  </si>
  <si>
    <t>BREVARD</t>
  </si>
  <si>
    <t>BROWARD</t>
  </si>
  <si>
    <t>CHARLOTTE</t>
  </si>
  <si>
    <t>CITRUS</t>
  </si>
  <si>
    <t>COLLIER</t>
  </si>
  <si>
    <t>DE SOTO</t>
  </si>
  <si>
    <t>DIXIE</t>
  </si>
  <si>
    <t>DUVAL</t>
  </si>
  <si>
    <t>FLAGLER</t>
  </si>
  <si>
    <t>GADSDEN</t>
  </si>
  <si>
    <t>GILCHRIST</t>
  </si>
  <si>
    <t>GLADES</t>
  </si>
  <si>
    <t>GULF</t>
  </si>
  <si>
    <t>HAMILTON</t>
  </si>
  <si>
    <t>HARDEE</t>
  </si>
  <si>
    <t>HENDRY</t>
  </si>
  <si>
    <t>HERNANDO</t>
  </si>
  <si>
    <t>HIGHLANDS</t>
  </si>
  <si>
    <t>HILLSBOROUGH</t>
  </si>
  <si>
    <t>HOLMES</t>
  </si>
  <si>
    <t>INDIAN RIVER</t>
  </si>
  <si>
    <t>LEON</t>
  </si>
  <si>
    <t>LEVY</t>
  </si>
  <si>
    <t>LIBERTY</t>
  </si>
  <si>
    <t>MANATEE</t>
  </si>
  <si>
    <t>MARTIN</t>
  </si>
  <si>
    <t>MIAMI-DADE</t>
  </si>
  <si>
    <t>NASSAU</t>
  </si>
  <si>
    <t>OKALOOSA</t>
  </si>
  <si>
    <t>OKEECHOBEE</t>
  </si>
  <si>
    <t>OSCEOLA</t>
  </si>
  <si>
    <t>PALM BEACH</t>
  </si>
  <si>
    <t>PASCO</t>
  </si>
  <si>
    <t>PINELLAS</t>
  </si>
  <si>
    <t>PUTNAM</t>
  </si>
  <si>
    <t>SAINT JOHNS</t>
  </si>
  <si>
    <t>SAINT LUCIE</t>
  </si>
  <si>
    <t>SANTA ROSA</t>
  </si>
  <si>
    <t>SARASOTA</t>
  </si>
  <si>
    <t>SEMINOLE</t>
  </si>
  <si>
    <t>SUWANNEE</t>
  </si>
  <si>
    <t>TAYLOR</t>
  </si>
  <si>
    <t>VOLUSIA</t>
  </si>
  <si>
    <t>WAKULLA</t>
  </si>
  <si>
    <t>WALTON</t>
  </si>
  <si>
    <t>APPLING</t>
  </si>
  <si>
    <t>ATKINSON</t>
  </si>
  <si>
    <t>BACON</t>
  </si>
  <si>
    <t>BANKS</t>
  </si>
  <si>
    <t>BARROW</t>
  </si>
  <si>
    <t>BARTOW</t>
  </si>
  <si>
    <t>BEN HILL</t>
  </si>
  <si>
    <t>BERRIEN</t>
  </si>
  <si>
    <t>BLECKLEY</t>
  </si>
  <si>
    <t>BRANTLEY</t>
  </si>
  <si>
    <t>BROOKS</t>
  </si>
  <si>
    <t>BRYAN</t>
  </si>
  <si>
    <t>BULLOCH</t>
  </si>
  <si>
    <t>BURKE</t>
  </si>
  <si>
    <t>BUTTS</t>
  </si>
  <si>
    <t>CAMDEN</t>
  </si>
  <si>
    <t>CANDLER</t>
  </si>
  <si>
    <t>CATOOSA</t>
  </si>
  <si>
    <t>CHARLTON</t>
  </si>
  <si>
    <t>CHATHAM</t>
  </si>
  <si>
    <t>CHATTAHOOCHEE</t>
  </si>
  <si>
    <t>CHATTOOGA</t>
  </si>
  <si>
    <t>CLAYTON</t>
  </si>
  <si>
    <t>CLINCH</t>
  </si>
  <si>
    <t>COBB</t>
  </si>
  <si>
    <t>COLQUITT</t>
  </si>
  <si>
    <t>COOK</t>
  </si>
  <si>
    <t>COWETA</t>
  </si>
  <si>
    <t>CRISP</t>
  </si>
  <si>
    <t>DADE</t>
  </si>
  <si>
    <t>DAWSON</t>
  </si>
  <si>
    <t>DECATUR</t>
  </si>
  <si>
    <t>DEKALB</t>
  </si>
  <si>
    <t>DODGE</t>
  </si>
  <si>
    <t>DOOLY</t>
  </si>
  <si>
    <t>DOUGHERTY</t>
  </si>
  <si>
    <t>EARLY</t>
  </si>
  <si>
    <t>ECHOLS</t>
  </si>
  <si>
    <t>EFFINGHAM</t>
  </si>
  <si>
    <t>EMANUEL</t>
  </si>
  <si>
    <t>EVANS</t>
  </si>
  <si>
    <t>FANNIN</t>
  </si>
  <si>
    <t>FLOYD</t>
  </si>
  <si>
    <t>FORSYTH</t>
  </si>
  <si>
    <t>GILMER</t>
  </si>
  <si>
    <t>GLASCOCK</t>
  </si>
  <si>
    <t>GLYNN</t>
  </si>
  <si>
    <t>GORDON</t>
  </si>
  <si>
    <t>GRADY</t>
  </si>
  <si>
    <t>GWINNETT</t>
  </si>
  <si>
    <t>HABERSHAM</t>
  </si>
  <si>
    <t>HALL</t>
  </si>
  <si>
    <t>HANCOCK</t>
  </si>
  <si>
    <t>HARALSON</t>
  </si>
  <si>
    <t>HARRIS</t>
  </si>
  <si>
    <t>HART</t>
  </si>
  <si>
    <t>HEARD</t>
  </si>
  <si>
    <t>IRWIN</t>
  </si>
  <si>
    <t>JASPER</t>
  </si>
  <si>
    <t>JEFF DAVIS</t>
  </si>
  <si>
    <t>JENKINS</t>
  </si>
  <si>
    <t>JONES</t>
  </si>
  <si>
    <t>LANIER</t>
  </si>
  <si>
    <t>LAURENS</t>
  </si>
  <si>
    <t>LONG</t>
  </si>
  <si>
    <t>LUMPKIN</t>
  </si>
  <si>
    <t>MCDUFFIE</t>
  </si>
  <si>
    <t>MCINTOSH</t>
  </si>
  <si>
    <t>MERIWETHER</t>
  </si>
  <si>
    <t>MITCHELL</t>
  </si>
  <si>
    <t>MURRAY</t>
  </si>
  <si>
    <t>MUSCOGEE</t>
  </si>
  <si>
    <t>OCONEE</t>
  </si>
  <si>
    <t>OGLETHORPE</t>
  </si>
  <si>
    <t>PAULDING</t>
  </si>
  <si>
    <t>PEACH</t>
  </si>
  <si>
    <t>PIERCE</t>
  </si>
  <si>
    <t>QUITMAN</t>
  </si>
  <si>
    <t>RABUN</t>
  </si>
  <si>
    <t>RICHMOND</t>
  </si>
  <si>
    <t>ROCKDALE</t>
  </si>
  <si>
    <t>SCHLEY</t>
  </si>
  <si>
    <t>SCREVEN</t>
  </si>
  <si>
    <t>SPALDING</t>
  </si>
  <si>
    <t>STEPHENS</t>
  </si>
  <si>
    <t>STEWART</t>
  </si>
  <si>
    <t>TALBOT</t>
  </si>
  <si>
    <t>TALIAFERRO</t>
  </si>
  <si>
    <t>TATTNALL</t>
  </si>
  <si>
    <t>TELFAIR</t>
  </si>
  <si>
    <t>TERRELL</t>
  </si>
  <si>
    <t>THOMAS</t>
  </si>
  <si>
    <t>TIFT</t>
  </si>
  <si>
    <t>TOOMBS</t>
  </si>
  <si>
    <t>TOWNS</t>
  </si>
  <si>
    <t>TREUTLEN</t>
  </si>
  <si>
    <t>TROUP</t>
  </si>
  <si>
    <t>TURNER</t>
  </si>
  <si>
    <t>TWIGGS</t>
  </si>
  <si>
    <t>UPSON</t>
  </si>
  <si>
    <t>WARE</t>
  </si>
  <si>
    <t>WARREN</t>
  </si>
  <si>
    <t>WAYNE</t>
  </si>
  <si>
    <t>WEBSTER</t>
  </si>
  <si>
    <t>WHEELER</t>
  </si>
  <si>
    <t>WHITFIELD</t>
  </si>
  <si>
    <t>WILKES</t>
  </si>
  <si>
    <t>WILKINSON</t>
  </si>
  <si>
    <t>WORTH</t>
  </si>
  <si>
    <t>HONOLULU</t>
  </si>
  <si>
    <t>KALAWAO</t>
  </si>
  <si>
    <t>KAUAI</t>
  </si>
  <si>
    <t>MAUI</t>
  </si>
  <si>
    <t>ADA</t>
  </si>
  <si>
    <t>BANNOCK</t>
  </si>
  <si>
    <t>BEAR LAKE</t>
  </si>
  <si>
    <t>BENEWAH</t>
  </si>
  <si>
    <t>BINGHAM</t>
  </si>
  <si>
    <t>BLAINE</t>
  </si>
  <si>
    <t>BOISE</t>
  </si>
  <si>
    <t>BONNER</t>
  </si>
  <si>
    <t>BONNEVILLE</t>
  </si>
  <si>
    <t>BOUNDARY</t>
  </si>
  <si>
    <t>CAMAS</t>
  </si>
  <si>
    <t>CANYON</t>
  </si>
  <si>
    <t>CARIBOU</t>
  </si>
  <si>
    <t>CASSIA</t>
  </si>
  <si>
    <t>CLEARWATER</t>
  </si>
  <si>
    <t>GEM</t>
  </si>
  <si>
    <t>GOODING</t>
  </si>
  <si>
    <t>JEROME</t>
  </si>
  <si>
    <t>KOOTENAI</t>
  </si>
  <si>
    <t>LATAH</t>
  </si>
  <si>
    <t>LEMHI</t>
  </si>
  <si>
    <t>LEWIS</t>
  </si>
  <si>
    <t>MINIDOKA</t>
  </si>
  <si>
    <t>NEZ PERCE</t>
  </si>
  <si>
    <t>ONEIDA</t>
  </si>
  <si>
    <t>OWYHEE</t>
  </si>
  <si>
    <t>PAYETTE</t>
  </si>
  <si>
    <t>POWER</t>
  </si>
  <si>
    <t>SHOSHONE</t>
  </si>
  <si>
    <t>TETON</t>
  </si>
  <si>
    <t>TWIN FALLS</t>
  </si>
  <si>
    <t>VALLEY</t>
  </si>
  <si>
    <t>ALEXANDER</t>
  </si>
  <si>
    <t>BOND</t>
  </si>
  <si>
    <t>BROWN</t>
  </si>
  <si>
    <t>BUREAU</t>
  </si>
  <si>
    <t>CASS</t>
  </si>
  <si>
    <t>CHAMPAIGN</t>
  </si>
  <si>
    <t>CHRISTIAN</t>
  </si>
  <si>
    <t>CLINTON</t>
  </si>
  <si>
    <t>COLES</t>
  </si>
  <si>
    <t>CUMBERLAND</t>
  </si>
  <si>
    <t>DEWITT</t>
  </si>
  <si>
    <t>DU PAGE</t>
  </si>
  <si>
    <t>EDGAR</t>
  </si>
  <si>
    <t>EDWARDS</t>
  </si>
  <si>
    <t>FORD</t>
  </si>
  <si>
    <t>GALLATIN</t>
  </si>
  <si>
    <t>GRUNDY</t>
  </si>
  <si>
    <t>HARDIN</t>
  </si>
  <si>
    <t>HENDERSON</t>
  </si>
  <si>
    <t>IROQUOIS</t>
  </si>
  <si>
    <t>JERSEY</t>
  </si>
  <si>
    <t>JO DAVIESS</t>
  </si>
  <si>
    <t>KANE</t>
  </si>
  <si>
    <t>KANKAKEE</t>
  </si>
  <si>
    <t>KENDALL</t>
  </si>
  <si>
    <t>KNOX</t>
  </si>
  <si>
    <t>LA SALLE</t>
  </si>
  <si>
    <t>LIVINGSTON</t>
  </si>
  <si>
    <t>MCDONOUGH</t>
  </si>
  <si>
    <t>MCHENRY</t>
  </si>
  <si>
    <t>MCLEAN</t>
  </si>
  <si>
    <t>MACOUPIN</t>
  </si>
  <si>
    <t>MASON</t>
  </si>
  <si>
    <t>MASSAC</t>
  </si>
  <si>
    <t>MENARD</t>
  </si>
  <si>
    <t>MERCER</t>
  </si>
  <si>
    <t>MOULTRIE</t>
  </si>
  <si>
    <t>OGLE</t>
  </si>
  <si>
    <t>PEORIA</t>
  </si>
  <si>
    <t>PIATT</t>
  </si>
  <si>
    <t>RICHLAND</t>
  </si>
  <si>
    <t>ROCK ISLAND</t>
  </si>
  <si>
    <t>SANGAMON</t>
  </si>
  <si>
    <t>SCHUYLER</t>
  </si>
  <si>
    <t>STARK</t>
  </si>
  <si>
    <t>STEPHENSON</t>
  </si>
  <si>
    <t>TAZEWELL</t>
  </si>
  <si>
    <t>VERMILION</t>
  </si>
  <si>
    <t>WABASH</t>
  </si>
  <si>
    <t>WHITESIDE</t>
  </si>
  <si>
    <t>WILL</t>
  </si>
  <si>
    <t>WILLIAMSON</t>
  </si>
  <si>
    <t>WINNEBAGO</t>
  </si>
  <si>
    <t>WOODFORD</t>
  </si>
  <si>
    <t>ALLEN</t>
  </si>
  <si>
    <t>BARTHOLOMEW</t>
  </si>
  <si>
    <t>BLACKFORD</t>
  </si>
  <si>
    <t>DAVIESS</t>
  </si>
  <si>
    <t>DEARBORN</t>
  </si>
  <si>
    <t>DUBOIS</t>
  </si>
  <si>
    <t>ELKHART</t>
  </si>
  <si>
    <t>FOUNTAIN</t>
  </si>
  <si>
    <t>GIBSON</t>
  </si>
  <si>
    <t>HARRISON</t>
  </si>
  <si>
    <t>HENDRICKS</t>
  </si>
  <si>
    <t>HUNTINGTON</t>
  </si>
  <si>
    <t>JAY</t>
  </si>
  <si>
    <t>JENNINGS</t>
  </si>
  <si>
    <t>KOSCIUSKO</t>
  </si>
  <si>
    <t>LAGRANGE</t>
  </si>
  <si>
    <t>LA PORTE</t>
  </si>
  <si>
    <t>MIAMI</t>
  </si>
  <si>
    <t>NOBLE</t>
  </si>
  <si>
    <t>OWEN</t>
  </si>
  <si>
    <t>PARKE</t>
  </si>
  <si>
    <t>PORTER</t>
  </si>
  <si>
    <t>POSEY</t>
  </si>
  <si>
    <t>RIPLEY</t>
  </si>
  <si>
    <t>RUSH</t>
  </si>
  <si>
    <t>SPENCER</t>
  </si>
  <si>
    <t>STARKE</t>
  </si>
  <si>
    <t>STEUBEN</t>
  </si>
  <si>
    <t>SULLIVAN</t>
  </si>
  <si>
    <t>SWITZERLAND</t>
  </si>
  <si>
    <t>TIPPECANOE</t>
  </si>
  <si>
    <t>TIPTON</t>
  </si>
  <si>
    <t>VANDERBURGH</t>
  </si>
  <si>
    <t>VERMILLION</t>
  </si>
  <si>
    <t>VIGO</t>
  </si>
  <si>
    <t>WARRICK</t>
  </si>
  <si>
    <t>WELLS</t>
  </si>
  <si>
    <t>WHITLEY</t>
  </si>
  <si>
    <t>INDIANA (Totals)</t>
  </si>
  <si>
    <t>ADAIR</t>
  </si>
  <si>
    <t>ALLAMAKEE</t>
  </si>
  <si>
    <t>APPANOOSE</t>
  </si>
  <si>
    <t>AUDUBON</t>
  </si>
  <si>
    <t>Totals</t>
  </si>
  <si>
    <t>BLACK HAWK</t>
  </si>
  <si>
    <t>BREMER</t>
  </si>
  <si>
    <t>BUCHANAN</t>
  </si>
  <si>
    <t>BUENA VISTA</t>
  </si>
  <si>
    <t>CEDAR</t>
  </si>
  <si>
    <t>CERRO GORDO</t>
  </si>
  <si>
    <t>CHICKASAW</t>
  </si>
  <si>
    <t>DAVIS</t>
  </si>
  <si>
    <t>DES MOINES</t>
  </si>
  <si>
    <t>DICKINSON</t>
  </si>
  <si>
    <t>DUBUQUE</t>
  </si>
  <si>
    <t>EMMET</t>
  </si>
  <si>
    <t>GUTHRIE</t>
  </si>
  <si>
    <t>IDA</t>
  </si>
  <si>
    <t>KEOKUK</t>
  </si>
  <si>
    <t>KOSSUTH</t>
  </si>
  <si>
    <t>LINN</t>
  </si>
  <si>
    <t>LOUISA</t>
  </si>
  <si>
    <t>LUCAS</t>
  </si>
  <si>
    <t>LYON</t>
  </si>
  <si>
    <t>MAHASKA</t>
  </si>
  <si>
    <t>MILLS</t>
  </si>
  <si>
    <t>MONONA</t>
  </si>
  <si>
    <t>MUSCATINE</t>
  </si>
  <si>
    <t>O'BRIEN</t>
  </si>
  <si>
    <t>PAGE</t>
  </si>
  <si>
    <t>PALO ALTO</t>
  </si>
  <si>
    <t>PLYMOUTH</t>
  </si>
  <si>
    <t>POCAHONTAS</t>
  </si>
  <si>
    <t>POTTAWATTAMIE</t>
  </si>
  <si>
    <t>POWESHIEK</t>
  </si>
  <si>
    <t>RINGGOLD</t>
  </si>
  <si>
    <t>SAC</t>
  </si>
  <si>
    <t>SIOUX</t>
  </si>
  <si>
    <t>STORY</t>
  </si>
  <si>
    <t>TAMA</t>
  </si>
  <si>
    <t>WAPELLO</t>
  </si>
  <si>
    <t>WINNESHIEK</t>
  </si>
  <si>
    <t>WOODBURY</t>
  </si>
  <si>
    <t>WRIGHT</t>
  </si>
  <si>
    <t>ANDERSON</t>
  </si>
  <si>
    <t>ATCHISON</t>
  </si>
  <si>
    <t>BARBER</t>
  </si>
  <si>
    <t>BARTON</t>
  </si>
  <si>
    <t>BOURBON</t>
  </si>
  <si>
    <t>CHASE</t>
  </si>
  <si>
    <t>CHAUTAUQUA</t>
  </si>
  <si>
    <t>CLOUD</t>
  </si>
  <si>
    <t>COFFEY</t>
  </si>
  <si>
    <t>COMANCHE</t>
  </si>
  <si>
    <t>COWLEY</t>
  </si>
  <si>
    <t>DONIPHAN</t>
  </si>
  <si>
    <t>ELK</t>
  </si>
  <si>
    <t>ELLIS</t>
  </si>
  <si>
    <t>ELLSWORTH</t>
  </si>
  <si>
    <t>FINNEY</t>
  </si>
  <si>
    <t>GEARY</t>
  </si>
  <si>
    <t>GOVE</t>
  </si>
  <si>
    <t>GRAY</t>
  </si>
  <si>
    <t>GREELEY</t>
  </si>
  <si>
    <t>GREENWOOD</t>
  </si>
  <si>
    <t>HARPER</t>
  </si>
  <si>
    <t>HARVEY</t>
  </si>
  <si>
    <t>HASKELL</t>
  </si>
  <si>
    <t>HODGEMAN</t>
  </si>
  <si>
    <t>JEWELL</t>
  </si>
  <si>
    <t>KEARNY</t>
  </si>
  <si>
    <t>Total Expenditure</t>
  </si>
  <si>
    <t>Puerto Rico (Totals)</t>
  </si>
  <si>
    <t>KINGMAN</t>
  </si>
  <si>
    <t>LABETTE</t>
  </si>
  <si>
    <t>LANE</t>
  </si>
  <si>
    <t>LEAVENWORTH</t>
  </si>
  <si>
    <t>MEADE</t>
  </si>
  <si>
    <t>MORRIS</t>
  </si>
  <si>
    <t>MORTON</t>
  </si>
  <si>
    <t>NEMAHA</t>
  </si>
  <si>
    <t>NEOSHO</t>
  </si>
  <si>
    <t>NESS</t>
  </si>
  <si>
    <t>NORTON</t>
  </si>
  <si>
    <t>OSAGE</t>
  </si>
  <si>
    <t>OSBORNE</t>
  </si>
  <si>
    <t>OTTAWA</t>
  </si>
  <si>
    <t>PAWNEE</t>
  </si>
  <si>
    <t>POTTAWATOMIE</t>
  </si>
  <si>
    <t>PRATT</t>
  </si>
  <si>
    <t>RAWLINS</t>
  </si>
  <si>
    <t>RENO</t>
  </si>
  <si>
    <t>REPUBLIC</t>
  </si>
  <si>
    <t>RICE</t>
  </si>
  <si>
    <t>RILEY</t>
  </si>
  <si>
    <t>ROOKS</t>
  </si>
  <si>
    <t>SEWARD</t>
  </si>
  <si>
    <t>SHAWNEE</t>
  </si>
  <si>
    <t>SHERIDAN</t>
  </si>
  <si>
    <t>SHERMAN</t>
  </si>
  <si>
    <t>SMITH</t>
  </si>
  <si>
    <t>STAFFORD</t>
  </si>
  <si>
    <t>STANTON</t>
  </si>
  <si>
    <t>STEVENS</t>
  </si>
  <si>
    <t>SUMNER</t>
  </si>
  <si>
    <t>TREGO</t>
  </si>
  <si>
    <t>WABAUNSEE</t>
  </si>
  <si>
    <t>WALLACE</t>
  </si>
  <si>
    <t>WICHITA</t>
  </si>
  <si>
    <t>WILSON</t>
  </si>
  <si>
    <t>WOODSON</t>
  </si>
  <si>
    <t>WYANDOTTE</t>
  </si>
  <si>
    <t>BALLARD</t>
  </si>
  <si>
    <t>BARREN</t>
  </si>
  <si>
    <t>BATH</t>
  </si>
  <si>
    <t>BELL</t>
  </si>
  <si>
    <t>BOYD</t>
  </si>
  <si>
    <t>BOYLE</t>
  </si>
  <si>
    <t>BRACKEN</t>
  </si>
  <si>
    <t>BREATHITT</t>
  </si>
  <si>
    <t>BRECKINRIDGE</t>
  </si>
  <si>
    <t>BULLITT</t>
  </si>
  <si>
    <t>CALDWELL</t>
  </si>
  <si>
    <t>CALLOWAY</t>
  </si>
  <si>
    <t>CAMPBELL</t>
  </si>
  <si>
    <t>CARLISLE</t>
  </si>
  <si>
    <t>CARTER</t>
  </si>
  <si>
    <t>CASEY</t>
  </si>
  <si>
    <t>EDMONSON</t>
  </si>
  <si>
    <t>ELLIOTT</t>
  </si>
  <si>
    <t>ESTILL</t>
  </si>
  <si>
    <t>FLEMING</t>
  </si>
  <si>
    <t>GARRARD</t>
  </si>
  <si>
    <t>GRAVES</t>
  </si>
  <si>
    <t>GRAYSON</t>
  </si>
  <si>
    <t>GREEN</t>
  </si>
  <si>
    <t>GREENUP</t>
  </si>
  <si>
    <t>HARLAN</t>
  </si>
  <si>
    <t>HICKMAN</t>
  </si>
  <si>
    <t>HOPKINS</t>
  </si>
  <si>
    <t>JESSAMINE</t>
  </si>
  <si>
    <t>KENTON</t>
  </si>
  <si>
    <t>KNOTT</t>
  </si>
  <si>
    <t>LARUE</t>
  </si>
  <si>
    <t>LAUREL</t>
  </si>
  <si>
    <t>LESLIE</t>
  </si>
  <si>
    <t>LETCHER</t>
  </si>
  <si>
    <t>MAGOFFIN</t>
  </si>
  <si>
    <t>MENIFEE</t>
  </si>
  <si>
    <t>METCALFE</t>
  </si>
  <si>
    <t>MUHLENBERG</t>
  </si>
  <si>
    <t>NELSON</t>
  </si>
  <si>
    <t>NICHOLAS</t>
  </si>
  <si>
    <t>OLDHAM</t>
  </si>
  <si>
    <t>OWSLEY</t>
  </si>
  <si>
    <t>PENDLETON</t>
  </si>
  <si>
    <t>POWELL</t>
  </si>
  <si>
    <t>ROBERTSON</t>
  </si>
  <si>
    <t>ROCKCASTLE</t>
  </si>
  <si>
    <t>ROWAN</t>
  </si>
  <si>
    <t>SIMPSON</t>
  </si>
  <si>
    <t>TODD</t>
  </si>
  <si>
    <t>TRIGG</t>
  </si>
  <si>
    <t>TRIMBLE</t>
  </si>
  <si>
    <t>WOLFE</t>
  </si>
  <si>
    <t>ACADIA</t>
  </si>
  <si>
    <t>ASCENSION</t>
  </si>
  <si>
    <t>ASSUMPTION</t>
  </si>
  <si>
    <t>AVOYELLES</t>
  </si>
  <si>
    <t>BEAUREGARD</t>
  </si>
  <si>
    <t>BIENVILLE</t>
  </si>
  <si>
    <t>BOSSIER</t>
  </si>
  <si>
    <t>CADDO</t>
  </si>
  <si>
    <t>CALCASIEU</t>
  </si>
  <si>
    <t>CAMERON</t>
  </si>
  <si>
    <t>CATAHOULA</t>
  </si>
  <si>
    <t>CLAIBORNE</t>
  </si>
  <si>
    <t>CONCORDIA</t>
  </si>
  <si>
    <t>EAST BATON ROUGE</t>
  </si>
  <si>
    <t>EAST CARROLL</t>
  </si>
  <si>
    <t>EAST FELICIANA</t>
  </si>
  <si>
    <t>EVANGELINE</t>
  </si>
  <si>
    <t>IBERIA</t>
  </si>
  <si>
    <t>IBERVILLE</t>
  </si>
  <si>
    <t>JEFFERSON DAVIS</t>
  </si>
  <si>
    <t>LAFOURCHE</t>
  </si>
  <si>
    <t>MOREHOUSE</t>
  </si>
  <si>
    <t>NATCHITOCHES</t>
  </si>
  <si>
    <t>ORLEANS</t>
  </si>
  <si>
    <t>PLAQUEMINES</t>
  </si>
  <si>
    <t>POINTE COUPEE</t>
  </si>
  <si>
    <t>RAPIDES</t>
  </si>
  <si>
    <t>RED RIVER</t>
  </si>
  <si>
    <t>SABINE</t>
  </si>
  <si>
    <t>TANGIPAHOA</t>
  </si>
  <si>
    <t>TENSAS</t>
  </si>
  <si>
    <t>TERREBONNE</t>
  </si>
  <si>
    <t>VERNON</t>
  </si>
  <si>
    <t>WEST BATON ROUGE</t>
  </si>
  <si>
    <t>WEST CARROLL</t>
  </si>
  <si>
    <t>WEST FELICIANA</t>
  </si>
  <si>
    <t>WINN</t>
  </si>
  <si>
    <t>ANDROSCOGGIN</t>
  </si>
  <si>
    <t>AROOSTOOK</t>
  </si>
  <si>
    <t>KENNEBEC</t>
  </si>
  <si>
    <t>OXFORD</t>
  </si>
  <si>
    <t>PENOBSCOT</t>
  </si>
  <si>
    <t>PISCATAQUIS</t>
  </si>
  <si>
    <t>SAGADAHOC</t>
  </si>
  <si>
    <t>SOMERSET</t>
  </si>
  <si>
    <t>WALDO</t>
  </si>
  <si>
    <t>YORK</t>
  </si>
  <si>
    <t>ALLEGANY</t>
  </si>
  <si>
    <t>ANNE ARUNDEL</t>
  </si>
  <si>
    <t>BALTIMORE</t>
  </si>
  <si>
    <t>CALVERT</t>
  </si>
  <si>
    <t>CAROLINE</t>
  </si>
  <si>
    <t>CECIL</t>
  </si>
  <si>
    <t>CHARLES</t>
  </si>
  <si>
    <t>DORCHESTER</t>
  </si>
  <si>
    <t>FREDERICK</t>
  </si>
  <si>
    <t>GARRETT</t>
  </si>
  <si>
    <t>HARFORD</t>
  </si>
  <si>
    <t>PRINCE GEORGE'S</t>
  </si>
  <si>
    <t>QUEEN ANNE'S</t>
  </si>
  <si>
    <t>WICOMICO</t>
  </si>
  <si>
    <t>WORCESTER</t>
  </si>
  <si>
    <t>BARNSTABLE</t>
  </si>
  <si>
    <t>BERKSHIRE</t>
  </si>
  <si>
    <t>BRISTOL</t>
  </si>
  <si>
    <t>DUKES</t>
  </si>
  <si>
    <t>ESSEX</t>
  </si>
  <si>
    <t>HAMPDEN</t>
  </si>
  <si>
    <t>HAMPSHIRE</t>
  </si>
  <si>
    <t>NANTUCKET</t>
  </si>
  <si>
    <t>NORFOLK</t>
  </si>
  <si>
    <t>SUFFOLK</t>
  </si>
  <si>
    <t>ALCONA</t>
  </si>
  <si>
    <t>ALGER</t>
  </si>
  <si>
    <t>ALLEGAN</t>
  </si>
  <si>
    <t>ALPENA</t>
  </si>
  <si>
    <t>ANTRIM</t>
  </si>
  <si>
    <t>ARENAC</t>
  </si>
  <si>
    <t>BARAGA</t>
  </si>
  <si>
    <t>BARRY</t>
  </si>
  <si>
    <t>BENZIE</t>
  </si>
  <si>
    <t>BRANCH</t>
  </si>
  <si>
    <t>CHARLEVOIX</t>
  </si>
  <si>
    <t>CHEBOYGAN</t>
  </si>
  <si>
    <t>CHIPPEWA</t>
  </si>
  <si>
    <t>CLARE</t>
  </si>
  <si>
    <t>EATON</t>
  </si>
  <si>
    <t>GENESEE</t>
  </si>
  <si>
    <t>GLADWIN</t>
  </si>
  <si>
    <t>GOGEBIC</t>
  </si>
  <si>
    <t>GRAND TRAVERSE</t>
  </si>
  <si>
    <t>GRATIOT</t>
  </si>
  <si>
    <t>HILLSDALE</t>
  </si>
  <si>
    <t>HOUGHTON</t>
  </si>
  <si>
    <t>HURON</t>
  </si>
  <si>
    <t>INGHAM</t>
  </si>
  <si>
    <t>IONIA</t>
  </si>
  <si>
    <t>IOSCO</t>
  </si>
  <si>
    <t>IRON</t>
  </si>
  <si>
    <t>ISABELLA</t>
  </si>
  <si>
    <t>KALAMAZOO</t>
  </si>
  <si>
    <t>KALKASKA</t>
  </si>
  <si>
    <t>KEWEENAW</t>
  </si>
  <si>
    <t>LAPEER</t>
  </si>
  <si>
    <t>LEELANAU</t>
  </si>
  <si>
    <t>LENAWEE</t>
  </si>
  <si>
    <t>LUCE</t>
  </si>
  <si>
    <t>MACKINAC</t>
  </si>
  <si>
    <t>MACOMB</t>
  </si>
  <si>
    <t>MANISTEE</t>
  </si>
  <si>
    <t>MARQUETTE</t>
  </si>
  <si>
    <t>MECOSTA</t>
  </si>
  <si>
    <t>MENOMINEE</t>
  </si>
  <si>
    <t>MIDLAND</t>
  </si>
  <si>
    <t>MISSAUKEE</t>
  </si>
  <si>
    <t>MONTCALM</t>
  </si>
  <si>
    <t>MONTMORENCY</t>
  </si>
  <si>
    <t>MUSKEGON</t>
  </si>
  <si>
    <t>NEWAYGO</t>
  </si>
  <si>
    <t>OAKLAND</t>
  </si>
  <si>
    <t>OCEANA</t>
  </si>
  <si>
    <t>OGEMAW</t>
  </si>
  <si>
    <t>ONTONAGON</t>
  </si>
  <si>
    <t>OSCODA</t>
  </si>
  <si>
    <t>OTSEGO</t>
  </si>
  <si>
    <t>PRESQUE ISLE</t>
  </si>
  <si>
    <t>ROSCOMMON</t>
  </si>
  <si>
    <t>SAGINAW</t>
  </si>
  <si>
    <t>SANILAC</t>
  </si>
  <si>
    <t>SCHOOLCRAFT</t>
  </si>
  <si>
    <t>SHIAWASSEE</t>
  </si>
  <si>
    <t>TUSCOLA</t>
  </si>
  <si>
    <t>WASHTENAW</t>
  </si>
  <si>
    <t>WEXFORD</t>
  </si>
  <si>
    <t>AITKIN</t>
  </si>
  <si>
    <t>ANOKA</t>
  </si>
  <si>
    <t>BECKER</t>
  </si>
  <si>
    <t>BELTRAMI</t>
  </si>
  <si>
    <t>BIG STONE</t>
  </si>
  <si>
    <t>BLUE EARTH</t>
  </si>
  <si>
    <t>CARLTON</t>
  </si>
  <si>
    <t>CARVER</t>
  </si>
  <si>
    <t>CHISAGO</t>
  </si>
  <si>
    <t>COTTONWOOD</t>
  </si>
  <si>
    <t>CROW WING</t>
  </si>
  <si>
    <t>DAKOTA</t>
  </si>
  <si>
    <t>FARIBAULT</t>
  </si>
  <si>
    <t>FILLMORE</t>
  </si>
  <si>
    <t>FREEBORN</t>
  </si>
  <si>
    <t>GOODHUE</t>
  </si>
  <si>
    <t>HENNEPIN</t>
  </si>
  <si>
    <t>HUBBARD</t>
  </si>
  <si>
    <t>ISANTI</t>
  </si>
  <si>
    <t>ITASCA</t>
  </si>
  <si>
    <t>KANABEC</t>
  </si>
  <si>
    <t>KANDIYOHI</t>
  </si>
  <si>
    <t>KITTSON</t>
  </si>
  <si>
    <t>KOOCHICHING</t>
  </si>
  <si>
    <t>LAC QUI PARLE</t>
  </si>
  <si>
    <t>LAKE OF THE WOODS</t>
  </si>
  <si>
    <t>LE SUEUR</t>
  </si>
  <si>
    <t>MAHNOMEN</t>
  </si>
  <si>
    <t>MEEKER</t>
  </si>
  <si>
    <t>MILLE LACS</t>
  </si>
  <si>
    <t>MORRISON</t>
  </si>
  <si>
    <t>MOWER</t>
  </si>
  <si>
    <t>NICOLLET</t>
  </si>
  <si>
    <t>NOBLES</t>
  </si>
  <si>
    <t>NORMAN</t>
  </si>
  <si>
    <t>OLMSTED</t>
  </si>
  <si>
    <t>OTTER TAIL</t>
  </si>
  <si>
    <t>PENNINGTON</t>
  </si>
  <si>
    <t>PINE</t>
  </si>
  <si>
    <t>PIPESTONE</t>
  </si>
  <si>
    <t>RAMSEY</t>
  </si>
  <si>
    <t>RED LAKE</t>
  </si>
  <si>
    <t>REDWOOD</t>
  </si>
  <si>
    <t>RENVILLE</t>
  </si>
  <si>
    <t>ROCK</t>
  </si>
  <si>
    <t>ROSEAU</t>
  </si>
  <si>
    <t>SHERBURNE</t>
  </si>
  <si>
    <t>SIBLEY</t>
  </si>
  <si>
    <t>STEARNS</t>
  </si>
  <si>
    <t>STEELE</t>
  </si>
  <si>
    <t>SWIFT</t>
  </si>
  <si>
    <t>TRAVERSE</t>
  </si>
  <si>
    <t>WABASHA</t>
  </si>
  <si>
    <t>WADENA</t>
  </si>
  <si>
    <t>WASECA</t>
  </si>
  <si>
    <t>WATONWAN</t>
  </si>
  <si>
    <t>WILKIN</t>
  </si>
  <si>
    <t>WINONA</t>
  </si>
  <si>
    <t>YELLOW MEDICINE</t>
  </si>
  <si>
    <t>ALCORN</t>
  </si>
  <si>
    <t>AMITE</t>
  </si>
  <si>
    <t>ATTALA</t>
  </si>
  <si>
    <t>BOLIVAR</t>
  </si>
  <si>
    <t>COAHOMA</t>
  </si>
  <si>
    <t>COPIAH</t>
  </si>
  <si>
    <t>FORREST</t>
  </si>
  <si>
    <t>GEORGE</t>
  </si>
  <si>
    <t>GRENADA</t>
  </si>
  <si>
    <t>HINDS</t>
  </si>
  <si>
    <t>HUMPHREYS</t>
  </si>
  <si>
    <t>ISSAQUENA</t>
  </si>
  <si>
    <t>ITAWAMBA</t>
  </si>
  <si>
    <t>KEMPER</t>
  </si>
  <si>
    <t>LEAKE</t>
  </si>
  <si>
    <t>LEFLORE</t>
  </si>
  <si>
    <t>NESHOBA</t>
  </si>
  <si>
    <t>NOXUBEE</t>
  </si>
  <si>
    <t>OKTIBBEHA</t>
  </si>
  <si>
    <t>PANOLA</t>
  </si>
  <si>
    <t>PEARL RIVER</t>
  </si>
  <si>
    <t>PONTOTOC</t>
  </si>
  <si>
    <t>PRENTISS</t>
  </si>
  <si>
    <t>RANKIN</t>
  </si>
  <si>
    <t>SHARKEY</t>
  </si>
  <si>
    <t>SUNFLOWER</t>
  </si>
  <si>
    <t>TALLAHATCHIE</t>
  </si>
  <si>
    <t>TATE</t>
  </si>
  <si>
    <t>TIPPAH</t>
  </si>
  <si>
    <t>TISHOMINGO</t>
  </si>
  <si>
    <t>TUNICA</t>
  </si>
  <si>
    <t>WALTHALL</t>
  </si>
  <si>
    <t>YALOBUSHA</t>
  </si>
  <si>
    <t>YAZOO</t>
  </si>
  <si>
    <t>ANDREW</t>
  </si>
  <si>
    <t>AUDRAIN</t>
  </si>
  <si>
    <t>BATES</t>
  </si>
  <si>
    <t>BOLLINGER</t>
  </si>
  <si>
    <t>CALLAWAY</t>
  </si>
  <si>
    <t>CAPE GIRARDEAU</t>
  </si>
  <si>
    <t>CHARITON</t>
  </si>
  <si>
    <t>COLE</t>
  </si>
  <si>
    <t>COOPER</t>
  </si>
  <si>
    <t>DENT</t>
  </si>
  <si>
    <t>DUNKLIN</t>
  </si>
  <si>
    <t>GASCONADE</t>
  </si>
  <si>
    <t>GENTRY</t>
  </si>
  <si>
    <t>HICKORY</t>
  </si>
  <si>
    <t>HOLT</t>
  </si>
  <si>
    <t>HOWELL</t>
  </si>
  <si>
    <t>LACLEDE</t>
  </si>
  <si>
    <t>MARIES</t>
  </si>
  <si>
    <t>MONITEAU</t>
  </si>
  <si>
    <t>NEW MADRID</t>
  </si>
  <si>
    <t>NODAWAY</t>
  </si>
  <si>
    <t>OZARK</t>
  </si>
  <si>
    <t>PEMISCOT</t>
  </si>
  <si>
    <t>PETTIS</t>
  </si>
  <si>
    <t>PHELPS</t>
  </si>
  <si>
    <t>PLATTE</t>
  </si>
  <si>
    <t>RALLS</t>
  </si>
  <si>
    <t>RAY</t>
  </si>
  <si>
    <t>REYNOLDS</t>
  </si>
  <si>
    <t>SAINTE GENEVIEVE</t>
  </si>
  <si>
    <t>SCOTLAND</t>
  </si>
  <si>
    <t>SHANNON</t>
  </si>
  <si>
    <t>STODDARD</t>
  </si>
  <si>
    <t>TANEY</t>
  </si>
  <si>
    <t>BEAVERHEAD</t>
  </si>
  <si>
    <t>BIG HORN</t>
  </si>
  <si>
    <t>BROADWATER</t>
  </si>
  <si>
    <t>CARBON</t>
  </si>
  <si>
    <t>CASCADE</t>
  </si>
  <si>
    <t>CHOUTEAU</t>
  </si>
  <si>
    <t>DANIELS</t>
  </si>
  <si>
    <t>DEER LODGE</t>
  </si>
  <si>
    <t>FALLON</t>
  </si>
  <si>
    <t>FERGUS</t>
  </si>
  <si>
    <t>FLATHEAD</t>
  </si>
  <si>
    <t>GLACIER</t>
  </si>
  <si>
    <t>GOLDEN VALLEY</t>
  </si>
  <si>
    <t>GRANITE</t>
  </si>
  <si>
    <t>HILL</t>
  </si>
  <si>
    <t>JUDITH BASIN</t>
  </si>
  <si>
    <t>LEWIS AND CLARK</t>
  </si>
  <si>
    <t>MEAGHER</t>
  </si>
  <si>
    <t>MISSOULA</t>
  </si>
  <si>
    <t>MUSSELSHELL</t>
  </si>
  <si>
    <t>PETROLEUM</t>
  </si>
  <si>
    <t>PONDERA</t>
  </si>
  <si>
    <t>POWDER RIVER</t>
  </si>
  <si>
    <t>RAVALLI</t>
  </si>
  <si>
    <t>ROOSEVELT</t>
  </si>
  <si>
    <t>ROSEBUD</t>
  </si>
  <si>
    <t>SANDERS</t>
  </si>
  <si>
    <t>SILVER BOW</t>
  </si>
  <si>
    <t>STILLWATER</t>
  </si>
  <si>
    <t>SWEET GRASS</t>
  </si>
  <si>
    <t>TOOLE</t>
  </si>
  <si>
    <t>TREASURE</t>
  </si>
  <si>
    <t>WHEATLAND</t>
  </si>
  <si>
    <t>WIBAUX</t>
  </si>
  <si>
    <t>YELLOWSTONE</t>
  </si>
  <si>
    <t>ANTELOPE</t>
  </si>
  <si>
    <t>ARTHUR</t>
  </si>
  <si>
    <t>BANNER</t>
  </si>
  <si>
    <t>BOX BUTTE</t>
  </si>
  <si>
    <t>BUFFALO</t>
  </si>
  <si>
    <t>BURT</t>
  </si>
  <si>
    <t>CHERRY</t>
  </si>
  <si>
    <t>COLFAX</t>
  </si>
  <si>
    <t>CUMING</t>
  </si>
  <si>
    <t>DAWES</t>
  </si>
  <si>
    <t>DEUEL</t>
  </si>
  <si>
    <t>DIXON</t>
  </si>
  <si>
    <t>DUNDY</t>
  </si>
  <si>
    <t>FRONTIER</t>
  </si>
  <si>
    <t>FURNAS</t>
  </si>
  <si>
    <t>GAGE</t>
  </si>
  <si>
    <t>GARDEN</t>
  </si>
  <si>
    <t>GOSPER</t>
  </si>
  <si>
    <t>HAYES</t>
  </si>
  <si>
    <t>HITCHCOCK</t>
  </si>
  <si>
    <t>HOOKER</t>
  </si>
  <si>
    <t>KEARNEY</t>
  </si>
  <si>
    <t>KEITH</t>
  </si>
  <si>
    <t>KEYA PAHA</t>
  </si>
  <si>
    <t>KIMBALL</t>
  </si>
  <si>
    <t>LANCASTER</t>
  </si>
  <si>
    <t>LOUP</t>
  </si>
  <si>
    <t>MERRICK</t>
  </si>
  <si>
    <t>MORRILL</t>
  </si>
  <si>
    <t>NANCE</t>
  </si>
  <si>
    <t>NUCKOLLS</t>
  </si>
  <si>
    <t>OTOE</t>
  </si>
  <si>
    <t>PERKINS</t>
  </si>
  <si>
    <t>RED WILLOW</t>
  </si>
  <si>
    <t>RICHARDSON</t>
  </si>
  <si>
    <t>SARPY</t>
  </si>
  <si>
    <t>SAUNDERS</t>
  </si>
  <si>
    <t>SCOTTS BLUFF</t>
  </si>
  <si>
    <t>THAYER</t>
  </si>
  <si>
    <t>THURSTON</t>
  </si>
  <si>
    <t>CHURCHILL</t>
  </si>
  <si>
    <t>ELKO</t>
  </si>
  <si>
    <t>ESMERALDA</t>
  </si>
  <si>
    <t>EUREKA</t>
  </si>
  <si>
    <t>LANDER</t>
  </si>
  <si>
    <t>NYE</t>
  </si>
  <si>
    <t>PERSHING</t>
  </si>
  <si>
    <t>STOREY</t>
  </si>
  <si>
    <t>WASHOE</t>
  </si>
  <si>
    <t>WHITE PINE</t>
  </si>
  <si>
    <t>CARSON CITY</t>
  </si>
  <si>
    <t>BELKNAP</t>
  </si>
  <si>
    <t>CHESHIRE</t>
  </si>
  <si>
    <t>COOS</t>
  </si>
  <si>
    <t>GRAFTON</t>
  </si>
  <si>
    <t>MERRIMACK</t>
  </si>
  <si>
    <t>ROCKINGHAM</t>
  </si>
  <si>
    <t>STRAFFORD</t>
  </si>
  <si>
    <t>ATLANTIC</t>
  </si>
  <si>
    <t>BERGEN</t>
  </si>
  <si>
    <t>BURLINGTON</t>
  </si>
  <si>
    <t>CAPE MAY</t>
  </si>
  <si>
    <t>GLOUCESTER</t>
  </si>
  <si>
    <t>HUDSON</t>
  </si>
  <si>
    <t>HUNTERDON</t>
  </si>
  <si>
    <t>MONMOUTH</t>
  </si>
  <si>
    <t>OCEAN</t>
  </si>
  <si>
    <t>PASSAIC</t>
  </si>
  <si>
    <t>SALEM</t>
  </si>
  <si>
    <t>BERNALILLO</t>
  </si>
  <si>
    <t>CATRON</t>
  </si>
  <si>
    <t>CHAVES</t>
  </si>
  <si>
    <t>CIBOLA</t>
  </si>
  <si>
    <t>CURRY</t>
  </si>
  <si>
    <t>DE BACA</t>
  </si>
  <si>
    <t>DONA ANA</t>
  </si>
  <si>
    <t>EDDY</t>
  </si>
  <si>
    <t>GUADALUPE</t>
  </si>
  <si>
    <t>HARDING</t>
  </si>
  <si>
    <t>HIDALGO</t>
  </si>
  <si>
    <t>LEA</t>
  </si>
  <si>
    <t>LOS ALAMOS</t>
  </si>
  <si>
    <t>LUNA</t>
  </si>
  <si>
    <t>MORA</t>
  </si>
  <si>
    <t>QUAY</t>
  </si>
  <si>
    <t>RIO ARRIBA</t>
  </si>
  <si>
    <t>SANDOVAL</t>
  </si>
  <si>
    <t>SANTA FE</t>
  </si>
  <si>
    <t>SOCORRO</t>
  </si>
  <si>
    <t>TAOS</t>
  </si>
  <si>
    <t>TORRANCE</t>
  </si>
  <si>
    <t>VALENCIA</t>
  </si>
  <si>
    <t>ALBANY</t>
  </si>
  <si>
    <t>BRONX</t>
  </si>
  <si>
    <t>BROOME</t>
  </si>
  <si>
    <t>CATTARAUGUS</t>
  </si>
  <si>
    <t>CAYUGA</t>
  </si>
  <si>
    <t>CHEMUNG</t>
  </si>
  <si>
    <t>CHENANGO</t>
  </si>
  <si>
    <t>CORTLAND</t>
  </si>
  <si>
    <t>DUTCHESS</t>
  </si>
  <si>
    <t>ERIE</t>
  </si>
  <si>
    <t>HERKIMER</t>
  </si>
  <si>
    <t>NIAGARA</t>
  </si>
  <si>
    <t>ONONDAGA</t>
  </si>
  <si>
    <t>ONTARIO</t>
  </si>
  <si>
    <t>OSWEGO</t>
  </si>
  <si>
    <t>QUEENS</t>
  </si>
  <si>
    <t>RENSSELAER</t>
  </si>
  <si>
    <t>ROCKLAND</t>
  </si>
  <si>
    <t>SARATOGA</t>
  </si>
  <si>
    <t>SCHENECTADY</t>
  </si>
  <si>
    <t>SCHOHARIE</t>
  </si>
  <si>
    <t>SENECA</t>
  </si>
  <si>
    <t>TIOGA</t>
  </si>
  <si>
    <t>TOMPKINS</t>
  </si>
  <si>
    <t>ULSTER</t>
  </si>
  <si>
    <t>WESTCHESTER</t>
  </si>
  <si>
    <t>YATES</t>
  </si>
  <si>
    <t>ALAMANCE</t>
  </si>
  <si>
    <t>ALLEGHANY</t>
  </si>
  <si>
    <t>ANSON</t>
  </si>
  <si>
    <t>ASHE</t>
  </si>
  <si>
    <t>AVERY</t>
  </si>
  <si>
    <t>BEAUFORT</t>
  </si>
  <si>
    <t>BERTIE</t>
  </si>
  <si>
    <t>BLADEN</t>
  </si>
  <si>
    <t>BRUNSWICK</t>
  </si>
  <si>
    <t>BUNCOMBE</t>
  </si>
  <si>
    <t>CABARRUS</t>
  </si>
  <si>
    <t>CARTERET</t>
  </si>
  <si>
    <t>CASWELL</t>
  </si>
  <si>
    <t>CATAWBA</t>
  </si>
  <si>
    <t>CHOWAN</t>
  </si>
  <si>
    <t>Guam (Totals)</t>
  </si>
  <si>
    <t>** Unique patients are patients who received treatment at a VA health care facility.  Data are provided by the Allocation Resource Center (ARC).</t>
  </si>
  <si>
    <t>3.  Medical Care expenditures include dollars for medical services, medical administration, facility maintenance, educational support, research support, and other overhead items.  Medical Care expenditures do not include dollars for construction or other non-medical support.</t>
  </si>
  <si>
    <t>4.  Medical Care expenditures are based on where patients live instead of where care is delivered.</t>
  </si>
  <si>
    <t>COLUMBUS</t>
  </si>
  <si>
    <t>CRAVEN</t>
  </si>
  <si>
    <t>CURRITUCK</t>
  </si>
  <si>
    <t>DARE</t>
  </si>
  <si>
    <t>DAVIDSON</t>
  </si>
  <si>
    <t>DAVIE</t>
  </si>
  <si>
    <t>DUPLIN</t>
  </si>
  <si>
    <t>DURHAM</t>
  </si>
  <si>
    <t>EDGECOMBE</t>
  </si>
  <si>
    <t>GASTON</t>
  </si>
  <si>
    <t>GATES</t>
  </si>
  <si>
    <t>GRANVILLE</t>
  </si>
  <si>
    <t>GUILFORD</t>
  </si>
  <si>
    <t>HALIFAX</t>
  </si>
  <si>
    <t>HARNETT</t>
  </si>
  <si>
    <t>HAYWOOD</t>
  </si>
  <si>
    <t>HERTFORD</t>
  </si>
  <si>
    <t>HOKE</t>
  </si>
  <si>
    <t>HYDE</t>
  </si>
  <si>
    <t>IREDELL</t>
  </si>
  <si>
    <t>JOHNSTON</t>
  </si>
  <si>
    <t>LENOIR</t>
  </si>
  <si>
    <t>MECKLENBURG</t>
  </si>
  <si>
    <t>MOORE</t>
  </si>
  <si>
    <t>NASH</t>
  </si>
  <si>
    <t>NEW HANOVER</t>
  </si>
  <si>
    <t>NORTHAMPTON</t>
  </si>
  <si>
    <t>ONSLOW</t>
  </si>
  <si>
    <t>PAMLICO</t>
  </si>
  <si>
    <t>PASQUOTANK</t>
  </si>
  <si>
    <t>PENDER</t>
  </si>
  <si>
    <t>PERQUIMANS</t>
  </si>
  <si>
    <t>PERSON</t>
  </si>
  <si>
    <t>PITT</t>
  </si>
  <si>
    <t>ROBESON</t>
  </si>
  <si>
    <t>RUTHERFORD</t>
  </si>
  <si>
    <t>SAMPSON</t>
  </si>
  <si>
    <t>STANLY</t>
  </si>
  <si>
    <t>STOKES</t>
  </si>
  <si>
    <t>SURRY</t>
  </si>
  <si>
    <t>SWAIN</t>
  </si>
  <si>
    <t>TRANSYLVANIA</t>
  </si>
  <si>
    <t>TYRRELL</t>
  </si>
  <si>
    <t>VANCE</t>
  </si>
  <si>
    <t>WAKE</t>
  </si>
  <si>
    <t>WATAUGA</t>
  </si>
  <si>
    <t>YADKIN</t>
  </si>
  <si>
    <t>YANCEY</t>
  </si>
  <si>
    <t>BARNES</t>
  </si>
  <si>
    <t>BENSON</t>
  </si>
  <si>
    <t>BILLINGS</t>
  </si>
  <si>
    <t>BOTTINEAU</t>
  </si>
  <si>
    <t>BOWMAN</t>
  </si>
  <si>
    <t>BURLEIGH</t>
  </si>
  <si>
    <t>CAVALIER</t>
  </si>
  <si>
    <t>DICKEY</t>
  </si>
  <si>
    <t>DIVIDE</t>
  </si>
  <si>
    <t>DUNN</t>
  </si>
  <si>
    <t>EMMONS</t>
  </si>
  <si>
    <t>FOSTER</t>
  </si>
  <si>
    <t>GRAND FORKS</t>
  </si>
  <si>
    <t>GRIGGS</t>
  </si>
  <si>
    <t>HETTINGER</t>
  </si>
  <si>
    <t>KIDDER</t>
  </si>
  <si>
    <t>MOUNTRAIL</t>
  </si>
  <si>
    <t>OLIVER</t>
  </si>
  <si>
    <t>PEMBINA</t>
  </si>
  <si>
    <t>RANSOM</t>
  </si>
  <si>
    <t>ROLETTE</t>
  </si>
  <si>
    <t>SARGENT</t>
  </si>
  <si>
    <t>SLOPE</t>
  </si>
  <si>
    <t>STUTSMAN</t>
  </si>
  <si>
    <t>TOWNER</t>
  </si>
  <si>
    <t>TRAILL</t>
  </si>
  <si>
    <t>WALSH</t>
  </si>
  <si>
    <t>WARD</t>
  </si>
  <si>
    <t>WILLIAMS</t>
  </si>
  <si>
    <t>ASHLAND</t>
  </si>
  <si>
    <t>ASHTABULA</t>
  </si>
  <si>
    <t>ATHENS</t>
  </si>
  <si>
    <t>AUGLAIZE</t>
  </si>
  <si>
    <t>BELMONT</t>
  </si>
  <si>
    <t>CLERMONT</t>
  </si>
  <si>
    <t>COLUMBIANA</t>
  </si>
  <si>
    <t>COSHOCTON</t>
  </si>
  <si>
    <t>CUYAHOGA</t>
  </si>
  <si>
    <t>DARKE</t>
  </si>
  <si>
    <t>DEFIANCE</t>
  </si>
  <si>
    <t>GALLIA</t>
  </si>
  <si>
    <t>GEAUGA</t>
  </si>
  <si>
    <t>GUERNSEY</t>
  </si>
  <si>
    <t>HIGHLAND</t>
  </si>
  <si>
    <t>HOCKING</t>
  </si>
  <si>
    <t>LICKING</t>
  </si>
  <si>
    <t>LORAIN</t>
  </si>
  <si>
    <t>MAHONING</t>
  </si>
  <si>
    <t>MEDINA</t>
  </si>
  <si>
    <t>MEIGS</t>
  </si>
  <si>
    <t>MORROW</t>
  </si>
  <si>
    <t>MUSKINGUM</t>
  </si>
  <si>
    <t>PICKAWAY</t>
  </si>
  <si>
    <t>PORTAGE</t>
  </si>
  <si>
    <t>PREBLE</t>
  </si>
  <si>
    <t>ROSS</t>
  </si>
  <si>
    <t>SANDUSKY</t>
  </si>
  <si>
    <t>SCIOTO</t>
  </si>
  <si>
    <t>TRUMBULL</t>
  </si>
  <si>
    <t>TUSCARAWAS</t>
  </si>
  <si>
    <t>VAN WERT</t>
  </si>
  <si>
    <t>VINTON</t>
  </si>
  <si>
    <t>WOOD</t>
  </si>
  <si>
    <t>WYANDOT</t>
  </si>
  <si>
    <t>ALFALFA</t>
  </si>
  <si>
    <t>ATOKA</t>
  </si>
  <si>
    <t>BEAVER</t>
  </si>
  <si>
    <t>BECKHAM</t>
  </si>
  <si>
    <t>CANADIAN</t>
  </si>
  <si>
    <t>CIMARRON</t>
  </si>
  <si>
    <t>COAL</t>
  </si>
  <si>
    <t>COTTON</t>
  </si>
  <si>
    <t>CRAIG</t>
  </si>
  <si>
    <t>CREEK</t>
  </si>
  <si>
    <t>DEWEY</t>
  </si>
  <si>
    <t>GARVIN</t>
  </si>
  <si>
    <t>GREER</t>
  </si>
  <si>
    <t>HARMON</t>
  </si>
  <si>
    <t>HUGHES</t>
  </si>
  <si>
    <t>KAY</t>
  </si>
  <si>
    <t>KINGFISHER</t>
  </si>
  <si>
    <t>LATIMER</t>
  </si>
  <si>
    <t>LE FLORE</t>
  </si>
  <si>
    <t>LOVE</t>
  </si>
  <si>
    <t>MAJOR</t>
  </si>
  <si>
    <t>MAYES</t>
  </si>
  <si>
    <t>MUSKOGEE</t>
  </si>
  <si>
    <t>NOWATA</t>
  </si>
  <si>
    <t>OKFUSKEE</t>
  </si>
  <si>
    <t>OKMULGEE</t>
  </si>
  <si>
    <t>PAYNE</t>
  </si>
  <si>
    <t>PITTSBURG</t>
  </si>
  <si>
    <t>PUSHMATAHA</t>
  </si>
  <si>
    <t>ROGER MILLS</t>
  </si>
  <si>
    <t>ROGERS</t>
  </si>
  <si>
    <t>SEQUOYAH</t>
  </si>
  <si>
    <t>TILLMAN</t>
  </si>
  <si>
    <t>TULSA</t>
  </si>
  <si>
    <t>WAGONER</t>
  </si>
  <si>
    <t>WASHITA</t>
  </si>
  <si>
    <t>WOODS</t>
  </si>
  <si>
    <t>WOODWARD</t>
  </si>
  <si>
    <t>CLACKAMAS</t>
  </si>
  <si>
    <t>CLATSOP</t>
  </si>
  <si>
    <t>CROOK</t>
  </si>
  <si>
    <t>DESCHUTES</t>
  </si>
  <si>
    <t>GILLIAM</t>
  </si>
  <si>
    <t>HARNEY</t>
  </si>
  <si>
    <t>HOOD RIVER</t>
  </si>
  <si>
    <t>JOSEPHINE</t>
  </si>
  <si>
    <t>KLAMATH</t>
  </si>
  <si>
    <t>MALHEUR</t>
  </si>
  <si>
    <t>MULTNOMAH</t>
  </si>
  <si>
    <t>TILLAMOOK</t>
  </si>
  <si>
    <t>UMATILLA</t>
  </si>
  <si>
    <t>WALLOWA</t>
  </si>
  <si>
    <t>WASCO</t>
  </si>
  <si>
    <t>YAMHILL</t>
  </si>
  <si>
    <t>ALLEGHENY</t>
  </si>
  <si>
    <t>ARMSTRONG</t>
  </si>
  <si>
    <t>BEDFORD</t>
  </si>
  <si>
    <t>BERKS</t>
  </si>
  <si>
    <t>BLAIR</t>
  </si>
  <si>
    <t>BUCKS</t>
  </si>
  <si>
    <t>CAMBRIA</t>
  </si>
  <si>
    <t>CENTRE</t>
  </si>
  <si>
    <t>CHESTER</t>
  </si>
  <si>
    <t>CLARION</t>
  </si>
  <si>
    <t>CLEARFIELD</t>
  </si>
  <si>
    <t>DAUPHIN</t>
  </si>
  <si>
    <t>FOREST</t>
  </si>
  <si>
    <t>HUNTINGDON</t>
  </si>
  <si>
    <t>JUNIATA</t>
  </si>
  <si>
    <t>LACKAWANNA</t>
  </si>
  <si>
    <t>LEBANON</t>
  </si>
  <si>
    <t>LEHIGH</t>
  </si>
  <si>
    <t>LUZERNE</t>
  </si>
  <si>
    <t>LYCOMING</t>
  </si>
  <si>
    <t>MIFFLIN</t>
  </si>
  <si>
    <t>MONTOUR</t>
  </si>
  <si>
    <t>NORTHUMBERLAND</t>
  </si>
  <si>
    <t>PHILADELPHIA</t>
  </si>
  <si>
    <t>POTTER</t>
  </si>
  <si>
    <t>SCHUYLKILL</t>
  </si>
  <si>
    <t>SNYDER</t>
  </si>
  <si>
    <t>SUSQUEHANNA</t>
  </si>
  <si>
    <t>VENANGO</t>
  </si>
  <si>
    <t>WESTMORELAND</t>
  </si>
  <si>
    <t>NEWPORT</t>
  </si>
  <si>
    <t>PROVIDENCE</t>
  </si>
  <si>
    <t>ABBEVILLE</t>
  </si>
  <si>
    <t>AIKEN</t>
  </si>
  <si>
    <t>ALLENDALE</t>
  </si>
  <si>
    <t>BAMBERG</t>
  </si>
  <si>
    <t>BARNWELL</t>
  </si>
  <si>
    <t>BERKELEY</t>
  </si>
  <si>
    <t>CHARLESTON</t>
  </si>
  <si>
    <t>CHESTERFIELD</t>
  </si>
  <si>
    <t>CLARENDON</t>
  </si>
  <si>
    <t>COLLETON</t>
  </si>
  <si>
    <t>DARLINGTON</t>
  </si>
  <si>
    <t>DILLON</t>
  </si>
  <si>
    <t>EDGEFIELD</t>
  </si>
  <si>
    <t>FLORENCE</t>
  </si>
  <si>
    <t>GEORGETOWN</t>
  </si>
  <si>
    <t>GREENVILLE</t>
  </si>
  <si>
    <t>HAMPTON</t>
  </si>
  <si>
    <t>HORRY</t>
  </si>
  <si>
    <t>KERSHAW</t>
  </si>
  <si>
    <t>LEXINGTON</t>
  </si>
  <si>
    <t>MARLBORO</t>
  </si>
  <si>
    <t>NEWBERRY</t>
  </si>
  <si>
    <t>ORANGEBURG</t>
  </si>
  <si>
    <t>SALUDA</t>
  </si>
  <si>
    <t>SPARTANBURG</t>
  </si>
  <si>
    <t>WILLIAMSBURG</t>
  </si>
  <si>
    <t>AURORA</t>
  </si>
  <si>
    <t>BEADLE</t>
  </si>
  <si>
    <t>BENNETT</t>
  </si>
  <si>
    <t>BON HOMME</t>
  </si>
  <si>
    <t>BROOKINGS</t>
  </si>
  <si>
    <t>BRULE</t>
  </si>
  <si>
    <t>CHARLES MIX</t>
  </si>
  <si>
    <t>CODINGTON</t>
  </si>
  <si>
    <t>CORSON</t>
  </si>
  <si>
    <t>DAVISON</t>
  </si>
  <si>
    <t>DAY</t>
  </si>
  <si>
    <t>EDMUNDS</t>
  </si>
  <si>
    <t>FALL RIVER</t>
  </si>
  <si>
    <t>FAULK</t>
  </si>
  <si>
    <t>GREGORY</t>
  </si>
  <si>
    <t>HAAKON</t>
  </si>
  <si>
    <t>HAMLIN</t>
  </si>
  <si>
    <t>HAND</t>
  </si>
  <si>
    <t>HANSON</t>
  </si>
  <si>
    <t>HUTCHINSON</t>
  </si>
  <si>
    <t>JERAULD</t>
  </si>
  <si>
    <t>KINGSBURY</t>
  </si>
  <si>
    <t>LYMAN</t>
  </si>
  <si>
    <t>MELLETTE</t>
  </si>
  <si>
    <t>MINER</t>
  </si>
  <si>
    <t>MINNEHAHA</t>
  </si>
  <si>
    <t>MOODY</t>
  </si>
  <si>
    <t>ROBERTS</t>
  </si>
  <si>
    <t>SANBORN</t>
  </si>
  <si>
    <t>SPINK</t>
  </si>
  <si>
    <t>STANLEY</t>
  </si>
  <si>
    <t>SULLY</t>
  </si>
  <si>
    <t>TRIPP</t>
  </si>
  <si>
    <t>WALWORTH</t>
  </si>
  <si>
    <t>YANKTON</t>
  </si>
  <si>
    <t>ZIEBACH</t>
  </si>
  <si>
    <t>SOUTH DAKOTA (Totals)</t>
  </si>
  <si>
    <t>BLEDSOE</t>
  </si>
  <si>
    <t>CANNON</t>
  </si>
  <si>
    <t>CHEATHAM</t>
  </si>
  <si>
    <t>COCKE</t>
  </si>
  <si>
    <t>CROCKETT</t>
  </si>
  <si>
    <t>DICKSON</t>
  </si>
  <si>
    <t>DYER</t>
  </si>
  <si>
    <t>FENTRESS</t>
  </si>
  <si>
    <t>GILES</t>
  </si>
  <si>
    <t>GRAINGER</t>
  </si>
  <si>
    <t>HAMBLEN</t>
  </si>
  <si>
    <t>HARDEMAN</t>
  </si>
  <si>
    <t>HAWKINS</t>
  </si>
  <si>
    <t>LOUDON</t>
  </si>
  <si>
    <t>MAURY</t>
  </si>
  <si>
    <t>OBION</t>
  </si>
  <si>
    <t>OVERTON</t>
  </si>
  <si>
    <t>PICKETT</t>
  </si>
  <si>
    <t>RHEA</t>
  </si>
  <si>
    <t>ROANE</t>
  </si>
  <si>
    <t>SEQUATCHIE</t>
  </si>
  <si>
    <t>TROUSDALE</t>
  </si>
  <si>
    <t>UNICOI</t>
  </si>
  <si>
    <t>WEAKLEY</t>
  </si>
  <si>
    <t>ANDREWS</t>
  </si>
  <si>
    <t>ANGELINA</t>
  </si>
  <si>
    <t>ARANSAS</t>
  </si>
  <si>
    <t>ARCHER</t>
  </si>
  <si>
    <t>ATASCOSA</t>
  </si>
  <si>
    <t>AUSTIN</t>
  </si>
  <si>
    <t>BAILEY</t>
  </si>
  <si>
    <t>BANDERA</t>
  </si>
  <si>
    <t>BASTROP</t>
  </si>
  <si>
    <t>BAYLOR</t>
  </si>
  <si>
    <t>BEE</t>
  </si>
  <si>
    <t>BEXAR</t>
  </si>
  <si>
    <t>BLANCO</t>
  </si>
  <si>
    <t>BORDEN</t>
  </si>
  <si>
    <t>BOSQUE</t>
  </si>
  <si>
    <t>BOWIE</t>
  </si>
  <si>
    <t>BRAZORIA</t>
  </si>
  <si>
    <t>BRAZOS</t>
  </si>
  <si>
    <t>BREWSTER</t>
  </si>
  <si>
    <t>BRISCOE</t>
  </si>
  <si>
    <t>BURLESON</t>
  </si>
  <si>
    <t>BURNET</t>
  </si>
  <si>
    <t>CALLAHAN</t>
  </si>
  <si>
    <t>CAMP</t>
  </si>
  <si>
    <t>CARSON</t>
  </si>
  <si>
    <t>CASTRO</t>
  </si>
  <si>
    <t>CHILDRESS</t>
  </si>
  <si>
    <t>COCHRAN</t>
  </si>
  <si>
    <t>COKE</t>
  </si>
  <si>
    <t>COLEMAN</t>
  </si>
  <si>
    <t>ST. JOSEPH</t>
  </si>
  <si>
    <t>ST. BERNARD</t>
  </si>
  <si>
    <t>ST. CHARLES</t>
  </si>
  <si>
    <t>ST. HELENA</t>
  </si>
  <si>
    <t>ST. JAMES</t>
  </si>
  <si>
    <t>ST. JOHN THE BAPTIST</t>
  </si>
  <si>
    <t>ST. LANDRY</t>
  </si>
  <si>
    <t>ST. MARTIN</t>
  </si>
  <si>
    <t>ST. MARY</t>
  </si>
  <si>
    <t>ST. TAMMANY</t>
  </si>
  <si>
    <t>ST. MARY'S</t>
  </si>
  <si>
    <t>BALTIMORE (CITY)</t>
  </si>
  <si>
    <t>ST. LOUIS</t>
  </si>
  <si>
    <t>ST. FRANCOIS</t>
  </si>
  <si>
    <t>MC KINLEY</t>
  </si>
  <si>
    <t>ST. LAWRENCE</t>
  </si>
  <si>
    <t>LA MOURE</t>
  </si>
  <si>
    <t>ALEXANDRIA (CITY)</t>
  </si>
  <si>
    <t>BUENA VISTA (CITY)</t>
  </si>
  <si>
    <t>CHARLOTTESVILLE (CITY)</t>
  </si>
  <si>
    <t>COLONIAL HEIGHTS (CITY)</t>
  </si>
  <si>
    <t>COVINGTON (CITY)</t>
  </si>
  <si>
    <t>DANVILLE (CITY)</t>
  </si>
  <si>
    <t>FAIRFAX (CITY)</t>
  </si>
  <si>
    <t>FALLS CHURCH (CITY)</t>
  </si>
  <si>
    <t>FRANKLIN (CITY)</t>
  </si>
  <si>
    <t>FREDERICKSBURG (CITY)</t>
  </si>
  <si>
    <t>GALAX (CITY)</t>
  </si>
  <si>
    <t>HARRISONBURG (CITY)</t>
  </si>
  <si>
    <t>HOPEWELL (CITY)</t>
  </si>
  <si>
    <t>LEXINGTON (CITY)</t>
  </si>
  <si>
    <t>LYNCHBURG (CITY)</t>
  </si>
  <si>
    <t>MANASSAS (CITY)</t>
  </si>
  <si>
    <t>MANASSAS PARK (CITY)</t>
  </si>
  <si>
    <t>MARTINSVILLE (CITY)</t>
  </si>
  <si>
    <t>NEWPORT NEWS (CITY)</t>
  </si>
  <si>
    <t>NORFOLK (CITY)</t>
  </si>
  <si>
    <t>NORTON (CITY)</t>
  </si>
  <si>
    <t>PETERSBURG (CITY)</t>
  </si>
  <si>
    <t>POQUOSON (CITY)</t>
  </si>
  <si>
    <t>PORTSMOUTH (CITY)</t>
  </si>
  <si>
    <t>RADFORD (CITY)</t>
  </si>
  <si>
    <t>RICHMOND (CITY)</t>
  </si>
  <si>
    <t>ROANOKE (CITY)</t>
  </si>
  <si>
    <t>STAUNTON (CITY)</t>
  </si>
  <si>
    <t>SUFFOLK (CITY)</t>
  </si>
  <si>
    <t>VIRGINIA BEACH (CITY)</t>
  </si>
  <si>
    <t>WAYNESBORO (CITY)</t>
  </si>
  <si>
    <t>WILLIAMSBURG (CITY)</t>
  </si>
  <si>
    <t>WINCHESTER (CITY)</t>
  </si>
  <si>
    <t>ST. CROIX</t>
  </si>
  <si>
    <t>ST. CLAIR</t>
  </si>
  <si>
    <t>Unique Patients**</t>
  </si>
  <si>
    <t>COLLIN</t>
  </si>
  <si>
    <t>COLLINGSWORTH</t>
  </si>
  <si>
    <t>COMAL</t>
  </si>
  <si>
    <t>CONCHO</t>
  </si>
  <si>
    <t>COOKE</t>
  </si>
  <si>
    <t>CORYELL</t>
  </si>
  <si>
    <t>COTTLE</t>
  </si>
  <si>
    <t>CRANE</t>
  </si>
  <si>
    <t>CROSBY</t>
  </si>
  <si>
    <t>CULBERSON</t>
  </si>
  <si>
    <t>DALLAM</t>
  </si>
  <si>
    <t>DEAF SMITH</t>
  </si>
  <si>
    <t>DENTON</t>
  </si>
  <si>
    <t>DE WITT</t>
  </si>
  <si>
    <t>DICKENS</t>
  </si>
  <si>
    <t>DIMMIT</t>
  </si>
  <si>
    <t>DONLEY</t>
  </si>
  <si>
    <t>EASTLAND</t>
  </si>
  <si>
    <t>ECTOR</t>
  </si>
  <si>
    <t>ERATH</t>
  </si>
  <si>
    <t>FALLS</t>
  </si>
  <si>
    <t>FISHER</t>
  </si>
  <si>
    <t>FOARD</t>
  </si>
  <si>
    <t>FORT BEND</t>
  </si>
  <si>
    <t>FREESTONE</t>
  </si>
  <si>
    <t>FRIO</t>
  </si>
  <si>
    <t>GAINES</t>
  </si>
  <si>
    <t>GALVESTON</t>
  </si>
  <si>
    <t>GARZA</t>
  </si>
  <si>
    <t>GILLESPIE</t>
  </si>
  <si>
    <t>GLASSCOCK</t>
  </si>
  <si>
    <t>GOLIAD</t>
  </si>
  <si>
    <t>GONZALES</t>
  </si>
  <si>
    <t>GREGG</t>
  </si>
  <si>
    <t>GRIMES</t>
  </si>
  <si>
    <t>HANSFORD</t>
  </si>
  <si>
    <t>HARTLEY</t>
  </si>
  <si>
    <t>HAYS</t>
  </si>
  <si>
    <t>HEMPHILL</t>
  </si>
  <si>
    <t>HOCKLEY</t>
  </si>
  <si>
    <t>HOOD</t>
  </si>
  <si>
    <t>HUDSPETH</t>
  </si>
  <si>
    <t>HUNT</t>
  </si>
  <si>
    <t>IRION</t>
  </si>
  <si>
    <t>JACK</t>
  </si>
  <si>
    <t>JIM HOGG</t>
  </si>
  <si>
    <t>JIM WELLS</t>
  </si>
  <si>
    <t>KARNES</t>
  </si>
  <si>
    <t>KAUFMAN</t>
  </si>
  <si>
    <t>KENEDY</t>
  </si>
  <si>
    <t>KERR</t>
  </si>
  <si>
    <t>KIMBLE</t>
  </si>
  <si>
    <t>KING</t>
  </si>
  <si>
    <t>KINNEY</t>
  </si>
  <si>
    <t>KLEBERG</t>
  </si>
  <si>
    <t>LAMB</t>
  </si>
  <si>
    <t>LAMPASAS</t>
  </si>
  <si>
    <t>LAVACA</t>
  </si>
  <si>
    <t>LIPSCOMB</t>
  </si>
  <si>
    <t>LIVE OAK</t>
  </si>
  <si>
    <t>LLANO</t>
  </si>
  <si>
    <t>LOVING</t>
  </si>
  <si>
    <t>LUBBOCK</t>
  </si>
  <si>
    <t>LYNN</t>
  </si>
  <si>
    <t>MATAGORDA</t>
  </si>
  <si>
    <t>MAVERICK</t>
  </si>
  <si>
    <t>MILAM</t>
  </si>
  <si>
    <t>MONTAGUE</t>
  </si>
  <si>
    <t>MOTLEY</t>
  </si>
  <si>
    <t>NACOGDOCHES</t>
  </si>
  <si>
    <t>NAVARRO</t>
  </si>
  <si>
    <t>NOLAN</t>
  </si>
  <si>
    <t>NUECES</t>
  </si>
  <si>
    <t>OCHILTREE</t>
  </si>
  <si>
    <t>PALO PINTO</t>
  </si>
  <si>
    <t>PARKER</t>
  </si>
  <si>
    <t>PARMER</t>
  </si>
  <si>
    <t>PECOS</t>
  </si>
  <si>
    <t>PRESIDIO</t>
  </si>
  <si>
    <t>RAINS</t>
  </si>
  <si>
    <t>RANDALL</t>
  </si>
  <si>
    <t>REAGAN</t>
  </si>
  <si>
    <t>REAL</t>
  </si>
  <si>
    <t>REEVES</t>
  </si>
  <si>
    <t>REFUGIO</t>
  </si>
  <si>
    <t>ROCKWALL</t>
  </si>
  <si>
    <t>RUNNELS</t>
  </si>
  <si>
    <t>RUSK</t>
  </si>
  <si>
    <t>SAN AUGUSTINE</t>
  </si>
  <si>
    <t>SAN JACINTO</t>
  </si>
  <si>
    <t>SAN PATRICIO</t>
  </si>
  <si>
    <t>SAN SABA</t>
  </si>
  <si>
    <t>SCHLEICHER</t>
  </si>
  <si>
    <t>SCURRY</t>
  </si>
  <si>
    <t>SHACKELFORD</t>
  </si>
  <si>
    <t>SOMERVELL</t>
  </si>
  <si>
    <t>STARR</t>
  </si>
  <si>
    <t>STERLING</t>
  </si>
  <si>
    <t>STONEWALL</t>
  </si>
  <si>
    <t>SUTTON</t>
  </si>
  <si>
    <t>SWISHER</t>
  </si>
  <si>
    <t>TARRANT</t>
  </si>
  <si>
    <t>TERRY</t>
  </si>
  <si>
    <t>THROCKMORTON</t>
  </si>
  <si>
    <t>TITUS</t>
  </si>
  <si>
    <t>TOM GREEN</t>
  </si>
  <si>
    <t>TRAVIS</t>
  </si>
  <si>
    <t>TYLER</t>
  </si>
  <si>
    <t>UPSHUR</t>
  </si>
  <si>
    <t>UPTON</t>
  </si>
  <si>
    <t>UVALDE</t>
  </si>
  <si>
    <t>VAL VERDE</t>
  </si>
  <si>
    <t>VAN ZANDT</t>
  </si>
  <si>
    <t>VICTORIA</t>
  </si>
  <si>
    <t>WALLER</t>
  </si>
  <si>
    <t>WEBB</t>
  </si>
  <si>
    <t>WHARTON</t>
  </si>
  <si>
    <t>WILBARGER</t>
  </si>
  <si>
    <t>WILLACY</t>
  </si>
  <si>
    <t>WINKLER</t>
  </si>
  <si>
    <t>WISE</t>
  </si>
  <si>
    <t>YOAKUM</t>
  </si>
  <si>
    <t>YOUNG</t>
  </si>
  <si>
    <t>ZAPATA</t>
  </si>
  <si>
    <t>ZAVALA</t>
  </si>
  <si>
    <t>BOX ELDER</t>
  </si>
  <si>
    <t>CACHE</t>
  </si>
  <si>
    <t>DAGGETT</t>
  </si>
  <si>
    <t>DUCHESNE</t>
  </si>
  <si>
    <t>EMERY</t>
  </si>
  <si>
    <t>JUAB</t>
  </si>
  <si>
    <t>MILLARD</t>
  </si>
  <si>
    <t>PIUTE</t>
  </si>
  <si>
    <t>RICH</t>
  </si>
  <si>
    <t>SALT LAKE</t>
  </si>
  <si>
    <t>SANPETE</t>
  </si>
  <si>
    <t>TOOELE</t>
  </si>
  <si>
    <t>UINTAH</t>
  </si>
  <si>
    <t>WASATCH</t>
  </si>
  <si>
    <t>WEBER</t>
  </si>
  <si>
    <t>ADDISON</t>
  </si>
  <si>
    <t>BENNINGTON</t>
  </si>
  <si>
    <t>CALEDONIA</t>
  </si>
  <si>
    <t>CHITTENDEN</t>
  </si>
  <si>
    <t>GRAND ISLE</t>
  </si>
  <si>
    <t>LAMOILLE</t>
  </si>
  <si>
    <t>RUTLAND</t>
  </si>
  <si>
    <t>WINDSOR</t>
  </si>
  <si>
    <t>VERMONT (Totals)</t>
  </si>
  <si>
    <t>ACCOMACK</t>
  </si>
  <si>
    <t>ALBEMARLE</t>
  </si>
  <si>
    <t>AMELIA</t>
  </si>
  <si>
    <t>AMHERST</t>
  </si>
  <si>
    <t>APPOMATTOX</t>
  </si>
  <si>
    <t>ARLINGTON</t>
  </si>
  <si>
    <t>AUGUSTA</t>
  </si>
  <si>
    <t>BLAND</t>
  </si>
  <si>
    <t>BOTETOURT</t>
  </si>
  <si>
    <t>BUCKINGHAM</t>
  </si>
  <si>
    <t>CHARLES CITY</t>
  </si>
  <si>
    <t>CULPEPER</t>
  </si>
  <si>
    <t>DICKENSON</t>
  </si>
  <si>
    <t>DINWIDDIE</t>
  </si>
  <si>
    <t>FAIRFAX</t>
  </si>
  <si>
    <t>FAUQUIER</t>
  </si>
  <si>
    <t>FLUVANNA</t>
  </si>
  <si>
    <t>GOOCHLAND</t>
  </si>
  <si>
    <t>GREENSVILLE</t>
  </si>
  <si>
    <t>HANOVER</t>
  </si>
  <si>
    <t>HENRICO</t>
  </si>
  <si>
    <t>ISLE OF WIGHT</t>
  </si>
  <si>
    <t>JAMES CITY</t>
  </si>
  <si>
    <t>KING AND QUEEN</t>
  </si>
  <si>
    <t>KING GEORGE</t>
  </si>
  <si>
    <t>KING WILLIAM</t>
  </si>
  <si>
    <t>LOUDOUN</t>
  </si>
  <si>
    <t>LUNENBURG</t>
  </si>
  <si>
    <t>MATHEWS</t>
  </si>
  <si>
    <t>NEW KENT</t>
  </si>
  <si>
    <t>NOTTOWAY</t>
  </si>
  <si>
    <t>PATRICK</t>
  </si>
  <si>
    <t>PITTSYLVANIA</t>
  </si>
  <si>
    <t>POWHATAN</t>
  </si>
  <si>
    <t>PRINCE EDWARD</t>
  </si>
  <si>
    <t>PRINCE GEORGE</t>
  </si>
  <si>
    <t>PRINCE WILLIAM</t>
  </si>
  <si>
    <t>RAPPAHANNOCK</t>
  </si>
  <si>
    <t>ROANOKE</t>
  </si>
  <si>
    <t>ROCKBRIDGE</t>
  </si>
  <si>
    <t>SHENANDOAH</t>
  </si>
  <si>
    <t>SMYTH</t>
  </si>
  <si>
    <t>SOUTHAMPTON</t>
  </si>
  <si>
    <t>SPOTSYLVANIA</t>
  </si>
  <si>
    <t>WYTHE</t>
  </si>
  <si>
    <t>BRISTOL (CITY)</t>
  </si>
  <si>
    <t>EMPORIA (CITY)</t>
  </si>
  <si>
    <t>SALEM (CITY)</t>
  </si>
  <si>
    <t>ASOTIN</t>
  </si>
  <si>
    <t>CHELAN</t>
  </si>
  <si>
    <t>CLALLAM</t>
  </si>
  <si>
    <t>COWLITZ</t>
  </si>
  <si>
    <t>FERRY</t>
  </si>
  <si>
    <t>GRAYS HARBOR</t>
  </si>
  <si>
    <t>ISLAND</t>
  </si>
  <si>
    <t>KITSAP</t>
  </si>
  <si>
    <t>KITTITAS</t>
  </si>
  <si>
    <t>KLICKITAT</t>
  </si>
  <si>
    <t>OKANOGAN</t>
  </si>
  <si>
    <t>PACIFIC</t>
  </si>
  <si>
    <t>PEND OREILLE</t>
  </si>
  <si>
    <t>SKAGIT</t>
  </si>
  <si>
    <t>SKAMANIA</t>
  </si>
  <si>
    <t>SNOHOMISH</t>
  </si>
  <si>
    <t>SPOKANE</t>
  </si>
  <si>
    <t>WAHKIAKUM</t>
  </si>
  <si>
    <t>WALLA WALLA</t>
  </si>
  <si>
    <t>WHATCOM</t>
  </si>
  <si>
    <t>WHITMAN</t>
  </si>
  <si>
    <t>YAKIMA</t>
  </si>
  <si>
    <t>BRAXTON</t>
  </si>
  <si>
    <t>BROOKE</t>
  </si>
  <si>
    <t>CABELL</t>
  </si>
  <si>
    <t>DODDRIDGE</t>
  </si>
  <si>
    <t>GREENBRIER</t>
  </si>
  <si>
    <t>HARDY</t>
  </si>
  <si>
    <t>KANAWHA</t>
  </si>
  <si>
    <t>MINGO</t>
  </si>
  <si>
    <t>MONONGALIA</t>
  </si>
  <si>
    <t>PLEASANTS</t>
  </si>
  <si>
    <t>PRESTON</t>
  </si>
  <si>
    <t>RALEIGH</t>
  </si>
  <si>
    <t>RITCHIE</t>
  </si>
  <si>
    <t>SUMMERS</t>
  </si>
  <si>
    <t>TUCKER</t>
  </si>
  <si>
    <t>WETZEL</t>
  </si>
  <si>
    <t>WIRT</t>
  </si>
  <si>
    <t>CONVERSE</t>
  </si>
  <si>
    <t>GOSHEN</t>
  </si>
  <si>
    <t>HOT SPRINGS</t>
  </si>
  <si>
    <t>LARAMIE</t>
  </si>
  <si>
    <t>NATRONA</t>
  </si>
  <si>
    <t>NIOBRARA</t>
  </si>
  <si>
    <t>SUBLETTE</t>
  </si>
  <si>
    <t>SWEETWATER</t>
  </si>
  <si>
    <t>UINTA</t>
  </si>
  <si>
    <t>WASHAKIE</t>
  </si>
  <si>
    <t>WESTON</t>
  </si>
  <si>
    <t>BARRON</t>
  </si>
  <si>
    <t>BAYFIELD</t>
  </si>
  <si>
    <t>BURNETT</t>
  </si>
  <si>
    <t>CALUMET</t>
  </si>
  <si>
    <t>DANE</t>
  </si>
  <si>
    <t>DOOR</t>
  </si>
  <si>
    <t>EAU CLAIRE</t>
  </si>
  <si>
    <t>FOND DU LAC</t>
  </si>
  <si>
    <t>GREEN LAKE</t>
  </si>
  <si>
    <t>KENOSHA</t>
  </si>
  <si>
    <t>KEWAUNEE</t>
  </si>
  <si>
    <t>LA CROSSE</t>
  </si>
  <si>
    <t>LANGLADE</t>
  </si>
  <si>
    <t>MANITOWOC</t>
  </si>
  <si>
    <t>MARATHON</t>
  </si>
  <si>
    <t>MARINETTE</t>
  </si>
  <si>
    <t>MILWAUKEE</t>
  </si>
  <si>
    <t>OCONTO</t>
  </si>
  <si>
    <t>OUTAGAMIE</t>
  </si>
  <si>
    <t>OZAUKEE</t>
  </si>
  <si>
    <t>PEPIN</t>
  </si>
  <si>
    <t>PRICE</t>
  </si>
  <si>
    <t>RACINE</t>
  </si>
  <si>
    <t>SAUK</t>
  </si>
  <si>
    <t>SAWYER</t>
  </si>
  <si>
    <t>SHAWANO</t>
  </si>
  <si>
    <t>SHEBOYGAN</t>
  </si>
  <si>
    <t>TREMPEALEAU</t>
  </si>
  <si>
    <t>VILAS</t>
  </si>
  <si>
    <t>WASHBURN</t>
  </si>
  <si>
    <t>WAUKESHA</t>
  </si>
  <si>
    <t>WAUPACA</t>
  </si>
  <si>
    <t>WAUSHARA</t>
  </si>
  <si>
    <t>Construction</t>
  </si>
  <si>
    <t>Alabama</t>
  </si>
  <si>
    <t>Alaska</t>
  </si>
  <si>
    <t xml:space="preserve"> </t>
  </si>
  <si>
    <t>County/ Congressional District</t>
  </si>
  <si>
    <t>Puerto Rico Totals</t>
  </si>
  <si>
    <t xml:space="preserve">Arizona                                                                                                                        </t>
  </si>
  <si>
    <t>Guam</t>
  </si>
  <si>
    <t xml:space="preserve">Arkansas                                                                                                                       </t>
  </si>
  <si>
    <t xml:space="preserve">Colorado                                                                                                                       </t>
  </si>
  <si>
    <t xml:space="preserve">Connecticut                                                                                                                      </t>
  </si>
  <si>
    <t xml:space="preserve">Delaware                                                                                                                     </t>
  </si>
  <si>
    <t xml:space="preserve">Florida                                                                                                                     </t>
  </si>
  <si>
    <t xml:space="preserve">Georgia                                                                                                                     </t>
  </si>
  <si>
    <t xml:space="preserve">Hawaii                                                                                                                     </t>
  </si>
  <si>
    <t xml:space="preserve">Idaho                                                                                                               </t>
  </si>
  <si>
    <t xml:space="preserve">Illinois                                                                                                               </t>
  </si>
  <si>
    <t xml:space="preserve">Indiana                                                                                                               </t>
  </si>
  <si>
    <t xml:space="preserve">Iowa                                                                                                              </t>
  </si>
  <si>
    <t xml:space="preserve">Kansas                                                                                                             </t>
  </si>
  <si>
    <t xml:space="preserve">Kentucky                                                                                                             </t>
  </si>
  <si>
    <t xml:space="preserve">Louisiana                                                                                                        </t>
  </si>
  <si>
    <t>Compensation &amp; Pensions</t>
  </si>
  <si>
    <t xml:space="preserve">Maine                                                                                                       </t>
  </si>
  <si>
    <t xml:space="preserve">Maryland                                                                                                      </t>
  </si>
  <si>
    <t xml:space="preserve">Missouri                                                                                                                       </t>
  </si>
  <si>
    <t xml:space="preserve">Montana                                                                                                                        </t>
  </si>
  <si>
    <t xml:space="preserve">Nebraska                                                                                                                       </t>
  </si>
  <si>
    <t xml:space="preserve">Nevada                                                                                                                         </t>
  </si>
  <si>
    <t xml:space="preserve">New Hampshire                                                                                                                  </t>
  </si>
  <si>
    <t xml:space="preserve">New Jersey                                                                                                                    </t>
  </si>
  <si>
    <t xml:space="preserve">New Mexico                                                                                                                     </t>
  </si>
  <si>
    <t xml:space="preserve">New York                                                                                                                      </t>
  </si>
  <si>
    <t xml:space="preserve">North Carolina                                                                                                                </t>
  </si>
  <si>
    <t xml:space="preserve">North Dakota                                                                                                                   </t>
  </si>
  <si>
    <t xml:space="preserve">Ohio                                                                                                                           </t>
  </si>
  <si>
    <t xml:space="preserve">Oklahoma                                                                                                                      </t>
  </si>
  <si>
    <t xml:space="preserve">Oregon                                                                                                                         </t>
  </si>
  <si>
    <t>.</t>
  </si>
  <si>
    <t xml:space="preserve">Pennsylvania                                                                                                                   </t>
  </si>
  <si>
    <t xml:space="preserve">Rhode Island                                                                                                                   </t>
  </si>
  <si>
    <t xml:space="preserve">South Carolina                                                                                                                 </t>
  </si>
  <si>
    <t xml:space="preserve">South Dakota                                                                                                                   </t>
  </si>
  <si>
    <t xml:space="preserve">Tennessee                                                                                                                      </t>
  </si>
  <si>
    <t xml:space="preserve">Texas                                                                                                                          </t>
  </si>
  <si>
    <t xml:space="preserve">Utah                                                                                                                           </t>
  </si>
  <si>
    <t xml:space="preserve">Vermont                                                                                                                        </t>
  </si>
  <si>
    <t>Expenditures in $000s</t>
  </si>
  <si>
    <t>Veteran Population*</t>
  </si>
  <si>
    <t>Insurance &amp; Indemnities</t>
  </si>
  <si>
    <t>Medical Care</t>
  </si>
  <si>
    <t>General Operating Expenses</t>
  </si>
  <si>
    <t xml:space="preserve">Virginia                                                                                                                       </t>
  </si>
  <si>
    <t xml:space="preserve">Washington                                                                                                                     </t>
  </si>
  <si>
    <t xml:space="preserve">West Virginia                                                                                                                  </t>
  </si>
  <si>
    <t xml:space="preserve">Wisconsin                                                                                                                     </t>
  </si>
  <si>
    <t xml:space="preserve">Wyoming                                                                                                                        </t>
  </si>
  <si>
    <t xml:space="preserve">Puerto Rico                                                                                                                   </t>
  </si>
  <si>
    <t xml:space="preserve">District of Columbia                                                                                                            </t>
  </si>
  <si>
    <t>Massachusetts</t>
  </si>
  <si>
    <t>Michigan</t>
  </si>
  <si>
    <t>Minnesota</t>
  </si>
  <si>
    <t>Mississippi</t>
  </si>
  <si>
    <t>ADJUNTAS</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</si>
  <si>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</si>
  <si>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</si>
  <si>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</si>
  <si>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</si>
  <si>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</si>
  <si>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</si>
  <si>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</si>
  <si>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</si>
  <si>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</si>
  <si>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</si>
  <si>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</si>
  <si>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</si>
  <si>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</si>
  <si>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</si>
  <si>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</si>
  <si>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</si>
  <si>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</si>
  <si>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</si>
  <si>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</si>
  <si>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</si>
  <si>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</si>
  <si>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</si>
  <si>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</si>
  <si>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</si>
  <si>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</si>
  <si>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</si>
  <si>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</si>
  <si>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</si>
  <si>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</si>
  <si>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</si>
  <si>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</si>
  <si>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</si>
  <si>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</si>
  <si>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</si>
  <si>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</si>
  <si>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</si>
  <si>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</si>
  <si>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</si>
  <si>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</si>
  <si>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</si>
  <si>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</si>
  <si>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</si>
  <si>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</si>
  <si>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</si>
  <si>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</si>
  <si>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</si>
  <si>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</si>
  <si>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</si>
  <si>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</si>
  <si>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</si>
  <si>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</si>
  <si>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</si>
  <si>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</si>
  <si>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</si>
  <si>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</si>
  <si>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</si>
  <si>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</si>
  <si>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</si>
  <si>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SABANA GRANDE</t>
  </si>
  <si>
    <t>SALINAS</t>
  </si>
  <si>
    <t>SAN GERMAN</t>
  </si>
  <si>
    <t>SAN LORENZO</t>
  </si>
  <si>
    <t>SAN SEBASTIAN</t>
  </si>
  <si>
    <t>SANTA ISABEL</t>
  </si>
  <si>
    <t>TOA ALTA</t>
  </si>
  <si>
    <t>TOA BAJA</t>
  </si>
  <si>
    <t>TRUJILLO ALTO</t>
  </si>
  <si>
    <t>UTUADO</t>
  </si>
  <si>
    <t>VEGA ALTA</t>
  </si>
  <si>
    <t>VEGA BAJA</t>
  </si>
  <si>
    <t>VIEQUES</t>
  </si>
  <si>
    <t>VILLALBA</t>
  </si>
  <si>
    <t>YABUCOA</t>
  </si>
  <si>
    <t>YAUCO</t>
  </si>
  <si>
    <t>California</t>
  </si>
  <si>
    <t>MISSOURI (Totals)</t>
  </si>
  <si>
    <t>MONTANA (Totals)</t>
  </si>
  <si>
    <t>NEBRASKA (Totals)</t>
  </si>
  <si>
    <t>NEVADA</t>
  </si>
  <si>
    <t>NEVADA (Totals)</t>
  </si>
  <si>
    <t>NEW HAMPSHIRE (Totals)</t>
  </si>
  <si>
    <t>NEW JERSEY (Totals)</t>
  </si>
  <si>
    <t>NEW MEXICO (Totals)</t>
  </si>
  <si>
    <t>NEW YORK</t>
  </si>
  <si>
    <t>NEW YORK (Totals)</t>
  </si>
  <si>
    <t>NORTH CAROLINA (Totals)</t>
  </si>
  <si>
    <t>NORTH DAKOTA (Totals)</t>
  </si>
  <si>
    <t>OHIO</t>
  </si>
  <si>
    <t>OHIO (Totals)</t>
  </si>
  <si>
    <t>OKLAHOMA</t>
  </si>
  <si>
    <t>OKLAHOMA (Totals)</t>
  </si>
  <si>
    <t>OREGON</t>
  </si>
  <si>
    <t>OREGON (Totals)</t>
  </si>
  <si>
    <t>PENNSYLVANIA (Totals)</t>
  </si>
  <si>
    <t>TENNESSEE (Totals)</t>
  </si>
  <si>
    <t>TEXAS</t>
  </si>
  <si>
    <t>TEXAS (Totals)</t>
  </si>
  <si>
    <t>UTAH</t>
  </si>
  <si>
    <t>UTAH (Totals)</t>
  </si>
  <si>
    <t>MISSISSIPPI</t>
  </si>
  <si>
    <t>MISSISSIPPI (Totals)</t>
  </si>
  <si>
    <t>Notes:</t>
  </si>
  <si>
    <t>MINNESOTA (Totals)</t>
  </si>
  <si>
    <t>MICHIGAN (Totals)</t>
  </si>
  <si>
    <t>MASSACHUSETTS (Totals)</t>
  </si>
  <si>
    <t>MARYLAND (Totals)</t>
  </si>
  <si>
    <t>MAINE (Totals)</t>
  </si>
  <si>
    <t>LOUISIANA (Totals)</t>
  </si>
  <si>
    <t>KENTUCKY (Totals)</t>
  </si>
  <si>
    <t>KANSAS (Totals)</t>
  </si>
  <si>
    <t>INDIANA</t>
  </si>
  <si>
    <t>WASHINGTON</t>
  </si>
  <si>
    <t>HOONAH-ANGOON</t>
  </si>
  <si>
    <t>PETERSBURG</t>
  </si>
  <si>
    <t>PRINCE OF WALES-HYDER</t>
  </si>
  <si>
    <t>SKAGWAY</t>
  </si>
  <si>
    <t>WRANGELL</t>
  </si>
  <si>
    <t>1.  Expenditures are rounded to the nearest thousand dollars. For example, $500 to $1,000 are rounded to $1; $0 to $499 are rounded to $0; and "$ -" = 0 or no expenditures.</t>
  </si>
  <si>
    <t>ALEUTIANS EAST</t>
  </si>
  <si>
    <t>ALEUTIANS WEST</t>
  </si>
  <si>
    <t>Compensation &amp; Pension</t>
  </si>
  <si>
    <t>Loan Guaranty#</t>
  </si>
  <si>
    <t>#  Prior to FY 08, "Loan Guaranty" expenditures were included in the Education &amp; Vocational Rehabilitation and Employment (E&amp;VRE) programs.   Currently, all "Loan Guaranty" expenditures are attributed to Travis County, TX, where all Loan Guaranty payments are processed.  VA will continue to improve data collection for future GDX reports to better distribute loan expenditures at the state, county and congressional district levels.</t>
  </si>
  <si>
    <t>ST. LOUIS (CITY)</t>
  </si>
  <si>
    <t>FAIRBANKS N. STAR</t>
  </si>
  <si>
    <t>MCPHERSON</t>
  </si>
  <si>
    <t>2.  The Compensation &amp; Pension expenditures include dollars for the following programs: veterans' compensation for service-connected disabilities; dependency and indemnity compensation for service-connected deaths; veterans' pension for nonservice-connected disabilities; and burial and other benefits to veterans and their survivors.</t>
  </si>
  <si>
    <t>State</t>
  </si>
  <si>
    <t>HAMPTON (CITY)</t>
  </si>
  <si>
    <t>MCCRACKEN</t>
  </si>
  <si>
    <t>MCCREARY</t>
  </si>
  <si>
    <t>MCLEOD</t>
  </si>
  <si>
    <t>CHESAPEAKE (CITY)</t>
  </si>
  <si>
    <t>MCDONALD</t>
  </si>
  <si>
    <t>MCCONE</t>
  </si>
  <si>
    <t>MCDOWELL</t>
  </si>
  <si>
    <t>MCKENZIE</t>
  </si>
  <si>
    <t>MCCURTAIN</t>
  </si>
  <si>
    <t>MCCLAIN</t>
  </si>
  <si>
    <t>MCKEAN</t>
  </si>
  <si>
    <t>MCCORMICK</t>
  </si>
  <si>
    <t>MCCOOK</t>
  </si>
  <si>
    <t>MCMINN</t>
  </si>
  <si>
    <t>MCNAIRY</t>
  </si>
  <si>
    <t>MCCULLOCH</t>
  </si>
  <si>
    <t>MCLENNAN</t>
  </si>
  <si>
    <t>MCMULLEN</t>
  </si>
  <si>
    <t>Expenditure data sources: USASpending.gov for Compensation &amp; Pension (C&amp;P) and Education and Vocational Rehabilitation and Employment (EVRE) Benefits; Veterans Benefits Administration Insurance Center for the Insurance costs; the VA Financial Management System (FMS) for Construction, Medical Research, General Operating Expenses, and certain C&amp;P and Readjustment data; and the Allocation Resource Center (ARC) for Medical Care costs.</t>
  </si>
  <si>
    <t>Veteran Population</t>
  </si>
  <si>
    <t xml:space="preserve">Compensation and Pension </t>
  </si>
  <si>
    <t xml:space="preserve">The Compensation and Pension (C&amp;P) category includes expenditures for the following categories: compensation payments, pension payments, Dependency and Indemnity Compensation, and burial allowances.   Most expenditures reported in this category reflect monthly payments made to individuals.  Retroactive payments and one-time payments are also included.  Data is obtained from USASpending.gov. </t>
  </si>
  <si>
    <t xml:space="preserve">Education and Vocational Rehabilitation and Employment </t>
  </si>
  <si>
    <t xml:space="preserve">Education and Vocational Rehabilitation and Employment (E&amp;VRE) are separate programs, but are combined into one category for display purposes in GDX.  Expenditures in this category include: automobile and adaptive equipment, specially adapted housing, Survivors’ and Dependents’ Educational Assistance (Chapter 35), Vocational Rehabilitation for Disabled Veterans (Chapter 31), Post-Vietnam Era Veterans’ Educational Assistance (Chapter 32), Montgomery G.I. Bill for Selected Reserves (Chapter 1606), Reserve Educational Assistance Program (Chapter 1607), Montgomery G.I. Bill (Chapter 30), and Post-9/11 Veterans Educational Assistance (Chapter 33).  Expenditure data for E&amp;VRE are also obtained from USASpending.gov.  </t>
  </si>
  <si>
    <t xml:space="preserve">Insurance and Indemnities </t>
  </si>
  <si>
    <t xml:space="preserve">Construction and Related Costs </t>
  </si>
  <si>
    <t>The Construction expenditures category includes funding for Major Projects, Minor Projects, Grants for Construction of State Extended Care Facilities, and Grants for Construction of State Veterans Cemeteries.  The source of the Construction data is the Financial Management System (FMS).</t>
  </si>
  <si>
    <t xml:space="preserve">General Operating Expenses </t>
  </si>
  <si>
    <t>General Operating Expenses (GOE) represent the costs necessary to provide administration and oversight for the benefits provided by VA.  This includes costs for overhead and human resources.  This category does not include payments made directly to beneficiaries.  The source of the GOE data is FMS.</t>
  </si>
  <si>
    <t>Loan Guaranty</t>
  </si>
  <si>
    <t>Prior to FY 2008, Loan Guaranty expenditures were included in the E&amp;VRE category.   Currently, all Loan Guaranty expenditures are attributed to Travis, Texas, where all payments are processed.  VA will continue to improve data collection for future GDX reports to better distribute loan expenditures at the state, county and Congressional District levels.</t>
  </si>
  <si>
    <t xml:space="preserve">Medical Expenditures </t>
  </si>
  <si>
    <t xml:space="preserve">Unique Patients </t>
  </si>
  <si>
    <t>The count of unique patients is based on the home residence of the patient.  The number of patients, along with associated county and Congressional District codes, are provided by the ARC.</t>
  </si>
  <si>
    <t>Total expenditure figures for each category may vary from other sources of data.  This can result for several reasons:</t>
  </si>
  <si>
    <t>(a) Other sources may show Obligations or Net Outlays rather than Expenditures.</t>
  </si>
  <si>
    <t>(c) Other sources may include programs that are excluded from GDX.  GDX may also include programs that are excluded from other sources.</t>
  </si>
  <si>
    <t>(b) GDX contains expenditures for all 50 states, the District of Columbia, Puerto Rico, and Guam. Other sources may present worldwide figures, may not include Puerto Rico and Guam, or may include another combination of geographic areas.</t>
  </si>
  <si>
    <t>4.  Medical Care expenditures are allocated to the patient's home location, not the site of care.</t>
  </si>
  <si>
    <t>OGLALA LAKOTA</t>
  </si>
  <si>
    <t>KUSILVAK</t>
  </si>
  <si>
    <t>LASALLE</t>
  </si>
  <si>
    <t>5.  An asterisk (*) denotes a value less than ten (10) or suppresses the next smallest value to prevent imputing any counties with a value less than ten.</t>
  </si>
  <si>
    <t>Background</t>
  </si>
  <si>
    <t>Medical expenditures data come from both the Allocation Resource Center (ARC) and FMS.  The specific programs reported for this category are: medical care, General Post Fund, medical and prosthetic research, and miscellaneous accounts.  Choice Act funds are also included.</t>
  </si>
  <si>
    <t>A Note on Using GDX</t>
  </si>
  <si>
    <t xml:space="preserve">The Compensation and Pension (C&amp;P); Education, Vocational Rehabilitation, and Employment (EVRE); and Insurance and Indemnities categories represent programs that Veterans or other beneficiaries must choose to participate in.  The number of beneficiaries for these programs are not shown in GDX.  Therefore, it is not recommended that the Veteran Population in Column B be used to create a "per person" or "average" expenditure for these categories, as the population is significantly different than the number of beneficiaries.  The number of program participants for these categories can be found in the VBA Annual Benefits Report.
Similarly, it is not recommended that the population be used to create an average for Total Expenditures, Construction, Loan Guaranty, and General Operating Expenses, as these expenditures are either not spent directly on beneficiaries or also depend on the number of unique users.
Medical Care expenditures should be used with the number of unique patients.  However, please note that a portion of the Medical Care expenditures are not spent directly on patients, such as prosthetic research.
</t>
  </si>
  <si>
    <t xml:space="preserve">Please direct any questions to vancvas@va.gov </t>
  </si>
  <si>
    <t>Each Fiscal Year (FY), the Department of Veterans Affairs’ (VA’s) Office of Enterprise Integration (OEI) publishes the Geographic Distribution of VA Expenditures (GDX) report.  This report provides the estimated dollar expenditures for major VA programs at the state, county, and Congressional District levels.  Expenditure data are grouped by the following categories: Compensation and Pension, Education and Vocational Rehabilitation and Employment, Insurance and Indemnities, Construction, General Operating Expenses, Loan Guaranty, and Medical Care.  Veteran population estimates at the state, county and Congressional District level and the number of unique patients who used VA healthcare services are also included in the report.  The following information provides a brief description of the data included in the report, the methods used for data collection, and the sources of the data.</t>
  </si>
  <si>
    <t>The data reported for this category are provided by the VA Regional Office and Insurance Center (RO&amp;IC) in Philadelphia, Pennsylvania.  This category consists of VA expenditures for death claims, matured endowments, dividends, cash surrender payments, total disability income provision payments, and total and permanent disability benefits payments.  It includes Veterans Group Life Insurance, National Service Life Insurance, Service Disabled Veterans Life Insurance, United States Government Life Insurance, Veterans Reopened Insurance, and Veterans Special Life Insurance.  It does not include Traumatic Injury Protection Under Servicemembers' Group Life Insurance, Family Servicemembers' Group Life Insurance, or Servicemembers' Group Life Insurance.</t>
  </si>
  <si>
    <t>GEOGRAPHIC DISTRIBUTION OF VA EXPENDITURES (GDX) FY 2019</t>
  </si>
  <si>
    <t>To cite GDX, please use "Geographic Distribution of VA Expenditures for Fiscal Year 2019, the National Center for Veterans Analysis and Statistics, Department of Veterans Affairs"</t>
  </si>
  <si>
    <t>FY19 Summary of Expenditures by State</t>
  </si>
  <si>
    <t xml:space="preserve">As of FY 2019, the estimated Veteran population data by state and county are based on the VA VetPop2016 model.  This model is VA’s source for official estimates and projections of the Veteran population.  </t>
  </si>
  <si>
    <t>* Veteran population estimates, as of September 30, 2019, are produced by the VA Predictive Analytics and Actuary Service (VetPop 2016).</t>
  </si>
  <si>
    <t>*</t>
  </si>
  <si>
    <t>CHUGACH</t>
  </si>
  <si>
    <t>COPPER RIVER</t>
  </si>
  <si>
    <t>Prepared by the National Center for Veterans Analysis and Statistics, April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</si>
</sst>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_(* #,##0_);_(* \(#,##0\);_(* &quot;--&quot;_);_(@_)"/>
    <numFmt numFmtId="167" formatCode="&quot;$&quot;#,##0"/>
    <numFmt numFmtId="168" formatCode="_(&quot;$&quot;* #,##0.00000000000000_);_(&quot;$&quot;* \(#,##0.00000000000000\);_(&quot;$&quot;* &quot;-&quot;_);_(@_)"/>
    <numFmt numFmtId="169" formatCode="_(&quot;$&quot;* #,##0_);_(&quot;$&quot;* \(#,##0\);_(&quot;$&quot;* &quot;-&quot;??_);_(@_)"/>
  </numFmts>
  <fonts count="58" x14ac:knownFonts="1">
    <font>
      <sz val="10"/>
      <name val="Arial"/>
    </font>
    <font>
      <sz val="11"/>
      <color theme="1"/>
      <name val="Calibri"/>
      <family val="2"/>
      <scheme val="minor"/>
    </font>
    <font>
      <sz val="10"/>
      <name val="Arial"/>
      <family val="2"/>
    </font>
    <font>
      <sz val="8"/>
      <name val="Arial"/>
      <family val="2"/>
    </font>
    <font>
      <sz val="10"/>
      <name val="Helvetica"/>
      <family val="2"/>
    </font>
    <font>
      <sz val="10"/>
      <name val="MS Sans Serif"/>
      <family val="2"/>
    </font>
    <font>
      <sz val="10"/>
      <color indexed="8"/>
      <name val="Arial"/>
      <family val="2"/>
    </font>
    <font>
      <sz val="9"/>
      <name val="Arial"/>
      <family val="2"/>
    </font>
    <font>
      <b/>
      <sz val="9"/>
      <name val="Arial"/>
      <family val="2"/>
    </font>
    <font>
      <sz val="9"/>
      <name val="Arial"/>
      <family val="2"/>
    </font>
    <font>
      <sz val="9"/>
      <color indexed="8"/>
      <name val="Arial"/>
      <family val="2"/>
    </font>
    <font>
      <sz val="9"/>
      <color indexed="20"/>
      <name val="Arial"/>
      <family val="2"/>
    </font>
    <font>
      <b/>
      <sz val="9"/>
      <name val="Arial"/>
      <family val="2"/>
    </font>
    <font>
      <sz val="9"/>
      <color indexed="8"/>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name val="Arial"/>
      <family val="2"/>
    </font>
    <font>
      <b/>
      <sz val="10"/>
      <name val="Arial"/>
      <family val="2"/>
    </font>
    <font>
      <u/>
      <sz val="10"/>
      <color theme="10"/>
      <name val="Arial"/>
      <family val="2"/>
    </font>
    <font>
      <u/>
      <sz val="10"/>
      <color theme="11"/>
      <name val="Arial"/>
      <family val="2"/>
    </font>
    <font>
      <b/>
      <i/>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family val="2"/>
    </font>
    <font>
      <sz val="10"/>
      <name val="Arial"/>
      <family val="2"/>
    </font>
    <font>
      <sz val="20"/>
      <color rgb="FFFF0000"/>
      <name val="Arial"/>
      <family val="2"/>
    </font>
    <font>
      <b/>
      <sz val="16"/>
      <name val="Arial"/>
      <family val="2"/>
    </font>
  </fonts>
  <fills count="5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1"/>
        <bgColor indexed="64"/>
      </patternFill>
    </fill>
    <fill>
      <patternFill patternType="solid">
        <fgColor indexed="47"/>
        <bgColor indexed="64"/>
      </patternFill>
    </fill>
    <fill>
      <patternFill patternType="solid">
        <fgColor indexed="9"/>
        <bgColor indexed="64"/>
      </patternFill>
    </fill>
    <fill>
      <patternFill patternType="solid">
        <fgColor indexed="4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7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medium">
        <color auto="1"/>
      </bottom>
      <diagonal/>
    </border>
    <border>
      <left/>
      <right style="medium">
        <color auto="1"/>
      </right>
      <top/>
      <bottom/>
      <diagonal/>
    </border>
    <border>
      <left style="medium">
        <color auto="1"/>
      </left>
      <right/>
      <top/>
      <bottom style="medium">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style="medium">
        <color auto="1"/>
      </top>
      <bottom style="thin">
        <color indexed="22"/>
      </bottom>
      <diagonal/>
    </border>
    <border>
      <left style="medium">
        <color auto="1"/>
      </left>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22"/>
      </left>
      <right style="thin">
        <color indexed="22"/>
      </right>
      <top/>
      <bottom style="thin">
        <color indexed="22"/>
      </bottom>
      <diagonal/>
    </border>
    <border>
      <left style="thin">
        <color auto="1"/>
      </left>
      <right/>
      <top style="thin">
        <color auto="1"/>
      </top>
      <bottom style="thin">
        <color auto="1"/>
      </bottom>
      <diagonal/>
    </border>
    <border>
      <left/>
      <right style="medium">
        <color auto="1"/>
      </right>
      <top style="thin">
        <color auto="1"/>
      </top>
      <bottom style="medium">
        <color auto="1"/>
      </bottom>
      <diagonal/>
    </border>
    <border>
      <left style="medium">
        <color auto="1"/>
      </left>
      <right/>
      <top/>
      <bottom style="thin">
        <color indexed="22"/>
      </bottom>
      <diagonal/>
    </border>
    <border>
      <left/>
      <right/>
      <top style="thin">
        <color auto="1"/>
      </top>
      <bottom/>
      <diagonal/>
    </border>
    <border>
      <left style="medium">
        <color auto="1"/>
      </left>
      <right/>
      <top style="thin">
        <color indexed="22"/>
      </top>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diagonal/>
    </border>
    <border>
      <left style="thin">
        <color auto="1"/>
      </left>
      <right style="medium">
        <color auto="1"/>
      </right>
      <top style="thin">
        <color auto="1"/>
      </top>
      <bottom style="thin">
        <color auto="1"/>
      </bottom>
      <diagonal/>
    </border>
    <border>
      <left/>
      <right style="medium">
        <color auto="1"/>
      </right>
      <top/>
      <bottom style="medium">
        <color auto="1"/>
      </bottom>
      <diagonal/>
    </border>
    <border>
      <left/>
      <right style="medium">
        <color auto="1"/>
      </right>
      <top style="thin">
        <color auto="1"/>
      </top>
      <bottom/>
      <diagonal/>
    </border>
    <border>
      <left style="medium">
        <color auto="1"/>
      </left>
      <right/>
      <top style="thin">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medium">
        <color auto="1"/>
      </top>
      <bottom style="medium">
        <color auto="1"/>
      </bottom>
      <diagonal/>
    </border>
    <border>
      <left style="thin">
        <color auto="1"/>
      </left>
      <right style="medium">
        <color auto="1"/>
      </right>
      <top/>
      <bottom style="medium">
        <color auto="1"/>
      </bottom>
      <diagonal/>
    </border>
    <border>
      <left style="medium">
        <color auto="1"/>
      </left>
      <right/>
      <top/>
      <bottom style="thin">
        <color auto="1"/>
      </bottom>
      <diagonal/>
    </border>
    <border>
      <left/>
      <right style="thin">
        <color indexed="22"/>
      </right>
      <top style="thin">
        <color auto="1"/>
      </top>
      <bottom style="medium">
        <color auto="1"/>
      </bottom>
      <diagonal/>
    </border>
    <border>
      <left style="thin">
        <color indexed="22"/>
      </left>
      <right style="thin">
        <color indexed="22"/>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bottom style="thin">
        <color auto="1"/>
      </bottom>
      <diagonal/>
    </border>
    <border>
      <left/>
      <right/>
      <top style="medium">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thin">
        <color indexed="8"/>
      </top>
      <bottom/>
      <diagonal/>
    </border>
    <border>
      <left/>
      <right/>
      <top style="thin">
        <color theme="0" tint="-0.14999847407452621"/>
      </top>
      <bottom style="thin">
        <color theme="0" tint="-0.1499984740745262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rgb="FF999999"/>
      </left>
      <right style="thin">
        <color rgb="FF999999"/>
      </right>
      <top style="thin">
        <color rgb="FF999999"/>
      </top>
      <bottom/>
      <diagonal/>
    </border>
  </borders>
  <cellStyleXfs count="271">
    <xf numFmtId="0" fontId="0" fillId="0" borderId="0"/>
    <xf numFmtId="0" fontId="15" fillId="2"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5" borderId="0" applyNumberFormat="0" applyBorder="0" applyAlignment="0" applyProtection="0"/>
    <xf numFmtId="0" fontId="15" fillId="8" borderId="0" applyNumberFormat="0" applyBorder="0" applyAlignment="0" applyProtection="0"/>
    <xf numFmtId="0" fontId="15" fillId="11" borderId="0" applyNumberFormat="0" applyBorder="0" applyAlignment="0" applyProtection="0"/>
    <xf numFmtId="0" fontId="16" fillId="12"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9" borderId="0" applyNumberFormat="0" applyBorder="0" applyAlignment="0" applyProtection="0"/>
    <xf numFmtId="0" fontId="17" fillId="3" borderId="0" applyNumberFormat="0" applyBorder="0" applyAlignment="0" applyProtection="0"/>
    <xf numFmtId="0" fontId="18" fillId="20" borderId="1" applyNumberFormat="0" applyAlignment="0" applyProtection="0"/>
    <xf numFmtId="0" fontId="19" fillId="21" borderId="2" applyNumberFormat="0" applyAlignment="0" applyProtection="0"/>
    <xf numFmtId="43" fontId="14" fillId="0" borderId="0" applyFont="0" applyFill="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22" fillId="0" borderId="3" applyNumberFormat="0" applyFill="0" applyAlignment="0" applyProtection="0"/>
    <xf numFmtId="0" fontId="23" fillId="0" borderId="4" applyNumberFormat="0" applyFill="0" applyAlignment="0" applyProtection="0"/>
    <xf numFmtId="0" fontId="24" fillId="0" borderId="5" applyNumberFormat="0" applyFill="0" applyAlignment="0" applyProtection="0"/>
    <xf numFmtId="0" fontId="24" fillId="0" borderId="0" applyNumberFormat="0" applyFill="0" applyBorder="0" applyAlignment="0" applyProtection="0"/>
    <xf numFmtId="0" fontId="25" fillId="7" borderId="1" applyNumberFormat="0" applyAlignment="0" applyProtection="0"/>
    <xf numFmtId="0" fontId="26" fillId="0" borderId="6" applyNumberFormat="0" applyFill="0" applyAlignment="0" applyProtection="0"/>
    <xf numFmtId="0" fontId="27" fillId="22" borderId="0" applyNumberFormat="0" applyBorder="0" applyAlignment="0" applyProtection="0"/>
    <xf numFmtId="0" fontId="14" fillId="0" borderId="0"/>
    <xf numFmtId="0" fontId="15" fillId="0" borderId="0"/>
    <xf numFmtId="0" fontId="6" fillId="0" borderId="0"/>
    <xf numFmtId="0" fontId="15" fillId="0" borderId="0"/>
    <xf numFmtId="0" fontId="15" fillId="0" borderId="0"/>
    <xf numFmtId="0" fontId="6" fillId="0" borderId="0"/>
    <xf numFmtId="0" fontId="15" fillId="0" borderId="0"/>
    <xf numFmtId="0" fontId="6" fillId="0" borderId="0"/>
    <xf numFmtId="0" fontId="5" fillId="0" borderId="0"/>
    <xf numFmtId="0" fontId="6" fillId="0" borderId="0"/>
    <xf numFmtId="0" fontId="15" fillId="0" borderId="0"/>
    <xf numFmtId="0" fontId="15" fillId="0" borderId="0"/>
    <xf numFmtId="0" fontId="1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5" fillId="0" borderId="0"/>
    <xf numFmtId="0" fontId="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5" fillId="0" borderId="0"/>
    <xf numFmtId="0" fontId="15" fillId="0" borderId="0"/>
    <xf numFmtId="0" fontId="15" fillId="0" borderId="0"/>
    <xf numFmtId="0" fontId="15" fillId="0" borderId="0"/>
    <xf numFmtId="0" fontId="15" fillId="0" borderId="0"/>
    <xf numFmtId="0" fontId="2" fillId="0" borderId="0"/>
    <xf numFmtId="0" fontId="15" fillId="0" borderId="0"/>
    <xf numFmtId="0" fontId="15" fillId="0" borderId="0"/>
    <xf numFmtId="0" fontId="15" fillId="0" borderId="0"/>
    <xf numFmtId="0" fontId="15" fillId="0" borderId="0"/>
    <xf numFmtId="0" fontId="15" fillId="0" borderId="0"/>
    <xf numFmtId="0" fontId="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5" fillId="0" borderId="0"/>
    <xf numFmtId="0" fontId="15" fillId="0" borderId="0"/>
    <xf numFmtId="0" fontId="15" fillId="0" borderId="0"/>
    <xf numFmtId="0" fontId="15" fillId="0" borderId="0"/>
    <xf numFmtId="0" fontId="15" fillId="0" borderId="0"/>
    <xf numFmtId="0" fontId="6"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6" fillId="0" borderId="0"/>
    <xf numFmtId="0" fontId="5" fillId="0" borderId="0"/>
    <xf numFmtId="0" fontId="15" fillId="0" borderId="0"/>
    <xf numFmtId="0" fontId="15" fillId="0" borderId="0"/>
    <xf numFmtId="0" fontId="15" fillId="0" borderId="0"/>
    <xf numFmtId="0" fontId="5" fillId="0" borderId="0"/>
    <xf numFmtId="0" fontId="15" fillId="0" borderId="0"/>
    <xf numFmtId="0" fontId="15" fillId="0" borderId="0"/>
    <xf numFmtId="0" fontId="15" fillId="0" borderId="0"/>
    <xf numFmtId="0" fontId="15" fillId="0" borderId="0"/>
    <xf numFmtId="0" fontId="15" fillId="0" borderId="0"/>
    <xf numFmtId="0" fontId="15" fillId="23" borderId="7" applyNumberFormat="0" applyFont="0" applyAlignment="0" applyProtection="0"/>
    <xf numFmtId="0" fontId="28" fillId="20" borderId="8" applyNumberFormat="0" applyAlignment="0" applyProtection="0"/>
    <xf numFmtId="0" fontId="29" fillId="0" borderId="0" applyNumberFormat="0" applyFill="0" applyBorder="0" applyAlignment="0" applyProtection="0"/>
    <xf numFmtId="0" fontId="30" fillId="0" borderId="9" applyNumberFormat="0" applyFill="0" applyAlignment="0" applyProtection="0"/>
    <xf numFmtId="0" fontId="31" fillId="0" borderId="0" applyNumberFormat="0" applyFill="0" applyBorder="0" applyAlignment="0" applyProtection="0"/>
    <xf numFmtId="43" fontId="33" fillId="0" borderId="0" applyFon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1" fillId="52" borderId="0" applyNumberFormat="0" applyBorder="0" applyAlignment="0" applyProtection="0"/>
    <xf numFmtId="0" fontId="49" fillId="33" borderId="66" applyNumberFormat="0" applyAlignment="0" applyProtection="0"/>
    <xf numFmtId="0" fontId="48" fillId="0" borderId="65" applyNumberFormat="0" applyFill="0" applyAlignment="0" applyProtection="0"/>
    <xf numFmtId="0" fontId="47" fillId="32" borderId="63" applyNumberFormat="0" applyAlignment="0" applyProtection="0"/>
    <xf numFmtId="0" fontId="46" fillId="32" borderId="64" applyNumberFormat="0" applyAlignment="0" applyProtection="0"/>
    <xf numFmtId="0" fontId="45" fillId="31" borderId="63" applyNumberFormat="0" applyAlignment="0" applyProtection="0"/>
    <xf numFmtId="0" fontId="44" fillId="30" borderId="0" applyNumberFormat="0" applyBorder="0" applyAlignment="0" applyProtection="0"/>
    <xf numFmtId="0" fontId="43" fillId="29" borderId="0" applyNumberFormat="0" applyBorder="0" applyAlignment="0" applyProtection="0"/>
    <xf numFmtId="0" fontId="42" fillId="28" borderId="0" applyNumberFormat="0" applyBorder="0" applyAlignment="0" applyProtection="0"/>
    <xf numFmtId="0" fontId="41" fillId="0" borderId="0" applyNumberFormat="0" applyFill="0" applyBorder="0" applyAlignment="0" applyProtection="0"/>
    <xf numFmtId="0" fontId="41" fillId="0" borderId="62" applyNumberFormat="0" applyFill="0" applyAlignment="0" applyProtection="0"/>
    <xf numFmtId="0" fontId="40" fillId="0" borderId="61" applyNumberFormat="0" applyFill="0" applyAlignment="0" applyProtection="0"/>
    <xf numFmtId="0" fontId="39" fillId="0" borderId="60" applyNumberFormat="0" applyFill="0" applyAlignment="0" applyProtection="0"/>
    <xf numFmtId="0" fontId="38" fillId="0" borderId="0" applyNumberFormat="0" applyFill="0" applyBorder="0" applyAlignment="0" applyProtection="0"/>
    <xf numFmtId="0" fontId="1" fillId="53" borderId="0" applyNumberFormat="0" applyBorder="0" applyAlignment="0" applyProtection="0"/>
    <xf numFmtId="0" fontId="53" fillId="54" borderId="0" applyNumberFormat="0" applyBorder="0" applyAlignment="0" applyProtection="0"/>
    <xf numFmtId="0" fontId="1" fillId="0" borderId="0"/>
    <xf numFmtId="0" fontId="50" fillId="0" borderId="0" applyNumberFormat="0" applyFill="0" applyBorder="0" applyAlignment="0" applyProtection="0"/>
    <xf numFmtId="0" fontId="1" fillId="34" borderId="67" applyNumberFormat="0" applyFont="0" applyAlignment="0" applyProtection="0"/>
    <xf numFmtId="0" fontId="51" fillId="0" borderId="0" applyNumberFormat="0" applyFill="0" applyBorder="0" applyAlignment="0" applyProtection="0"/>
    <xf numFmtId="0" fontId="52" fillId="0" borderId="68" applyNumberFormat="0" applyFill="0" applyAlignment="0" applyProtection="0"/>
    <xf numFmtId="0" fontId="53"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3" fillId="38" borderId="0" applyNumberFormat="0" applyBorder="0" applyAlignment="0" applyProtection="0"/>
    <xf numFmtId="0" fontId="1" fillId="40" borderId="0" applyNumberFormat="0" applyBorder="0" applyAlignment="0" applyProtection="0"/>
    <xf numFmtId="0" fontId="53" fillId="42"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3" fillId="46" borderId="0" applyNumberFormat="0" applyBorder="0" applyAlignment="0" applyProtection="0"/>
    <xf numFmtId="0" fontId="53"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3" fillId="50" borderId="0" applyNumberFormat="0" applyBorder="0" applyAlignment="0" applyProtection="0"/>
    <xf numFmtId="0" fontId="53" fillId="51" borderId="0" applyNumberFormat="0" applyBorder="0" applyAlignment="0" applyProtection="0"/>
    <xf numFmtId="0" fontId="53"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3" fillId="58" borderId="0" applyNumberFormat="0" applyBorder="0" applyAlignment="0" applyProtection="0"/>
    <xf numFmtId="0" fontId="53" fillId="43" borderId="0" applyNumberFormat="0" applyBorder="0" applyAlignment="0" applyProtection="0"/>
    <xf numFmtId="0" fontId="1" fillId="41" borderId="0" applyNumberFormat="0" applyBorder="0" applyAlignment="0" applyProtection="0"/>
    <xf numFmtId="0" fontId="53" fillId="39" borderId="0" applyNumberFormat="0" applyBorder="0" applyAlignment="0" applyProtection="0"/>
    <xf numFmtId="44" fontId="55" fillId="0" borderId="0" applyFont="0" applyFill="0" applyBorder="0" applyAlignment="0" applyProtection="0"/>
    <xf numFmtId="0" fontId="35" fillId="0" borderId="0" applyNumberFormat="0" applyFill="0" applyBorder="0" applyAlignment="0" applyProtection="0"/>
  </cellStyleXfs>
  <cellXfs count="2068">
    <xf numFmtId="0" fontId="0" fillId="0" borderId="0" xfId="0"/>
    <xf numFmtId="0" fontId="7" fillId="0" borderId="0" xfId="0" applyFont="1"/>
    <xf numFmtId="0" fontId="9" fillId="0" borderId="0" xfId="0" applyFont="1"/>
    <xf numFmtId="0" fontId="10" fillId="0" borderId="10" xfId="141" applyFont="1" applyFill="1" applyBorder="1" applyAlignment="1">
      <alignment wrapText="1"/>
    </xf>
    <xf numFmtId="42" fontId="9" fillId="0" borderId="0" xfId="0" applyNumberFormat="1" applyFont="1" applyBorder="1"/>
    <xf numFmtId="3" fontId="9" fillId="0" borderId="0" xfId="0" applyNumberFormat="1" applyFont="1" applyBorder="1"/>
    <xf numFmtId="0" fontId="9" fillId="0" borderId="10" xfId="51" applyFont="1" applyFill="1" applyBorder="1" applyAlignment="1">
      <alignment horizontal="left"/>
    </xf>
    <xf numFmtId="41" fontId="9" fillId="0" borderId="0" xfId="51" applyNumberFormat="1" applyFont="1" applyFill="1" applyBorder="1" applyAlignment="1">
      <alignment horizontal="right"/>
    </xf>
    <xf numFmtId="0" fontId="8" fillId="24" borderId="11" xfId="51" applyFont="1" applyFill="1" applyBorder="1" applyAlignment="1">
      <alignment horizontal="left"/>
    </xf>
    <xf numFmtId="42" fontId="9" fillId="0" borderId="13" xfId="0" applyNumberFormat="1" applyFont="1" applyFill="1" applyBorder="1" applyAlignment="1"/>
    <xf numFmtId="42" fontId="9" fillId="0" borderId="13" xfId="51" applyNumberFormat="1" applyFont="1" applyFill="1" applyBorder="1" applyAlignment="1"/>
    <xf numFmtId="3" fontId="9" fillId="0" borderId="14" xfId="0" applyNumberFormat="1" applyFont="1" applyBorder="1"/>
    <xf numFmtId="0" fontId="9" fillId="0" borderId="0" xfId="51" applyFont="1" applyFill="1" applyBorder="1"/>
    <xf numFmtId="42" fontId="9" fillId="0" borderId="15" xfId="0" applyNumberFormat="1" applyFont="1" applyFill="1" applyBorder="1"/>
    <xf numFmtId="165" fontId="9" fillId="0" borderId="13" xfId="0" applyNumberFormat="1" applyFont="1" applyFill="1" applyBorder="1"/>
    <xf numFmtId="0" fontId="9" fillId="0" borderId="0" xfId="51" applyFont="1" applyFill="1" applyBorder="1" applyAlignment="1">
      <alignment vertical="center" wrapText="1"/>
    </xf>
    <xf numFmtId="42" fontId="9" fillId="0" borderId="0" xfId="0" applyNumberFormat="1" applyFont="1"/>
    <xf numFmtId="10" fontId="9" fillId="0" borderId="0" xfId="0" applyNumberFormat="1" applyFont="1"/>
    <xf numFmtId="0" fontId="9" fillId="0" borderId="0" xfId="0" applyFont="1" applyFill="1"/>
    <xf numFmtId="0" fontId="9" fillId="0" borderId="0" xfId="0" applyFont="1" applyBorder="1"/>
    <xf numFmtId="0" fontId="9" fillId="0" borderId="10" xfId="0" applyFont="1" applyBorder="1"/>
    <xf numFmtId="0" fontId="9" fillId="0" borderId="0" xfId="0" applyFont="1" applyFill="1" applyBorder="1"/>
    <xf numFmtId="49" fontId="8" fillId="25" borderId="16" xfId="0" applyNumberFormat="1" applyFont="1" applyFill="1" applyBorder="1" applyAlignment="1">
      <alignment horizontal="center" vertical="center" wrapText="1"/>
    </xf>
    <xf numFmtId="0" fontId="10" fillId="0" borderId="17" xfId="141" applyFont="1" applyFill="1" applyBorder="1" applyAlignment="1">
      <alignment wrapText="1"/>
    </xf>
    <xf numFmtId="42" fontId="9" fillId="0" borderId="0" xfId="0" applyNumberFormat="1" applyFont="1" applyFill="1" applyBorder="1"/>
    <xf numFmtId="0" fontId="9" fillId="0" borderId="17" xfId="51" applyFont="1" applyFill="1" applyBorder="1" applyAlignment="1">
      <alignment horizontal="left"/>
    </xf>
    <xf numFmtId="42" fontId="9" fillId="0" borderId="0" xfId="0" applyNumberFormat="1" applyFont="1" applyBorder="1" applyAlignment="1"/>
    <xf numFmtId="41" fontId="9" fillId="0" borderId="0" xfId="0" applyNumberFormat="1" applyFont="1" applyFill="1" applyBorder="1"/>
    <xf numFmtId="0" fontId="8" fillId="24" borderId="11" xfId="52" applyFont="1" applyFill="1" applyBorder="1" applyAlignment="1">
      <alignment horizontal="left"/>
    </xf>
    <xf numFmtId="0" fontId="8" fillId="0" borderId="0" xfId="52" applyFont="1"/>
    <xf numFmtId="0" fontId="9" fillId="0" borderId="18" xfId="52" applyFont="1" applyBorder="1" applyAlignment="1">
      <alignment horizontal="left"/>
    </xf>
    <xf numFmtId="41" fontId="9" fillId="0" borderId="19" xfId="52" applyNumberFormat="1" applyFont="1" applyFill="1" applyBorder="1" applyAlignment="1">
      <alignment horizontal="right"/>
    </xf>
    <xf numFmtId="42" fontId="9" fillId="0" borderId="19" xfId="0" applyNumberFormat="1" applyFont="1" applyFill="1" applyBorder="1" applyAlignment="1"/>
    <xf numFmtId="0" fontId="9" fillId="0" borderId="0" xfId="52" applyFont="1"/>
    <xf numFmtId="0" fontId="9" fillId="0" borderId="0" xfId="52" applyFont="1" applyFill="1"/>
    <xf numFmtId="42" fontId="9" fillId="0" borderId="0" xfId="52" applyNumberFormat="1" applyFont="1" applyFill="1" applyBorder="1" applyAlignment="1">
      <alignment horizontal="right"/>
    </xf>
    <xf numFmtId="0" fontId="8" fillId="0" borderId="0" xfId="52" applyFont="1" applyFill="1"/>
    <xf numFmtId="0" fontId="9" fillId="0" borderId="15" xfId="51" applyFont="1" applyBorder="1" applyAlignment="1">
      <alignment horizontal="left"/>
    </xf>
    <xf numFmtId="166" fontId="9" fillId="0" borderId="13" xfId="52" applyNumberFormat="1" applyFont="1" applyFill="1" applyBorder="1" applyAlignment="1">
      <alignment horizontal="right"/>
    </xf>
    <xf numFmtId="42" fontId="9" fillId="0" borderId="13" xfId="52" applyNumberFormat="1" applyFont="1" applyFill="1" applyBorder="1" applyAlignment="1"/>
    <xf numFmtId="42" fontId="11" fillId="0" borderId="13" xfId="52" applyNumberFormat="1" applyFont="1" applyFill="1" applyBorder="1" applyAlignment="1"/>
    <xf numFmtId="0" fontId="9" fillId="0" borderId="10" xfId="51" applyFont="1" applyBorder="1" applyAlignment="1">
      <alignment horizontal="left"/>
    </xf>
    <xf numFmtId="0" fontId="9" fillId="0" borderId="0" xfId="0" applyFont="1" applyAlignment="1">
      <alignment horizontal="left"/>
    </xf>
    <xf numFmtId="0" fontId="9" fillId="0" borderId="0" xfId="51" applyFont="1"/>
    <xf numFmtId="37" fontId="9" fillId="0" borderId="0" xfId="52" applyNumberFormat="1" applyFont="1"/>
    <xf numFmtId="42" fontId="9" fillId="0" borderId="0" xfId="52" applyNumberFormat="1" applyFont="1" applyBorder="1" applyAlignment="1"/>
    <xf numFmtId="0" fontId="9" fillId="0" borderId="0" xfId="99" applyFont="1"/>
    <xf numFmtId="42" fontId="10" fillId="0" borderId="0" xfId="40" applyNumberFormat="1" applyFont="1" applyFill="1" applyBorder="1" applyAlignment="1"/>
    <xf numFmtId="42" fontId="10" fillId="0" borderId="0" xfId="40" applyNumberFormat="1" applyFont="1" applyFill="1" applyBorder="1" applyAlignment="1">
      <alignment wrapText="1"/>
    </xf>
    <xf numFmtId="0" fontId="10" fillId="0" borderId="20" xfId="141" applyFont="1" applyFill="1" applyBorder="1" applyAlignment="1">
      <alignment wrapText="1"/>
    </xf>
    <xf numFmtId="42" fontId="9" fillId="0" borderId="0" xfId="53" applyNumberFormat="1" applyFont="1" applyBorder="1" applyAlignment="1">
      <alignment horizontal="center"/>
    </xf>
    <xf numFmtId="0" fontId="10" fillId="0" borderId="21" xfId="141" applyFont="1" applyFill="1" applyBorder="1" applyAlignment="1">
      <alignment wrapText="1"/>
    </xf>
    <xf numFmtId="0" fontId="9" fillId="0" borderId="10" xfId="53" applyFont="1" applyBorder="1" applyAlignment="1">
      <alignment horizontal="left"/>
    </xf>
    <xf numFmtId="42" fontId="9" fillId="0" borderId="0" xfId="53" applyNumberFormat="1" applyFont="1" applyFill="1" applyBorder="1" applyAlignment="1">
      <alignment horizontal="center"/>
    </xf>
    <xf numFmtId="0" fontId="8" fillId="24" borderId="11" xfId="53" applyFont="1" applyFill="1" applyBorder="1" applyAlignment="1">
      <alignment horizontal="left"/>
    </xf>
    <xf numFmtId="3" fontId="8" fillId="24" borderId="22" xfId="53" applyNumberFormat="1" applyFont="1" applyFill="1" applyBorder="1" applyAlignment="1">
      <alignment horizontal="right"/>
    </xf>
    <xf numFmtId="0" fontId="9" fillId="0" borderId="18" xfId="53" applyFont="1" applyBorder="1" applyAlignment="1">
      <alignment horizontal="left"/>
    </xf>
    <xf numFmtId="0" fontId="9" fillId="0" borderId="19" xfId="53" applyFont="1" applyBorder="1" applyAlignment="1">
      <alignment horizontal="left"/>
    </xf>
    <xf numFmtId="0" fontId="9" fillId="0" borderId="17" xfId="51" applyFont="1" applyBorder="1" applyAlignment="1">
      <alignment horizontal="left"/>
    </xf>
    <xf numFmtId="0" fontId="9" fillId="0" borderId="0" xfId="51" applyFont="1" applyBorder="1" applyAlignment="1">
      <alignment horizontal="left"/>
    </xf>
    <xf numFmtId="3" fontId="8" fillId="24" borderId="22" xfId="51" applyNumberFormat="1" applyFont="1" applyFill="1" applyBorder="1" applyAlignment="1">
      <alignment horizontal="right"/>
    </xf>
    <xf numFmtId="0" fontId="9" fillId="0" borderId="13" xfId="51" applyFont="1" applyBorder="1" applyAlignment="1">
      <alignment horizontal="left"/>
    </xf>
    <xf numFmtId="42" fontId="9" fillId="0" borderId="13" xfId="53" applyNumberFormat="1" applyFont="1" applyBorder="1" applyAlignment="1">
      <alignment horizontal="center"/>
    </xf>
    <xf numFmtId="42" fontId="9" fillId="0" borderId="13" xfId="0" applyNumberFormat="1" applyFont="1" applyBorder="1" applyAlignment="1">
      <alignment horizontal="center"/>
    </xf>
    <xf numFmtId="0" fontId="9" fillId="0" borderId="0" xfId="53" applyFont="1"/>
    <xf numFmtId="42" fontId="9" fillId="0" borderId="0" xfId="53" applyNumberFormat="1" applyFont="1" applyAlignment="1">
      <alignment horizontal="center"/>
    </xf>
    <xf numFmtId="42" fontId="10" fillId="0" borderId="0" xfId="45" applyNumberFormat="1" applyFont="1" applyFill="1" applyBorder="1" applyAlignment="1">
      <alignment horizontal="center" wrapText="1"/>
    </xf>
    <xf numFmtId="42" fontId="10" fillId="0" borderId="0" xfId="45" applyNumberFormat="1" applyFont="1" applyFill="1" applyBorder="1" applyAlignment="1">
      <alignment horizontal="center"/>
    </xf>
    <xf numFmtId="0" fontId="9" fillId="0" borderId="17" xfId="54" applyFont="1" applyBorder="1" applyAlignment="1">
      <alignment horizontal="left"/>
    </xf>
    <xf numFmtId="42" fontId="9" fillId="0" borderId="0" xfId="54" applyNumberFormat="1" applyFont="1" applyFill="1" applyBorder="1" applyAlignment="1">
      <alignment horizontal="left"/>
    </xf>
    <xf numFmtId="0" fontId="9" fillId="0" borderId="10" xfId="54" applyFont="1" applyBorder="1" applyAlignment="1">
      <alignment horizontal="left"/>
    </xf>
    <xf numFmtId="37" fontId="9" fillId="0" borderId="0" xfId="54" applyNumberFormat="1" applyFont="1" applyFill="1" applyBorder="1" applyAlignment="1">
      <alignment horizontal="right"/>
    </xf>
    <xf numFmtId="0" fontId="8" fillId="24" borderId="11" xfId="51" applyFont="1" applyFill="1" applyBorder="1" applyAlignment="1">
      <alignment horizontal="center"/>
    </xf>
    <xf numFmtId="37" fontId="8" fillId="24" borderId="22" xfId="54" applyNumberFormat="1" applyFont="1" applyFill="1" applyBorder="1" applyAlignment="1">
      <alignment horizontal="right"/>
    </xf>
    <xf numFmtId="0" fontId="9" fillId="0" borderId="18" xfId="54" applyFont="1" applyBorder="1" applyAlignment="1">
      <alignment horizontal="left"/>
    </xf>
    <xf numFmtId="37" fontId="9" fillId="0" borderId="19" xfId="54" applyNumberFormat="1" applyFont="1" applyBorder="1" applyAlignment="1">
      <alignment horizontal="right"/>
    </xf>
    <xf numFmtId="42" fontId="9" fillId="0" borderId="19" xfId="54" applyNumberFormat="1" applyFont="1" applyFill="1" applyBorder="1" applyAlignment="1">
      <alignment horizontal="left"/>
    </xf>
    <xf numFmtId="42" fontId="9" fillId="0" borderId="19" xfId="54" applyNumberFormat="1" applyFont="1" applyBorder="1" applyAlignment="1">
      <alignment horizontal="left"/>
    </xf>
    <xf numFmtId="37" fontId="9" fillId="0" borderId="0" xfId="54" applyNumberFormat="1" applyFont="1" applyBorder="1" applyAlignment="1">
      <alignment horizontal="right"/>
    </xf>
    <xf numFmtId="42" fontId="9" fillId="0" borderId="0" xfId="54" applyNumberFormat="1" applyFont="1" applyBorder="1" applyAlignment="1">
      <alignment horizontal="left"/>
    </xf>
    <xf numFmtId="0" fontId="9" fillId="0" borderId="15" xfId="73" applyFont="1" applyBorder="1"/>
    <xf numFmtId="0" fontId="9" fillId="0" borderId="13" xfId="0" applyFont="1" applyBorder="1"/>
    <xf numFmtId="42" fontId="9" fillId="0" borderId="13" xfId="0" applyNumberFormat="1" applyFont="1" applyBorder="1" applyAlignment="1">
      <alignment horizontal="left"/>
    </xf>
    <xf numFmtId="0" fontId="9" fillId="0" borderId="10" xfId="73" applyFont="1" applyBorder="1"/>
    <xf numFmtId="0" fontId="9" fillId="0" borderId="0" xfId="54" applyFont="1" applyBorder="1"/>
    <xf numFmtId="0" fontId="9" fillId="0" borderId="0" xfId="51" applyFont="1" applyBorder="1"/>
    <xf numFmtId="37" fontId="9" fillId="0" borderId="0" xfId="54" applyNumberFormat="1" applyFont="1" applyBorder="1"/>
    <xf numFmtId="37" fontId="9" fillId="0" borderId="0" xfId="51" applyNumberFormat="1" applyFont="1" applyBorder="1"/>
    <xf numFmtId="42" fontId="9" fillId="0" borderId="0" xfId="51" applyNumberFormat="1" applyFont="1" applyBorder="1" applyAlignment="1">
      <alignment horizontal="left"/>
    </xf>
    <xf numFmtId="0" fontId="9" fillId="0" borderId="0" xfId="99" applyFont="1" applyBorder="1"/>
    <xf numFmtId="0" fontId="10" fillId="0" borderId="0" xfId="43" applyFont="1" applyFill="1" applyBorder="1" applyAlignment="1">
      <alignment horizontal="center"/>
    </xf>
    <xf numFmtId="42" fontId="10" fillId="0" borderId="0" xfId="43" applyNumberFormat="1" applyFont="1" applyFill="1" applyBorder="1" applyAlignment="1">
      <alignment horizontal="left"/>
    </xf>
    <xf numFmtId="0" fontId="10" fillId="0" borderId="23" xfId="43" applyFont="1" applyFill="1" applyBorder="1" applyAlignment="1">
      <alignment wrapText="1"/>
    </xf>
    <xf numFmtId="42" fontId="10" fillId="0" borderId="23" xfId="43" applyNumberFormat="1" applyFont="1" applyFill="1" applyBorder="1" applyAlignment="1">
      <alignment horizontal="left" wrapText="1"/>
    </xf>
    <xf numFmtId="0" fontId="10" fillId="0" borderId="7" xfId="43" applyFont="1" applyFill="1" applyBorder="1" applyAlignment="1">
      <alignment wrapText="1"/>
    </xf>
    <xf numFmtId="42" fontId="10" fillId="0" borderId="7" xfId="43" applyNumberFormat="1" applyFont="1" applyFill="1" applyBorder="1" applyAlignment="1">
      <alignment horizontal="left" wrapText="1"/>
    </xf>
    <xf numFmtId="0" fontId="9" fillId="0" borderId="0" xfId="54" applyFont="1" applyFill="1" applyBorder="1"/>
    <xf numFmtId="37" fontId="9" fillId="0" borderId="0" xfId="54" applyNumberFormat="1" applyFont="1" applyFill="1" applyBorder="1"/>
    <xf numFmtId="0" fontId="9" fillId="0" borderId="0" xfId="54" applyFont="1" applyFill="1"/>
    <xf numFmtId="37" fontId="9" fillId="0" borderId="0" xfId="54" applyNumberFormat="1" applyFont="1" applyFill="1"/>
    <xf numFmtId="42" fontId="9" fillId="0" borderId="0" xfId="54" applyNumberFormat="1" applyFont="1" applyFill="1" applyAlignment="1">
      <alignment horizontal="left"/>
    </xf>
    <xf numFmtId="0" fontId="9" fillId="0" borderId="10" xfId="55" applyFont="1" applyBorder="1" applyAlignment="1">
      <alignment horizontal="left"/>
    </xf>
    <xf numFmtId="37" fontId="9" fillId="0" borderId="0" xfId="55" applyNumberFormat="1" applyFont="1" applyFill="1" applyBorder="1" applyAlignment="1">
      <alignment horizontal="right"/>
    </xf>
    <xf numFmtId="0" fontId="8" fillId="24" borderId="11" xfId="55" applyFont="1" applyFill="1" applyBorder="1" applyAlignment="1">
      <alignment horizontal="left"/>
    </xf>
    <xf numFmtId="37" fontId="8" fillId="24" borderId="22" xfId="55" applyNumberFormat="1" applyFont="1" applyFill="1" applyBorder="1" applyAlignment="1">
      <alignment horizontal="right"/>
    </xf>
    <xf numFmtId="0" fontId="9" fillId="0" borderId="18" xfId="55" applyFont="1" applyBorder="1"/>
    <xf numFmtId="37" fontId="9" fillId="0" borderId="19" xfId="55" applyNumberFormat="1" applyFont="1" applyFill="1" applyBorder="1" applyAlignment="1">
      <alignment horizontal="right"/>
    </xf>
    <xf numFmtId="0" fontId="9" fillId="0" borderId="10" xfId="55" applyFont="1" applyBorder="1"/>
    <xf numFmtId="37" fontId="9" fillId="0" borderId="0" xfId="55" applyNumberFormat="1" applyFont="1" applyBorder="1" applyAlignment="1">
      <alignment horizontal="right"/>
    </xf>
    <xf numFmtId="42" fontId="9" fillId="0" borderId="0" xfId="55" applyNumberFormat="1" applyFont="1" applyBorder="1" applyAlignment="1">
      <alignment horizontal="center"/>
    </xf>
    <xf numFmtId="3" fontId="8" fillId="24" borderId="22" xfId="0" applyNumberFormat="1" applyFont="1" applyFill="1" applyBorder="1"/>
    <xf numFmtId="42" fontId="11" fillId="0" borderId="13" xfId="0" applyNumberFormat="1" applyFont="1" applyBorder="1" applyAlignment="1">
      <alignment horizontal="center"/>
    </xf>
    <xf numFmtId="37" fontId="9" fillId="0" borderId="0" xfId="51" applyNumberFormat="1" applyFont="1"/>
    <xf numFmtId="42" fontId="9" fillId="0" borderId="0" xfId="51" applyNumberFormat="1" applyFont="1" applyAlignment="1">
      <alignment horizontal="center"/>
    </xf>
    <xf numFmtId="42" fontId="9" fillId="0" borderId="0" xfId="51" applyNumberFormat="1" applyFont="1" applyBorder="1" applyAlignment="1">
      <alignment horizontal="center"/>
    </xf>
    <xf numFmtId="0" fontId="9" fillId="0" borderId="0" xfId="55" applyFont="1" applyBorder="1"/>
    <xf numFmtId="37" fontId="9" fillId="0" borderId="0" xfId="55" applyNumberFormat="1" applyFont="1" applyBorder="1"/>
    <xf numFmtId="42" fontId="9" fillId="0" borderId="0" xfId="46" quotePrefix="1" applyNumberFormat="1" applyFont="1" applyBorder="1" applyAlignment="1">
      <alignment horizontal="center"/>
    </xf>
    <xf numFmtId="0" fontId="10" fillId="0" borderId="0" xfId="47" applyFont="1" applyFill="1" applyBorder="1" applyAlignment="1">
      <alignment horizontal="center"/>
    </xf>
    <xf numFmtId="42" fontId="10" fillId="0" borderId="0" xfId="47" applyNumberFormat="1" applyFont="1" applyFill="1" applyBorder="1" applyAlignment="1">
      <alignment horizontal="center"/>
    </xf>
    <xf numFmtId="0" fontId="10" fillId="0" borderId="0" xfId="47" applyFont="1" applyFill="1" applyBorder="1" applyAlignment="1">
      <alignment wrapText="1"/>
    </xf>
    <xf numFmtId="42" fontId="10" fillId="0" borderId="0" xfId="47" applyNumberFormat="1" applyFont="1" applyFill="1" applyBorder="1" applyAlignment="1">
      <alignment horizontal="center" wrapText="1"/>
    </xf>
    <xf numFmtId="42" fontId="11" fillId="0" borderId="0" xfId="47" applyNumberFormat="1" applyFont="1" applyFill="1" applyBorder="1" applyAlignment="1">
      <alignment horizontal="center" wrapText="1"/>
    </xf>
    <xf numFmtId="37" fontId="9" fillId="0" borderId="0" xfId="55" applyNumberFormat="1" applyFont="1"/>
    <xf numFmtId="42" fontId="9" fillId="0" borderId="0" xfId="46" quotePrefix="1" applyNumberFormat="1" applyFont="1" applyAlignment="1">
      <alignment horizontal="center"/>
    </xf>
    <xf numFmtId="0" fontId="9" fillId="0" borderId="10" xfId="56" applyFont="1" applyBorder="1" applyAlignment="1">
      <alignment horizontal="left"/>
    </xf>
    <xf numFmtId="37" fontId="9" fillId="0" borderId="0" xfId="56" applyNumberFormat="1" applyFont="1" applyFill="1" applyBorder="1" applyAlignment="1">
      <alignment horizontal="right"/>
    </xf>
    <xf numFmtId="0" fontId="8" fillId="24" borderId="11" xfId="56" applyFont="1" applyFill="1" applyBorder="1" applyAlignment="1">
      <alignment horizontal="left"/>
    </xf>
    <xf numFmtId="37" fontId="8" fillId="24" borderId="22" xfId="56" applyNumberFormat="1" applyFont="1" applyFill="1" applyBorder="1" applyAlignment="1">
      <alignment horizontal="right"/>
    </xf>
    <xf numFmtId="0" fontId="9" fillId="0" borderId="15" xfId="56" applyFont="1" applyBorder="1" applyAlignment="1">
      <alignment horizontal="left"/>
    </xf>
    <xf numFmtId="37" fontId="9" fillId="0" borderId="13" xfId="56" applyNumberFormat="1" applyFont="1" applyBorder="1" applyAlignment="1">
      <alignment horizontal="right"/>
    </xf>
    <xf numFmtId="42" fontId="9" fillId="0" borderId="13" xfId="56" applyNumberFormat="1" applyFont="1" applyBorder="1" applyAlignment="1"/>
    <xf numFmtId="37" fontId="9" fillId="0" borderId="0" xfId="56" applyNumberFormat="1" applyFont="1" applyBorder="1" applyAlignment="1">
      <alignment horizontal="right"/>
    </xf>
    <xf numFmtId="42" fontId="9" fillId="0" borderId="13" xfId="0" quotePrefix="1" applyNumberFormat="1" applyFont="1" applyBorder="1" applyAlignment="1"/>
    <xf numFmtId="42" fontId="9" fillId="0" borderId="0" xfId="56" applyNumberFormat="1" applyFont="1" applyBorder="1" applyAlignment="1"/>
    <xf numFmtId="42" fontId="9" fillId="0" borderId="0" xfId="0" applyNumberFormat="1" applyFont="1" applyAlignment="1"/>
    <xf numFmtId="0" fontId="9" fillId="0" borderId="0" xfId="56" applyFont="1"/>
    <xf numFmtId="42" fontId="9" fillId="0" borderId="0" xfId="51" applyNumberFormat="1" applyFont="1" applyAlignment="1"/>
    <xf numFmtId="42" fontId="9" fillId="0" borderId="0" xfId="51" applyNumberFormat="1" applyFont="1" applyBorder="1" applyAlignment="1"/>
    <xf numFmtId="37" fontId="9" fillId="0" borderId="0" xfId="57" applyNumberFormat="1" applyFont="1" applyBorder="1" applyAlignment="1">
      <alignment horizontal="right"/>
    </xf>
    <xf numFmtId="0" fontId="8" fillId="24" borderId="11" xfId="57" applyFont="1" applyFill="1" applyBorder="1" applyAlignment="1">
      <alignment horizontal="left"/>
    </xf>
    <xf numFmtId="37" fontId="8" fillId="24" borderId="22" xfId="57" applyNumberFormat="1" applyFont="1" applyFill="1" applyBorder="1" applyAlignment="1">
      <alignment horizontal="right"/>
    </xf>
    <xf numFmtId="0" fontId="9" fillId="0" borderId="18" xfId="57" applyFont="1" applyBorder="1" applyAlignment="1">
      <alignment horizontal="left"/>
    </xf>
    <xf numFmtId="37" fontId="9" fillId="0" borderId="19" xfId="57" applyNumberFormat="1" applyFont="1" applyBorder="1" applyAlignment="1">
      <alignment horizontal="right"/>
    </xf>
    <xf numFmtId="0" fontId="9" fillId="0" borderId="10" xfId="57" applyFont="1" applyBorder="1" applyAlignment="1">
      <alignment horizontal="left"/>
    </xf>
    <xf numFmtId="42" fontId="9" fillId="0" borderId="13" xfId="0" applyNumberFormat="1" applyFont="1" applyBorder="1" applyAlignment="1"/>
    <xf numFmtId="37" fontId="9" fillId="0" borderId="0" xfId="56" applyNumberFormat="1" applyFont="1"/>
    <xf numFmtId="42" fontId="9" fillId="0" borderId="0" xfId="56" applyNumberFormat="1" applyFont="1" applyAlignment="1"/>
    <xf numFmtId="167" fontId="9" fillId="0" borderId="0" xfId="59" applyNumberFormat="1" applyFont="1" applyBorder="1"/>
    <xf numFmtId="0" fontId="9" fillId="0" borderId="10" xfId="59" applyFont="1" applyBorder="1" applyAlignment="1">
      <alignment horizontal="left"/>
    </xf>
    <xf numFmtId="37" fontId="9" fillId="0" borderId="0" xfId="59" applyNumberFormat="1" applyFont="1" applyFill="1" applyBorder="1" applyAlignment="1">
      <alignment horizontal="right"/>
    </xf>
    <xf numFmtId="0" fontId="8" fillId="24" borderId="11" xfId="59" applyFont="1" applyFill="1" applyBorder="1" applyAlignment="1">
      <alignment horizontal="left"/>
    </xf>
    <xf numFmtId="37" fontId="8" fillId="24" borderId="22" xfId="59" applyNumberFormat="1" applyFont="1" applyFill="1" applyBorder="1" applyAlignment="1">
      <alignment horizontal="right"/>
    </xf>
    <xf numFmtId="167" fontId="8" fillId="0" borderId="0" xfId="59" applyNumberFormat="1" applyFont="1"/>
    <xf numFmtId="0" fontId="9" fillId="0" borderId="15" xfId="59" applyFont="1" applyBorder="1" applyAlignment="1">
      <alignment horizontal="left"/>
    </xf>
    <xf numFmtId="37" fontId="9" fillId="0" borderId="13" xfId="59" applyNumberFormat="1" applyFont="1" applyBorder="1" applyAlignment="1">
      <alignment horizontal="right"/>
    </xf>
    <xf numFmtId="37" fontId="9" fillId="0" borderId="0" xfId="59" applyNumberFormat="1" applyFont="1"/>
    <xf numFmtId="42" fontId="9" fillId="0" borderId="0" xfId="59" applyNumberFormat="1" applyFont="1"/>
    <xf numFmtId="0" fontId="9" fillId="0" borderId="17" xfId="55" applyFont="1" applyBorder="1"/>
    <xf numFmtId="37" fontId="9" fillId="0" borderId="0" xfId="59" applyNumberFormat="1" applyFont="1" applyBorder="1" applyAlignment="1">
      <alignment horizontal="right"/>
    </xf>
    <xf numFmtId="0" fontId="9" fillId="0" borderId="0" xfId="59" applyFont="1"/>
    <xf numFmtId="0" fontId="9" fillId="0" borderId="10" xfId="58" applyFont="1" applyBorder="1" applyAlignment="1">
      <alignment horizontal="left"/>
    </xf>
    <xf numFmtId="42" fontId="9" fillId="0" borderId="0" xfId="58" applyNumberFormat="1" applyFont="1"/>
    <xf numFmtId="37" fontId="9" fillId="0" borderId="0" xfId="58" applyNumberFormat="1" applyFont="1" applyFill="1" applyBorder="1" applyAlignment="1">
      <alignment horizontal="right"/>
    </xf>
    <xf numFmtId="0" fontId="9" fillId="0" borderId="0" xfId="58" applyFont="1"/>
    <xf numFmtId="0" fontId="8" fillId="24" borderId="11" xfId="58" applyFont="1" applyFill="1" applyBorder="1" applyAlignment="1">
      <alignment horizontal="left"/>
    </xf>
    <xf numFmtId="3" fontId="8" fillId="24" borderId="24" xfId="0" applyNumberFormat="1" applyFont="1" applyFill="1" applyBorder="1"/>
    <xf numFmtId="37" fontId="9" fillId="0" borderId="19" xfId="58" applyNumberFormat="1" applyFont="1" applyBorder="1" applyAlignment="1">
      <alignment horizontal="right"/>
    </xf>
    <xf numFmtId="0" fontId="9" fillId="0" borderId="25" xfId="58" applyFont="1" applyBorder="1"/>
    <xf numFmtId="37" fontId="9" fillId="0" borderId="0" xfId="58" applyNumberFormat="1" applyFont="1" applyBorder="1" applyAlignment="1">
      <alignment horizontal="right"/>
    </xf>
    <xf numFmtId="0" fontId="9" fillId="0" borderId="15" xfId="55" applyFont="1" applyBorder="1"/>
    <xf numFmtId="37" fontId="9" fillId="0" borderId="13" xfId="58" applyNumberFormat="1" applyFont="1" applyBorder="1" applyAlignment="1">
      <alignment horizontal="right"/>
    </xf>
    <xf numFmtId="42" fontId="9" fillId="0" borderId="13" xfId="58" applyNumberFormat="1" applyFont="1" applyBorder="1" applyAlignment="1"/>
    <xf numFmtId="0" fontId="9" fillId="0" borderId="10" xfId="136" quotePrefix="1" applyFont="1" applyBorder="1"/>
    <xf numFmtId="42" fontId="9" fillId="0" borderId="0" xfId="90" applyNumberFormat="1" applyFont="1" applyBorder="1" applyAlignment="1">
      <alignment horizontal="right"/>
    </xf>
    <xf numFmtId="42" fontId="9" fillId="0" borderId="0" xfId="90" applyNumberFormat="1" applyFont="1" applyBorder="1"/>
    <xf numFmtId="0" fontId="9" fillId="0" borderId="10" xfId="90" applyFont="1" applyBorder="1"/>
    <xf numFmtId="37" fontId="9" fillId="0" borderId="0" xfId="90" applyNumberFormat="1" applyFont="1" applyBorder="1"/>
    <xf numFmtId="0" fontId="9" fillId="0" borderId="10" xfId="55" applyFont="1" applyFill="1" applyBorder="1"/>
    <xf numFmtId="37" fontId="9" fillId="0" borderId="0" xfId="101" applyNumberFormat="1" applyFont="1" applyFill="1" applyBorder="1" applyAlignment="1">
      <alignment horizontal="right"/>
    </xf>
    <xf numFmtId="0" fontId="8" fillId="24" borderId="11" xfId="101" applyFont="1" applyFill="1" applyBorder="1" applyAlignment="1">
      <alignment horizontal="left"/>
    </xf>
    <xf numFmtId="37" fontId="8" fillId="24" borderId="22" xfId="101" applyNumberFormat="1" applyFont="1" applyFill="1" applyBorder="1" applyAlignment="1">
      <alignment horizontal="right"/>
    </xf>
    <xf numFmtId="0" fontId="8" fillId="0" borderId="10" xfId="90" applyFont="1" applyFill="1" applyBorder="1"/>
    <xf numFmtId="3" fontId="8" fillId="0" borderId="0" xfId="0" applyNumberFormat="1" applyFont="1" applyFill="1" applyBorder="1"/>
    <xf numFmtId="0" fontId="9" fillId="0" borderId="10" xfId="100" applyFont="1" applyBorder="1" applyAlignment="1">
      <alignment horizontal="left"/>
    </xf>
    <xf numFmtId="37" fontId="9" fillId="0" borderId="0" xfId="100" applyNumberFormat="1" applyFont="1" applyBorder="1" applyAlignment="1">
      <alignment horizontal="right"/>
    </xf>
    <xf numFmtId="0" fontId="8" fillId="24" borderId="11" xfId="100" applyFont="1" applyFill="1" applyBorder="1" applyAlignment="1">
      <alignment horizontal="left"/>
    </xf>
    <xf numFmtId="37" fontId="8" fillId="24" borderId="22" xfId="100" applyNumberFormat="1" applyFont="1" applyFill="1" applyBorder="1" applyAlignment="1">
      <alignment horizontal="right"/>
    </xf>
    <xf numFmtId="37" fontId="8" fillId="24" borderId="24" xfId="100" applyNumberFormat="1" applyFont="1" applyFill="1" applyBorder="1" applyAlignment="1">
      <alignment horizontal="right"/>
    </xf>
    <xf numFmtId="0" fontId="9" fillId="0" borderId="15" xfId="100" applyFont="1" applyBorder="1" applyAlignment="1">
      <alignment horizontal="left"/>
    </xf>
    <xf numFmtId="37" fontId="9" fillId="0" borderId="13" xfId="100" applyNumberFormat="1" applyFont="1" applyBorder="1" applyAlignment="1">
      <alignment horizontal="right"/>
    </xf>
    <xf numFmtId="42" fontId="9" fillId="0" borderId="13" xfId="100" applyNumberFormat="1" applyFont="1" applyBorder="1" applyAlignment="1"/>
    <xf numFmtId="37" fontId="9" fillId="0" borderId="0" xfId="89" applyNumberFormat="1" applyFont="1" applyBorder="1" applyAlignment="1">
      <alignment horizontal="right"/>
    </xf>
    <xf numFmtId="42" fontId="9" fillId="0" borderId="0" xfId="89" applyNumberFormat="1" applyFont="1" applyBorder="1" applyAlignment="1"/>
    <xf numFmtId="37" fontId="9" fillId="0" borderId="0" xfId="89" applyNumberFormat="1" applyFont="1"/>
    <xf numFmtId="42" fontId="9" fillId="0" borderId="0" xfId="89" applyNumberFormat="1" applyFont="1" applyAlignment="1"/>
    <xf numFmtId="0" fontId="9" fillId="0" borderId="0" xfId="101" applyFont="1" applyBorder="1"/>
    <xf numFmtId="0" fontId="9" fillId="0" borderId="10" xfId="101" applyFont="1" applyBorder="1" applyAlignment="1">
      <alignment horizontal="left"/>
    </xf>
    <xf numFmtId="37" fontId="9" fillId="0" borderId="0" xfId="101" applyNumberFormat="1" applyFont="1" applyBorder="1" applyAlignment="1">
      <alignment horizontal="right"/>
    </xf>
    <xf numFmtId="37" fontId="8" fillId="24" borderId="24" xfId="101" applyNumberFormat="1" applyFont="1" applyFill="1" applyBorder="1" applyAlignment="1">
      <alignment horizontal="right"/>
    </xf>
    <xf numFmtId="0" fontId="8" fillId="0" borderId="0" xfId="101" applyFont="1" applyBorder="1"/>
    <xf numFmtId="0" fontId="9" fillId="0" borderId="15" xfId="101" applyFont="1" applyBorder="1" applyAlignment="1">
      <alignment horizontal="left"/>
    </xf>
    <xf numFmtId="37" fontId="9" fillId="0" borderId="19" xfId="101" applyNumberFormat="1" applyFont="1" applyBorder="1" applyAlignment="1">
      <alignment horizontal="right"/>
    </xf>
    <xf numFmtId="41" fontId="9" fillId="0" borderId="13" xfId="101" applyNumberFormat="1" applyFont="1" applyBorder="1" applyAlignment="1">
      <alignment horizontal="right"/>
    </xf>
    <xf numFmtId="41" fontId="9" fillId="0" borderId="15" xfId="101" applyNumberFormat="1" applyFont="1" applyBorder="1" applyAlignment="1">
      <alignment horizontal="right"/>
    </xf>
    <xf numFmtId="0" fontId="9" fillId="0" borderId="0" xfId="101" applyFont="1" applyFill="1" applyBorder="1"/>
    <xf numFmtId="0" fontId="8" fillId="0" borderId="0" xfId="101" applyFont="1" applyFill="1" applyBorder="1"/>
    <xf numFmtId="37" fontId="9" fillId="0" borderId="13" xfId="101" applyNumberFormat="1" applyFont="1" applyBorder="1" applyAlignment="1">
      <alignment horizontal="right"/>
    </xf>
    <xf numFmtId="41" fontId="9" fillId="0" borderId="0" xfId="51" applyNumberFormat="1" applyFont="1"/>
    <xf numFmtId="41" fontId="9" fillId="0" borderId="0" xfId="51" applyNumberFormat="1" applyFont="1" applyBorder="1" applyAlignment="1">
      <alignment horizontal="right"/>
    </xf>
    <xf numFmtId="0" fontId="9" fillId="0" borderId="10" xfId="99" applyFont="1" applyBorder="1" applyAlignment="1">
      <alignment horizontal="left"/>
    </xf>
    <xf numFmtId="37" fontId="9" fillId="0" borderId="0" xfId="99" applyNumberFormat="1" applyFont="1" applyBorder="1" applyAlignment="1">
      <alignment horizontal="right"/>
    </xf>
    <xf numFmtId="0" fontId="8" fillId="24" borderId="11" xfId="99" applyFont="1" applyFill="1" applyBorder="1" applyAlignment="1">
      <alignment horizontal="left"/>
    </xf>
    <xf numFmtId="37" fontId="8" fillId="24" borderId="24" xfId="99" applyNumberFormat="1" applyFont="1" applyFill="1" applyBorder="1" applyAlignment="1">
      <alignment horizontal="right"/>
    </xf>
    <xf numFmtId="37" fontId="9" fillId="0" borderId="19" xfId="99" applyNumberFormat="1" applyFont="1" applyBorder="1" applyAlignment="1">
      <alignment horizontal="right"/>
    </xf>
    <xf numFmtId="0" fontId="9" fillId="0" borderId="15" xfId="99" applyFont="1" applyBorder="1" applyAlignment="1">
      <alignment horizontal="left"/>
    </xf>
    <xf numFmtId="37" fontId="9" fillId="0" borderId="13" xfId="99" applyNumberFormat="1" applyFont="1" applyBorder="1" applyAlignment="1">
      <alignment horizontal="right"/>
    </xf>
    <xf numFmtId="42" fontId="9" fillId="0" borderId="13" xfId="99" applyNumberFormat="1" applyFont="1" applyBorder="1" applyAlignment="1">
      <alignment horizontal="right"/>
    </xf>
    <xf numFmtId="0" fontId="9" fillId="0" borderId="10" xfId="98" applyFont="1" applyBorder="1" applyAlignment="1">
      <alignment horizontal="left"/>
    </xf>
    <xf numFmtId="37" fontId="9" fillId="0" borderId="0" xfId="98" applyNumberFormat="1" applyFont="1" applyBorder="1" applyAlignment="1">
      <alignment horizontal="right"/>
    </xf>
    <xf numFmtId="0" fontId="8" fillId="24" borderId="11" xfId="98" applyFont="1" applyFill="1" applyBorder="1" applyAlignment="1">
      <alignment horizontal="left"/>
    </xf>
    <xf numFmtId="37" fontId="8" fillId="24" borderId="24" xfId="98" applyNumberFormat="1" applyFont="1" applyFill="1" applyBorder="1" applyAlignment="1">
      <alignment horizontal="right"/>
    </xf>
    <xf numFmtId="37" fontId="9" fillId="0" borderId="19" xfId="98" applyNumberFormat="1" applyFont="1" applyBorder="1" applyAlignment="1">
      <alignment horizontal="right"/>
    </xf>
    <xf numFmtId="37" fontId="9" fillId="0" borderId="13" xfId="98" applyNumberFormat="1" applyFont="1" applyBorder="1" applyAlignment="1">
      <alignment horizontal="right"/>
    </xf>
    <xf numFmtId="42" fontId="9" fillId="0" borderId="13" xfId="98" applyNumberFormat="1" applyFont="1" applyBorder="1" applyAlignment="1"/>
    <xf numFmtId="42" fontId="9" fillId="0" borderId="10" xfId="0" applyNumberFormat="1" applyFont="1" applyBorder="1" applyAlignment="1"/>
    <xf numFmtId="42" fontId="9" fillId="0" borderId="15" xfId="98" applyNumberFormat="1" applyFont="1" applyBorder="1" applyAlignment="1"/>
    <xf numFmtId="0" fontId="9" fillId="0" borderId="10" xfId="97" applyFont="1" applyBorder="1" applyAlignment="1">
      <alignment horizontal="left"/>
    </xf>
    <xf numFmtId="37" fontId="9" fillId="0" borderId="0" xfId="97" applyNumberFormat="1" applyFont="1" applyBorder="1" applyAlignment="1">
      <alignment horizontal="right"/>
    </xf>
    <xf numFmtId="0" fontId="8" fillId="24" borderId="11" xfId="97" applyFont="1" applyFill="1" applyBorder="1" applyAlignment="1">
      <alignment horizontal="left"/>
    </xf>
    <xf numFmtId="37" fontId="8" fillId="24" borderId="22" xfId="97" applyNumberFormat="1" applyFont="1" applyFill="1" applyBorder="1" applyAlignment="1">
      <alignment horizontal="right"/>
    </xf>
    <xf numFmtId="0" fontId="9" fillId="0" borderId="18" xfId="97" applyFont="1" applyBorder="1" applyAlignment="1">
      <alignment horizontal="left"/>
    </xf>
    <xf numFmtId="37" fontId="9" fillId="0" borderId="19" xfId="97" applyNumberFormat="1" applyFont="1" applyBorder="1" applyAlignment="1">
      <alignment horizontal="right"/>
    </xf>
    <xf numFmtId="0" fontId="9" fillId="0" borderId="15" xfId="97" applyFont="1" applyBorder="1" applyAlignment="1">
      <alignment horizontal="left"/>
    </xf>
    <xf numFmtId="37" fontId="9" fillId="0" borderId="13" xfId="97" applyNumberFormat="1" applyFont="1" applyBorder="1" applyAlignment="1">
      <alignment horizontal="right"/>
    </xf>
    <xf numFmtId="42" fontId="9" fillId="0" borderId="13" xfId="97" applyNumberFormat="1" applyFont="1" applyBorder="1" applyAlignment="1"/>
    <xf numFmtId="42" fontId="9" fillId="0" borderId="15" xfId="97" applyNumberFormat="1" applyFont="1" applyBorder="1" applyAlignment="1"/>
    <xf numFmtId="0" fontId="9" fillId="0" borderId="10" xfId="96" applyFont="1" applyBorder="1" applyAlignment="1">
      <alignment horizontal="left"/>
    </xf>
    <xf numFmtId="37" fontId="9" fillId="0" borderId="0" xfId="96" applyNumberFormat="1" applyFont="1" applyBorder="1" applyAlignment="1">
      <alignment horizontal="right"/>
    </xf>
    <xf numFmtId="0" fontId="8" fillId="24" borderId="11" xfId="96" applyFont="1" applyFill="1" applyBorder="1" applyAlignment="1">
      <alignment horizontal="left"/>
    </xf>
    <xf numFmtId="37" fontId="8" fillId="24" borderId="24" xfId="96" applyNumberFormat="1" applyFont="1" applyFill="1" applyBorder="1" applyAlignment="1">
      <alignment horizontal="right"/>
    </xf>
    <xf numFmtId="0" fontId="9" fillId="0" borderId="15" xfId="96" applyFont="1" applyBorder="1" applyAlignment="1">
      <alignment horizontal="left"/>
    </xf>
    <xf numFmtId="37" fontId="9" fillId="0" borderId="13" xfId="96" applyNumberFormat="1" applyFont="1" applyBorder="1" applyAlignment="1">
      <alignment horizontal="right"/>
    </xf>
    <xf numFmtId="0" fontId="8" fillId="0" borderId="10" xfId="55" applyFont="1" applyFill="1" applyBorder="1"/>
    <xf numFmtId="37" fontId="8" fillId="0" borderId="0" xfId="96" applyNumberFormat="1" applyFont="1" applyFill="1" applyBorder="1" applyAlignment="1">
      <alignment horizontal="right"/>
    </xf>
    <xf numFmtId="42" fontId="8" fillId="0" borderId="0" xfId="0" quotePrefix="1" applyNumberFormat="1" applyFont="1" applyFill="1" applyBorder="1" applyAlignment="1"/>
    <xf numFmtId="42" fontId="8" fillId="0" borderId="0" xfId="0" applyNumberFormat="1" applyFont="1" applyFill="1" applyBorder="1" applyAlignment="1"/>
    <xf numFmtId="37" fontId="8" fillId="24" borderId="22" xfId="96" applyNumberFormat="1" applyFont="1" applyFill="1" applyBorder="1" applyAlignment="1">
      <alignment horizontal="right"/>
    </xf>
    <xf numFmtId="37" fontId="9" fillId="0" borderId="13" xfId="96" applyNumberFormat="1" applyFont="1" applyBorder="1" applyAlignment="1"/>
    <xf numFmtId="0" fontId="9" fillId="0" borderId="0" xfId="94" applyFont="1"/>
    <xf numFmtId="37" fontId="9" fillId="0" borderId="0" xfId="94" applyNumberFormat="1" applyFont="1"/>
    <xf numFmtId="37" fontId="9" fillId="0" borderId="0" xfId="94" applyNumberFormat="1" applyFont="1" applyAlignment="1"/>
    <xf numFmtId="37" fontId="9" fillId="0" borderId="0" xfId="94" applyNumberFormat="1" applyFont="1" applyBorder="1" applyAlignment="1"/>
    <xf numFmtId="37" fontId="9" fillId="0" borderId="0" xfId="51" applyNumberFormat="1" applyFont="1" applyAlignment="1"/>
    <xf numFmtId="37" fontId="9" fillId="0" borderId="0" xfId="51" applyNumberFormat="1" applyFont="1" applyBorder="1" applyAlignment="1"/>
    <xf numFmtId="0" fontId="9" fillId="0" borderId="10" xfId="94" applyFont="1" applyBorder="1" applyAlignment="1">
      <alignment horizontal="left"/>
    </xf>
    <xf numFmtId="37" fontId="9" fillId="0" borderId="0" xfId="94" applyNumberFormat="1" applyFont="1" applyBorder="1" applyAlignment="1">
      <alignment horizontal="right"/>
    </xf>
    <xf numFmtId="0" fontId="8" fillId="24" borderId="11" xfId="94" applyFont="1" applyFill="1" applyBorder="1" applyAlignment="1">
      <alignment horizontal="left"/>
    </xf>
    <xf numFmtId="37" fontId="8" fillId="24" borderId="22" xfId="94" applyNumberFormat="1" applyFont="1" applyFill="1" applyBorder="1" applyAlignment="1">
      <alignment horizontal="right"/>
    </xf>
    <xf numFmtId="0" fontId="9" fillId="0" borderId="15" xfId="94" applyFont="1" applyBorder="1" applyAlignment="1">
      <alignment horizontal="left"/>
    </xf>
    <xf numFmtId="37" fontId="9" fillId="0" borderId="13" xfId="94" applyNumberFormat="1" applyFont="1" applyBorder="1" applyAlignment="1">
      <alignment horizontal="right"/>
    </xf>
    <xf numFmtId="42" fontId="9" fillId="0" borderId="13" xfId="94" applyNumberFormat="1" applyFont="1" applyBorder="1" applyAlignment="1"/>
    <xf numFmtId="0" fontId="10" fillId="0" borderId="26" xfId="141" applyFont="1" applyFill="1" applyBorder="1" applyAlignment="1">
      <alignment wrapText="1"/>
    </xf>
    <xf numFmtId="0" fontId="9" fillId="0" borderId="10" xfId="91" applyFont="1" applyBorder="1" applyAlignment="1">
      <alignment horizontal="left"/>
    </xf>
    <xf numFmtId="37" fontId="9" fillId="0" borderId="0" xfId="91" applyNumberFormat="1" applyFont="1" applyBorder="1" applyAlignment="1">
      <alignment horizontal="right"/>
    </xf>
    <xf numFmtId="0" fontId="8" fillId="24" borderId="11" xfId="91" applyFont="1" applyFill="1" applyBorder="1" applyAlignment="1">
      <alignment horizontal="left"/>
    </xf>
    <xf numFmtId="37" fontId="8" fillId="24" borderId="24" xfId="91" applyNumberFormat="1" applyFont="1" applyFill="1" applyBorder="1" applyAlignment="1">
      <alignment horizontal="right"/>
    </xf>
    <xf numFmtId="37" fontId="9" fillId="0" borderId="19" xfId="91" applyNumberFormat="1" applyFont="1" applyFill="1" applyBorder="1" applyAlignment="1">
      <alignment horizontal="right"/>
    </xf>
    <xf numFmtId="37" fontId="8" fillId="0" borderId="0" xfId="91" applyNumberFormat="1" applyFont="1" applyFill="1" applyBorder="1" applyAlignment="1">
      <alignment horizontal="right"/>
    </xf>
    <xf numFmtId="37" fontId="8" fillId="24" borderId="22" xfId="91" applyNumberFormat="1" applyFont="1" applyFill="1" applyBorder="1" applyAlignment="1">
      <alignment horizontal="right"/>
    </xf>
    <xf numFmtId="37" fontId="9" fillId="0" borderId="13" xfId="91" applyNumberFormat="1" applyFont="1" applyBorder="1" applyAlignment="1">
      <alignment horizontal="right"/>
    </xf>
    <xf numFmtId="42" fontId="9" fillId="0" borderId="13" xfId="91" applyNumberFormat="1" applyFont="1" applyBorder="1" applyAlignment="1"/>
    <xf numFmtId="42" fontId="9" fillId="0" borderId="27" xfId="0" applyNumberFormat="1" applyFont="1" applyFill="1" applyBorder="1" applyAlignment="1"/>
    <xf numFmtId="0" fontId="9" fillId="0" borderId="15" xfId="91" applyFont="1" applyFill="1" applyBorder="1" applyAlignment="1">
      <alignment horizontal="left"/>
    </xf>
    <xf numFmtId="42" fontId="9" fillId="0" borderId="13" xfId="91" applyNumberFormat="1" applyFont="1" applyFill="1" applyBorder="1" applyAlignment="1"/>
    <xf numFmtId="0" fontId="10" fillId="0" borderId="28" xfId="141" applyFont="1" applyFill="1" applyBorder="1" applyAlignment="1">
      <alignment wrapText="1"/>
    </xf>
    <xf numFmtId="0" fontId="9" fillId="0" borderId="10" xfId="92" applyFont="1" applyBorder="1" applyAlignment="1">
      <alignment horizontal="left"/>
    </xf>
    <xf numFmtId="37" fontId="9" fillId="0" borderId="0" xfId="92" applyNumberFormat="1" applyFont="1" applyBorder="1" applyAlignment="1">
      <alignment horizontal="right"/>
    </xf>
    <xf numFmtId="0" fontId="8" fillId="24" borderId="11" xfId="92" applyFont="1" applyFill="1" applyBorder="1" applyAlignment="1">
      <alignment horizontal="left"/>
    </xf>
    <xf numFmtId="37" fontId="8" fillId="24" borderId="22" xfId="92" applyNumberFormat="1" applyFont="1" applyFill="1" applyBorder="1" applyAlignment="1">
      <alignment horizontal="right"/>
    </xf>
    <xf numFmtId="37" fontId="9" fillId="0" borderId="19" xfId="92" applyNumberFormat="1" applyFont="1" applyBorder="1" applyAlignment="1">
      <alignment horizontal="right"/>
    </xf>
    <xf numFmtId="37" fontId="8" fillId="24" borderId="24" xfId="92" applyNumberFormat="1" applyFont="1" applyFill="1" applyBorder="1" applyAlignment="1">
      <alignment horizontal="right"/>
    </xf>
    <xf numFmtId="0" fontId="9" fillId="0" borderId="15" xfId="92" applyFont="1" applyBorder="1" applyAlignment="1">
      <alignment horizontal="left"/>
    </xf>
    <xf numFmtId="37" fontId="9" fillId="0" borderId="13" xfId="92" applyNumberFormat="1" applyFont="1" applyBorder="1" applyAlignment="1">
      <alignment horizontal="right"/>
    </xf>
    <xf numFmtId="42" fontId="9" fillId="0" borderId="13" xfId="92" applyNumberFormat="1" applyFont="1" applyBorder="1" applyAlignment="1"/>
    <xf numFmtId="0" fontId="9" fillId="0" borderId="10" xfId="89" applyFont="1" applyBorder="1" applyAlignment="1">
      <alignment horizontal="left"/>
    </xf>
    <xf numFmtId="0" fontId="8" fillId="24" borderId="11" xfId="89" applyFont="1" applyFill="1" applyBorder="1" applyAlignment="1">
      <alignment horizontal="left"/>
    </xf>
    <xf numFmtId="37" fontId="8" fillId="24" borderId="22" xfId="89" applyNumberFormat="1" applyFont="1" applyFill="1" applyBorder="1" applyAlignment="1">
      <alignment horizontal="right"/>
    </xf>
    <xf numFmtId="37" fontId="9" fillId="0" borderId="19" xfId="89" applyNumberFormat="1" applyFont="1" applyBorder="1" applyAlignment="1">
      <alignment horizontal="right"/>
    </xf>
    <xf numFmtId="37" fontId="8" fillId="24" borderId="24" xfId="89" applyNumberFormat="1" applyFont="1" applyFill="1" applyBorder="1" applyAlignment="1">
      <alignment horizontal="right"/>
    </xf>
    <xf numFmtId="37" fontId="9" fillId="0" borderId="13" xfId="89" applyNumberFormat="1" applyFont="1" applyBorder="1" applyAlignment="1">
      <alignment horizontal="right"/>
    </xf>
    <xf numFmtId="42" fontId="9" fillId="0" borderId="13" xfId="89" applyNumberFormat="1" applyFont="1" applyBorder="1" applyAlignment="1"/>
    <xf numFmtId="0" fontId="9" fillId="0" borderId="10" xfId="90" applyFont="1" applyBorder="1" applyAlignment="1">
      <alignment horizontal="left"/>
    </xf>
    <xf numFmtId="37" fontId="9" fillId="0" borderId="0" xfId="90" applyNumberFormat="1" applyFont="1" applyBorder="1" applyAlignment="1">
      <alignment horizontal="right"/>
    </xf>
    <xf numFmtId="0" fontId="8" fillId="24" borderId="11" xfId="90" applyFont="1" applyFill="1" applyBorder="1" applyAlignment="1">
      <alignment horizontal="left"/>
    </xf>
    <xf numFmtId="0" fontId="9" fillId="0" borderId="15" xfId="90" applyFont="1" applyBorder="1" applyAlignment="1">
      <alignment horizontal="left"/>
    </xf>
    <xf numFmtId="37" fontId="9" fillId="0" borderId="13" xfId="90" applyNumberFormat="1" applyFont="1" applyBorder="1" applyAlignment="1">
      <alignment horizontal="right"/>
    </xf>
    <xf numFmtId="37" fontId="8" fillId="24" borderId="22" xfId="90" applyNumberFormat="1" applyFont="1" applyFill="1" applyBorder="1" applyAlignment="1">
      <alignment horizontal="right"/>
    </xf>
    <xf numFmtId="0" fontId="9" fillId="0" borderId="18" xfId="89" applyFont="1" applyBorder="1"/>
    <xf numFmtId="0" fontId="9" fillId="0" borderId="15" xfId="89" applyFont="1" applyBorder="1" applyAlignment="1">
      <alignment horizontal="left"/>
    </xf>
    <xf numFmtId="42" fontId="9" fillId="0" borderId="0" xfId="88" applyNumberFormat="1" applyFont="1" applyBorder="1" applyAlignment="1">
      <alignment horizontal="right"/>
    </xf>
    <xf numFmtId="0" fontId="9" fillId="0" borderId="10" xfId="88" applyFont="1" applyBorder="1" applyAlignment="1">
      <alignment horizontal="left"/>
    </xf>
    <xf numFmtId="37" fontId="9" fillId="0" borderId="0" xfId="88" applyNumberFormat="1" applyFont="1" applyBorder="1" applyAlignment="1">
      <alignment horizontal="right"/>
    </xf>
    <xf numFmtId="0" fontId="8" fillId="24" borderId="11" xfId="88" applyFont="1" applyFill="1" applyBorder="1" applyAlignment="1">
      <alignment horizontal="left"/>
    </xf>
    <xf numFmtId="37" fontId="8" fillId="24" borderId="24" xfId="88" applyNumberFormat="1" applyFont="1" applyFill="1" applyBorder="1" applyAlignment="1">
      <alignment horizontal="right"/>
    </xf>
    <xf numFmtId="0" fontId="9" fillId="0" borderId="15" xfId="88" applyFont="1" applyBorder="1" applyAlignment="1">
      <alignment horizontal="left"/>
    </xf>
    <xf numFmtId="37" fontId="9" fillId="0" borderId="13" xfId="88" applyNumberFormat="1" applyFont="1" applyBorder="1" applyAlignment="1">
      <alignment horizontal="right"/>
    </xf>
    <xf numFmtId="42" fontId="9" fillId="0" borderId="13" xfId="88" applyNumberFormat="1" applyFont="1" applyBorder="1" applyAlignment="1">
      <alignment horizontal="right"/>
    </xf>
    <xf numFmtId="37" fontId="9" fillId="0" borderId="0" xfId="88" applyNumberFormat="1" applyFont="1"/>
    <xf numFmtId="42" fontId="9" fillId="0" borderId="0" xfId="88" applyNumberFormat="1" applyFont="1"/>
    <xf numFmtId="42" fontId="9" fillId="0" borderId="0" xfId="51" applyNumberFormat="1" applyFont="1"/>
    <xf numFmtId="42" fontId="9" fillId="0" borderId="0" xfId="51" applyNumberFormat="1" applyFont="1" applyBorder="1" applyAlignment="1">
      <alignment horizontal="right"/>
    </xf>
    <xf numFmtId="0" fontId="9" fillId="0" borderId="10" xfId="87" applyFont="1" applyBorder="1" applyAlignment="1">
      <alignment horizontal="left"/>
    </xf>
    <xf numFmtId="37" fontId="9" fillId="0" borderId="0" xfId="87" applyNumberFormat="1" applyFont="1" applyBorder="1" applyAlignment="1">
      <alignment horizontal="right"/>
    </xf>
    <xf numFmtId="0" fontId="8" fillId="24" borderId="11" xfId="87" applyFont="1" applyFill="1" applyBorder="1" applyAlignment="1">
      <alignment horizontal="left"/>
    </xf>
    <xf numFmtId="37" fontId="8" fillId="24" borderId="22" xfId="87" applyNumberFormat="1" applyFont="1" applyFill="1" applyBorder="1" applyAlignment="1">
      <alignment horizontal="right"/>
    </xf>
    <xf numFmtId="0" fontId="9" fillId="0" borderId="15" xfId="87" applyFont="1" applyBorder="1" applyAlignment="1">
      <alignment horizontal="left"/>
    </xf>
    <xf numFmtId="37" fontId="9" fillId="0" borderId="13" xfId="87" applyNumberFormat="1" applyFont="1" applyBorder="1" applyAlignment="1">
      <alignment horizontal="right"/>
    </xf>
    <xf numFmtId="42" fontId="9" fillId="0" borderId="13" xfId="0" applyNumberFormat="1" applyFont="1" applyBorder="1"/>
    <xf numFmtId="42" fontId="9" fillId="0" borderId="13" xfId="87" applyNumberFormat="1" applyFont="1" applyFill="1" applyBorder="1" applyAlignment="1">
      <alignment horizontal="right"/>
    </xf>
    <xf numFmtId="0" fontId="9" fillId="0" borderId="10" xfId="85" applyFont="1" applyBorder="1" applyAlignment="1">
      <alignment horizontal="left"/>
    </xf>
    <xf numFmtId="37" fontId="9" fillId="0" borderId="0" xfId="85" applyNumberFormat="1" applyFont="1" applyBorder="1" applyAlignment="1">
      <alignment horizontal="right"/>
    </xf>
    <xf numFmtId="0" fontId="8" fillId="24" borderId="11" xfId="85" applyFont="1" applyFill="1" applyBorder="1" applyAlignment="1">
      <alignment horizontal="left"/>
    </xf>
    <xf numFmtId="37" fontId="8" fillId="24" borderId="22" xfId="85" applyNumberFormat="1" applyFont="1" applyFill="1" applyBorder="1" applyAlignment="1">
      <alignment horizontal="right"/>
    </xf>
    <xf numFmtId="37" fontId="9" fillId="0" borderId="19" xfId="85" applyNumberFormat="1" applyFont="1" applyBorder="1" applyAlignment="1">
      <alignment horizontal="right"/>
    </xf>
    <xf numFmtId="37" fontId="9" fillId="0" borderId="0" xfId="85" applyNumberFormat="1" applyFont="1" applyFill="1" applyBorder="1" applyAlignment="1">
      <alignment horizontal="right"/>
    </xf>
    <xf numFmtId="0" fontId="9" fillId="0" borderId="15" xfId="85" applyFont="1" applyBorder="1" applyAlignment="1">
      <alignment horizontal="left"/>
    </xf>
    <xf numFmtId="37" fontId="9" fillId="0" borderId="13" xfId="85" applyNumberFormat="1" applyFont="1" applyBorder="1" applyAlignment="1">
      <alignment horizontal="right"/>
    </xf>
    <xf numFmtId="42" fontId="9" fillId="0" borderId="13" xfId="85" applyNumberFormat="1" applyFont="1" applyBorder="1" applyAlignment="1">
      <alignment horizontal="center"/>
    </xf>
    <xf numFmtId="0" fontId="9" fillId="0" borderId="10" xfId="84" applyFont="1" applyBorder="1" applyAlignment="1">
      <alignment horizontal="left"/>
    </xf>
    <xf numFmtId="37" fontId="9" fillId="0" borderId="0" xfId="84" applyNumberFormat="1" applyFont="1" applyBorder="1" applyAlignment="1">
      <alignment horizontal="right"/>
    </xf>
    <xf numFmtId="0" fontId="8" fillId="24" borderId="11" xfId="84" applyFont="1" applyFill="1" applyBorder="1" applyAlignment="1">
      <alignment horizontal="left"/>
    </xf>
    <xf numFmtId="37" fontId="8" fillId="24" borderId="22" xfId="84" applyNumberFormat="1" applyFont="1" applyFill="1" applyBorder="1" applyAlignment="1">
      <alignment horizontal="right"/>
    </xf>
    <xf numFmtId="37" fontId="9" fillId="0" borderId="19" xfId="84" applyNumberFormat="1" applyFont="1" applyBorder="1" applyAlignment="1">
      <alignment horizontal="right"/>
    </xf>
    <xf numFmtId="37" fontId="8" fillId="24" borderId="24" xfId="84" applyNumberFormat="1" applyFont="1" applyFill="1" applyBorder="1" applyAlignment="1">
      <alignment horizontal="right"/>
    </xf>
    <xf numFmtId="0" fontId="9" fillId="0" borderId="15" xfId="84" applyFont="1" applyBorder="1" applyAlignment="1">
      <alignment horizontal="left"/>
    </xf>
    <xf numFmtId="37" fontId="9" fillId="0" borderId="13" xfId="84" applyNumberFormat="1" applyFont="1" applyBorder="1" applyAlignment="1">
      <alignment horizontal="right"/>
    </xf>
    <xf numFmtId="42" fontId="9" fillId="0" borderId="13" xfId="84" applyNumberFormat="1" applyFont="1" applyBorder="1" applyAlignment="1"/>
    <xf numFmtId="0" fontId="9" fillId="0" borderId="10" xfId="83" applyFont="1" applyBorder="1" applyAlignment="1">
      <alignment horizontal="left"/>
    </xf>
    <xf numFmtId="37" fontId="9" fillId="0" borderId="0" xfId="83" applyNumberFormat="1" applyFont="1" applyBorder="1" applyAlignment="1">
      <alignment horizontal="right"/>
    </xf>
    <xf numFmtId="0" fontId="8" fillId="24" borderId="11" xfId="83" applyFont="1" applyFill="1" applyBorder="1" applyAlignment="1">
      <alignment horizontal="left"/>
    </xf>
    <xf numFmtId="37" fontId="8" fillId="24" borderId="22" xfId="83" applyNumberFormat="1" applyFont="1" applyFill="1" applyBorder="1" applyAlignment="1">
      <alignment horizontal="right"/>
    </xf>
    <xf numFmtId="37" fontId="9" fillId="0" borderId="19" xfId="83" applyNumberFormat="1" applyFont="1" applyBorder="1" applyAlignment="1">
      <alignment horizontal="right"/>
    </xf>
    <xf numFmtId="0" fontId="9" fillId="0" borderId="0" xfId="83" applyFont="1" applyBorder="1" applyAlignment="1">
      <alignment horizontal="left"/>
    </xf>
    <xf numFmtId="3" fontId="8" fillId="24" borderId="24" xfId="83" applyNumberFormat="1" applyFont="1" applyFill="1" applyBorder="1" applyAlignment="1">
      <alignment horizontal="right"/>
    </xf>
    <xf numFmtId="0" fontId="9" fillId="0" borderId="13" xfId="83" applyFont="1" applyBorder="1" applyAlignment="1">
      <alignment horizontal="left"/>
    </xf>
    <xf numFmtId="42" fontId="9" fillId="0" borderId="13" xfId="83" applyNumberFormat="1" applyFont="1" applyBorder="1" applyAlignment="1">
      <alignment horizontal="left"/>
    </xf>
    <xf numFmtId="42" fontId="9" fillId="0" borderId="13" xfId="0" quotePrefix="1" applyNumberFormat="1" applyFont="1" applyBorder="1"/>
    <xf numFmtId="42" fontId="9" fillId="0" borderId="13" xfId="83" applyNumberFormat="1" applyFont="1" applyBorder="1" applyAlignment="1">
      <alignment horizontal="right"/>
    </xf>
    <xf numFmtId="0" fontId="9" fillId="0" borderId="10" xfId="82" applyFont="1" applyBorder="1" applyAlignment="1">
      <alignment horizontal="left"/>
    </xf>
    <xf numFmtId="37" fontId="9" fillId="0" borderId="0" xfId="82" applyNumberFormat="1" applyFont="1" applyBorder="1" applyAlignment="1">
      <alignment horizontal="right"/>
    </xf>
    <xf numFmtId="0" fontId="8" fillId="24" borderId="11" xfId="82" applyFont="1" applyFill="1" applyBorder="1" applyAlignment="1">
      <alignment horizontal="left"/>
    </xf>
    <xf numFmtId="37" fontId="8" fillId="24" borderId="22" xfId="82" applyNumberFormat="1" applyFont="1" applyFill="1" applyBorder="1" applyAlignment="1">
      <alignment horizontal="right"/>
    </xf>
    <xf numFmtId="0" fontId="9" fillId="0" borderId="15" xfId="82" applyFont="1" applyBorder="1" applyAlignment="1">
      <alignment horizontal="left"/>
    </xf>
    <xf numFmtId="37" fontId="9" fillId="0" borderId="13" xfId="82" applyNumberFormat="1" applyFont="1" applyBorder="1" applyAlignment="1">
      <alignment horizontal="right"/>
    </xf>
    <xf numFmtId="42" fontId="9" fillId="0" borderId="13" xfId="82" applyNumberFormat="1" applyFont="1" applyBorder="1" applyAlignment="1"/>
    <xf numFmtId="42" fontId="9" fillId="0" borderId="0" xfId="81" applyNumberFormat="1" applyFont="1" applyBorder="1" applyAlignment="1">
      <alignment horizontal="right"/>
    </xf>
    <xf numFmtId="0" fontId="8" fillId="24" borderId="11" xfId="81" applyFont="1" applyFill="1" applyBorder="1" applyAlignment="1">
      <alignment horizontal="left"/>
    </xf>
    <xf numFmtId="37" fontId="8" fillId="24" borderId="24" xfId="81" applyNumberFormat="1" applyFont="1" applyFill="1" applyBorder="1" applyAlignment="1">
      <alignment horizontal="right"/>
    </xf>
    <xf numFmtId="0" fontId="9" fillId="0" borderId="15" xfId="81" applyFont="1" applyBorder="1" applyAlignment="1">
      <alignment horizontal="left"/>
    </xf>
    <xf numFmtId="37" fontId="9" fillId="0" borderId="13" xfId="81" applyNumberFormat="1" applyFont="1" applyBorder="1" applyAlignment="1">
      <alignment horizontal="right"/>
    </xf>
    <xf numFmtId="42" fontId="9" fillId="0" borderId="13" xfId="81" applyNumberFormat="1" applyFont="1" applyBorder="1" applyAlignment="1">
      <alignment horizontal="right"/>
    </xf>
    <xf numFmtId="37" fontId="9" fillId="0" borderId="0" xfId="81" applyNumberFormat="1" applyFont="1" applyBorder="1" applyAlignment="1">
      <alignment horizontal="right"/>
    </xf>
    <xf numFmtId="37" fontId="9" fillId="0" borderId="0" xfId="81" applyNumberFormat="1" applyFont="1"/>
    <xf numFmtId="42" fontId="9" fillId="0" borderId="0" xfId="81" applyNumberFormat="1" applyFont="1"/>
    <xf numFmtId="0" fontId="9" fillId="0" borderId="10" xfId="80" applyFont="1" applyBorder="1" applyAlignment="1">
      <alignment horizontal="left"/>
    </xf>
    <xf numFmtId="37" fontId="9" fillId="0" borderId="0" xfId="80" applyNumberFormat="1" applyFont="1" applyBorder="1" applyAlignment="1">
      <alignment horizontal="right"/>
    </xf>
    <xf numFmtId="0" fontId="8" fillId="24" borderId="11" xfId="80" applyFont="1" applyFill="1" applyBorder="1" applyAlignment="1">
      <alignment horizontal="left"/>
    </xf>
    <xf numFmtId="37" fontId="8" fillId="24" borderId="22" xfId="80" applyNumberFormat="1" applyFont="1" applyFill="1" applyBorder="1" applyAlignment="1">
      <alignment horizontal="right"/>
    </xf>
    <xf numFmtId="0" fontId="9" fillId="0" borderId="18" xfId="80" applyFont="1" applyBorder="1" applyAlignment="1">
      <alignment horizontal="left"/>
    </xf>
    <xf numFmtId="37" fontId="9" fillId="0" borderId="19" xfId="80" applyNumberFormat="1" applyFont="1" applyBorder="1" applyAlignment="1">
      <alignment horizontal="right"/>
    </xf>
    <xf numFmtId="42" fontId="9" fillId="0" borderId="0" xfId="80" applyNumberFormat="1" applyFont="1" applyBorder="1" applyAlignment="1">
      <alignment horizontal="right"/>
    </xf>
    <xf numFmtId="0" fontId="9" fillId="0" borderId="15" xfId="80" applyFont="1" applyBorder="1" applyAlignment="1">
      <alignment horizontal="left"/>
    </xf>
    <xf numFmtId="37" fontId="9" fillId="0" borderId="13" xfId="80" applyNumberFormat="1" applyFont="1" applyBorder="1" applyAlignment="1">
      <alignment horizontal="right"/>
    </xf>
    <xf numFmtId="42" fontId="9" fillId="0" borderId="13" xfId="80" applyNumberFormat="1" applyFont="1" applyBorder="1" applyAlignment="1">
      <alignment horizontal="right"/>
    </xf>
    <xf numFmtId="37" fontId="9" fillId="0" borderId="0" xfId="80" applyNumberFormat="1" applyFont="1"/>
    <xf numFmtId="42" fontId="9" fillId="0" borderId="0" xfId="80" applyNumberFormat="1" applyFont="1"/>
    <xf numFmtId="42" fontId="9" fillId="0" borderId="0" xfId="79" applyNumberFormat="1" applyFont="1" applyBorder="1" applyAlignment="1"/>
    <xf numFmtId="0" fontId="9" fillId="0" borderId="10" xfId="79" applyFont="1" applyBorder="1" applyAlignment="1">
      <alignment horizontal="left"/>
    </xf>
    <xf numFmtId="37" fontId="9" fillId="0" borderId="0" xfId="79" applyNumberFormat="1" applyFont="1" applyBorder="1" applyAlignment="1">
      <alignment horizontal="right"/>
    </xf>
    <xf numFmtId="0" fontId="8" fillId="24" borderId="11" xfId="79" applyFont="1" applyFill="1" applyBorder="1" applyAlignment="1">
      <alignment horizontal="left"/>
    </xf>
    <xf numFmtId="37" fontId="8" fillId="24" borderId="22" xfId="79" applyNumberFormat="1" applyFont="1" applyFill="1" applyBorder="1" applyAlignment="1">
      <alignment horizontal="right"/>
    </xf>
    <xf numFmtId="0" fontId="9" fillId="0" borderId="18" xfId="79" applyFont="1" applyBorder="1" applyAlignment="1">
      <alignment horizontal="left"/>
    </xf>
    <xf numFmtId="37" fontId="9" fillId="0" borderId="19" xfId="79" applyNumberFormat="1" applyFont="1" applyBorder="1" applyAlignment="1">
      <alignment horizontal="right"/>
    </xf>
    <xf numFmtId="0" fontId="9" fillId="0" borderId="15" xfId="79" applyFont="1" applyBorder="1" applyAlignment="1">
      <alignment horizontal="left"/>
    </xf>
    <xf numFmtId="37" fontId="9" fillId="0" borderId="13" xfId="79" applyNumberFormat="1" applyFont="1" applyBorder="1" applyAlignment="1">
      <alignment horizontal="right"/>
    </xf>
    <xf numFmtId="42" fontId="9" fillId="0" borderId="13" xfId="79" applyNumberFormat="1" applyFont="1" applyBorder="1" applyAlignment="1"/>
    <xf numFmtId="37" fontId="9" fillId="0" borderId="0" xfId="79" applyNumberFormat="1" applyFont="1"/>
    <xf numFmtId="42" fontId="9" fillId="0" borderId="0" xfId="79" applyNumberFormat="1" applyFont="1" applyAlignment="1"/>
    <xf numFmtId="0" fontId="9" fillId="0" borderId="10" xfId="78" applyFont="1" applyBorder="1" applyAlignment="1">
      <alignment horizontal="left"/>
    </xf>
    <xf numFmtId="37" fontId="9" fillId="0" borderId="0" xfId="78" applyNumberFormat="1" applyFont="1" applyBorder="1" applyAlignment="1">
      <alignment horizontal="right"/>
    </xf>
    <xf numFmtId="0" fontId="8" fillId="24" borderId="11" xfId="78" applyFont="1" applyFill="1" applyBorder="1" applyAlignment="1">
      <alignment horizontal="left"/>
    </xf>
    <xf numFmtId="37" fontId="8" fillId="24" borderId="22" xfId="78" applyNumberFormat="1" applyFont="1" applyFill="1" applyBorder="1" applyAlignment="1">
      <alignment horizontal="right"/>
    </xf>
    <xf numFmtId="37" fontId="9" fillId="0" borderId="19" xfId="78" applyNumberFormat="1" applyFont="1" applyBorder="1" applyAlignment="1">
      <alignment horizontal="right"/>
    </xf>
    <xf numFmtId="0" fontId="9" fillId="0" borderId="15" xfId="78" applyFont="1" applyBorder="1" applyAlignment="1">
      <alignment horizontal="left"/>
    </xf>
    <xf numFmtId="37" fontId="9" fillId="0" borderId="13" xfId="78" applyNumberFormat="1" applyFont="1" applyBorder="1" applyAlignment="1">
      <alignment horizontal="right"/>
    </xf>
    <xf numFmtId="42" fontId="9" fillId="0" borderId="13" xfId="78" applyNumberFormat="1" applyFont="1" applyBorder="1" applyAlignment="1"/>
    <xf numFmtId="0" fontId="9" fillId="0" borderId="10" xfId="77" applyFont="1" applyBorder="1" applyAlignment="1">
      <alignment horizontal="left"/>
    </xf>
    <xf numFmtId="167" fontId="9" fillId="0" borderId="0" xfId="77" applyNumberFormat="1" applyFont="1" applyBorder="1" applyAlignment="1">
      <alignment horizontal="right"/>
    </xf>
    <xf numFmtId="0" fontId="8" fillId="24" borderId="11" xfId="77" applyFont="1" applyFill="1" applyBorder="1" applyAlignment="1">
      <alignment horizontal="left"/>
    </xf>
    <xf numFmtId="37" fontId="9" fillId="0" borderId="19" xfId="77" applyNumberFormat="1" applyFont="1" applyBorder="1" applyAlignment="1">
      <alignment horizontal="right"/>
    </xf>
    <xf numFmtId="37" fontId="8" fillId="24" borderId="22" xfId="77" applyNumberFormat="1" applyFont="1" applyFill="1" applyBorder="1" applyAlignment="1">
      <alignment horizontal="right"/>
    </xf>
    <xf numFmtId="37" fontId="9" fillId="0" borderId="13" xfId="77" applyNumberFormat="1" applyFont="1" applyBorder="1" applyAlignment="1">
      <alignment horizontal="right"/>
    </xf>
    <xf numFmtId="42" fontId="9" fillId="0" borderId="13" xfId="77" applyNumberFormat="1" applyFont="1" applyBorder="1" applyAlignment="1"/>
    <xf numFmtId="0" fontId="9" fillId="0" borderId="15" xfId="77" applyFont="1" applyBorder="1" applyAlignment="1">
      <alignment horizontal="left"/>
    </xf>
    <xf numFmtId="0" fontId="9" fillId="0" borderId="10" xfId="76" applyFont="1" applyBorder="1" applyAlignment="1">
      <alignment horizontal="left"/>
    </xf>
    <xf numFmtId="37" fontId="9" fillId="0" borderId="0" xfId="76" applyNumberFormat="1" applyFont="1" applyFill="1" applyBorder="1" applyAlignment="1">
      <alignment horizontal="right"/>
    </xf>
    <xf numFmtId="0" fontId="8" fillId="24" borderId="11" xfId="76" applyFont="1" applyFill="1" applyBorder="1" applyAlignment="1">
      <alignment horizontal="left"/>
    </xf>
    <xf numFmtId="37" fontId="8" fillId="24" borderId="22" xfId="76" applyNumberFormat="1" applyFont="1" applyFill="1" applyBorder="1" applyAlignment="1">
      <alignment horizontal="right"/>
    </xf>
    <xf numFmtId="0" fontId="9" fillId="0" borderId="15" xfId="76" applyFont="1" applyBorder="1" applyAlignment="1">
      <alignment horizontal="left"/>
    </xf>
    <xf numFmtId="37" fontId="9" fillId="0" borderId="13" xfId="76" applyNumberFormat="1" applyFont="1" applyFill="1" applyBorder="1" applyAlignment="1">
      <alignment horizontal="right"/>
    </xf>
    <xf numFmtId="42" fontId="9" fillId="0" borderId="13" xfId="76" applyNumberFormat="1" applyFont="1" applyBorder="1" applyAlignment="1"/>
    <xf numFmtId="42" fontId="9" fillId="0" borderId="0" xfId="51" applyNumberFormat="1" applyFont="1" applyFill="1" applyBorder="1"/>
    <xf numFmtId="0" fontId="9" fillId="0" borderId="0" xfId="75" applyFont="1" applyBorder="1"/>
    <xf numFmtId="0" fontId="9" fillId="0" borderId="10" xfId="75" applyFont="1" applyBorder="1" applyAlignment="1">
      <alignment horizontal="left"/>
    </xf>
    <xf numFmtId="37" fontId="9" fillId="0" borderId="0" xfId="75" applyNumberFormat="1" applyFont="1" applyBorder="1" applyAlignment="1">
      <alignment horizontal="right"/>
    </xf>
    <xf numFmtId="0" fontId="8" fillId="24" borderId="11" xfId="75" applyFont="1" applyFill="1" applyBorder="1" applyAlignment="1">
      <alignment horizontal="left"/>
    </xf>
    <xf numFmtId="37" fontId="8" fillId="24" borderId="22" xfId="75" applyNumberFormat="1" applyFont="1" applyFill="1" applyBorder="1" applyAlignment="1">
      <alignment horizontal="right"/>
    </xf>
    <xf numFmtId="37" fontId="9" fillId="0" borderId="19" xfId="75" applyNumberFormat="1" applyFont="1" applyBorder="1" applyAlignment="1">
      <alignment horizontal="right"/>
    </xf>
    <xf numFmtId="0" fontId="9" fillId="0" borderId="0" xfId="75" applyFont="1"/>
    <xf numFmtId="0" fontId="9" fillId="0" borderId="15" xfId="75" applyFont="1" applyBorder="1" applyAlignment="1">
      <alignment horizontal="left"/>
    </xf>
    <xf numFmtId="37" fontId="9" fillId="0" borderId="13" xfId="75" applyNumberFormat="1" applyFont="1" applyBorder="1" applyAlignment="1">
      <alignment horizontal="right"/>
    </xf>
    <xf numFmtId="42" fontId="9" fillId="0" borderId="13" xfId="75" applyNumberFormat="1" applyFont="1" applyBorder="1" applyAlignment="1">
      <alignment horizontal="right"/>
    </xf>
    <xf numFmtId="42" fontId="9" fillId="0" borderId="13" xfId="122" quotePrefix="1" applyNumberFormat="1" applyFont="1" applyBorder="1"/>
    <xf numFmtId="42" fontId="9" fillId="0" borderId="0" xfId="74" applyNumberFormat="1" applyFont="1" applyBorder="1" applyAlignment="1">
      <alignment horizontal="right"/>
    </xf>
    <xf numFmtId="0" fontId="9" fillId="0" borderId="10" xfId="74" applyFont="1" applyBorder="1" applyAlignment="1">
      <alignment horizontal="left"/>
    </xf>
    <xf numFmtId="0" fontId="9" fillId="0" borderId="0" xfId="74" applyFont="1" applyBorder="1" applyAlignment="1">
      <alignment horizontal="left"/>
    </xf>
    <xf numFmtId="0" fontId="8" fillId="24" borderId="11" xfId="74" applyFont="1" applyFill="1" applyBorder="1" applyAlignment="1">
      <alignment horizontal="left"/>
    </xf>
    <xf numFmtId="3" fontId="8" fillId="24" borderId="24" xfId="74" applyNumberFormat="1" applyFont="1" applyFill="1" applyBorder="1" applyAlignment="1">
      <alignment horizontal="right"/>
    </xf>
    <xf numFmtId="0" fontId="9" fillId="0" borderId="19" xfId="74" applyFont="1" applyBorder="1" applyAlignment="1">
      <alignment horizontal="left"/>
    </xf>
    <xf numFmtId="0" fontId="9" fillId="0" borderId="15" xfId="74" applyFont="1" applyBorder="1" applyAlignment="1">
      <alignment horizontal="left"/>
    </xf>
    <xf numFmtId="0" fontId="9" fillId="0" borderId="13" xfId="74" applyFont="1" applyBorder="1" applyAlignment="1">
      <alignment horizontal="left"/>
    </xf>
    <xf numFmtId="42" fontId="9" fillId="0" borderId="13" xfId="74" applyNumberFormat="1" applyFont="1" applyBorder="1" applyAlignment="1">
      <alignment horizontal="right"/>
    </xf>
    <xf numFmtId="42" fontId="9" fillId="0" borderId="0" xfId="74" applyNumberFormat="1" applyFont="1"/>
    <xf numFmtId="0" fontId="9" fillId="0" borderId="10" xfId="73" applyFont="1" applyBorder="1" applyAlignment="1">
      <alignment horizontal="left"/>
    </xf>
    <xf numFmtId="37" fontId="9" fillId="0" borderId="0" xfId="73" applyNumberFormat="1" applyFont="1" applyBorder="1" applyAlignment="1">
      <alignment horizontal="right"/>
    </xf>
    <xf numFmtId="0" fontId="8" fillId="24" borderId="11" xfId="73" applyFont="1" applyFill="1" applyBorder="1" applyAlignment="1">
      <alignment horizontal="left"/>
    </xf>
    <xf numFmtId="37" fontId="8" fillId="24" borderId="22" xfId="73" applyNumberFormat="1" applyFont="1" applyFill="1" applyBorder="1" applyAlignment="1">
      <alignment horizontal="right"/>
    </xf>
    <xf numFmtId="37" fontId="9" fillId="0" borderId="0" xfId="73" applyNumberFormat="1" applyFont="1" applyBorder="1"/>
    <xf numFmtId="37" fontId="8" fillId="24" borderId="22" xfId="73" applyNumberFormat="1" applyFont="1" applyFill="1" applyBorder="1"/>
    <xf numFmtId="37" fontId="9" fillId="0" borderId="13" xfId="73" applyNumberFormat="1" applyFont="1" applyBorder="1"/>
    <xf numFmtId="42" fontId="9" fillId="0" borderId="13" xfId="73" applyNumberFormat="1" applyFont="1" applyBorder="1" applyAlignment="1"/>
    <xf numFmtId="0" fontId="9" fillId="0" borderId="10" xfId="72" applyFont="1" applyBorder="1" applyAlignment="1">
      <alignment horizontal="left"/>
    </xf>
    <xf numFmtId="37" fontId="9" fillId="0" borderId="0" xfId="72" applyNumberFormat="1" applyFont="1" applyBorder="1" applyAlignment="1">
      <alignment horizontal="right"/>
    </xf>
    <xf numFmtId="0" fontId="8" fillId="24" borderId="11" xfId="72" applyFont="1" applyFill="1" applyBorder="1" applyAlignment="1">
      <alignment horizontal="left"/>
    </xf>
    <xf numFmtId="37" fontId="8" fillId="24" borderId="22" xfId="72" applyNumberFormat="1" applyFont="1" applyFill="1" applyBorder="1" applyAlignment="1">
      <alignment horizontal="right"/>
    </xf>
    <xf numFmtId="37" fontId="9" fillId="0" borderId="19" xfId="72" applyNumberFormat="1" applyFont="1" applyBorder="1" applyAlignment="1">
      <alignment horizontal="right"/>
    </xf>
    <xf numFmtId="37" fontId="9" fillId="0" borderId="13" xfId="72" applyNumberFormat="1" applyFont="1" applyBorder="1" applyAlignment="1">
      <alignment horizontal="right"/>
    </xf>
    <xf numFmtId="42" fontId="9" fillId="0" borderId="13" xfId="72" applyNumberFormat="1" applyFont="1" applyBorder="1" applyAlignment="1"/>
    <xf numFmtId="0" fontId="9" fillId="0" borderId="10" xfId="71" applyFont="1" applyBorder="1" applyAlignment="1">
      <alignment horizontal="left"/>
    </xf>
    <xf numFmtId="37" fontId="9" fillId="0" borderId="0" xfId="71" applyNumberFormat="1" applyFont="1" applyBorder="1" applyAlignment="1">
      <alignment horizontal="right"/>
    </xf>
    <xf numFmtId="0" fontId="8" fillId="24" borderId="11" xfId="71" applyFont="1" applyFill="1" applyBorder="1" applyAlignment="1">
      <alignment horizontal="left"/>
    </xf>
    <xf numFmtId="37" fontId="8" fillId="24" borderId="24" xfId="71" applyNumberFormat="1" applyFont="1" applyFill="1" applyBorder="1" applyAlignment="1">
      <alignment horizontal="right"/>
    </xf>
    <xf numFmtId="0" fontId="9" fillId="0" borderId="15" xfId="71" applyFont="1" applyBorder="1" applyAlignment="1">
      <alignment horizontal="left"/>
    </xf>
    <xf numFmtId="37" fontId="9" fillId="0" borderId="13" xfId="71" applyNumberFormat="1" applyFont="1" applyBorder="1" applyAlignment="1">
      <alignment horizontal="right"/>
    </xf>
    <xf numFmtId="42" fontId="9" fillId="0" borderId="13" xfId="71" applyNumberFormat="1" applyFont="1" applyBorder="1" applyAlignment="1">
      <alignment horizontal="right"/>
    </xf>
    <xf numFmtId="0" fontId="9" fillId="0" borderId="10" xfId="70" applyFont="1" applyBorder="1" applyAlignment="1">
      <alignment horizontal="left"/>
    </xf>
    <xf numFmtId="37" fontId="9" fillId="0" borderId="0" xfId="70" applyNumberFormat="1" applyFont="1" applyBorder="1" applyAlignment="1">
      <alignment horizontal="right"/>
    </xf>
    <xf numFmtId="0" fontId="8" fillId="24" borderId="11" xfId="70" applyFont="1" applyFill="1" applyBorder="1" applyAlignment="1">
      <alignment horizontal="left"/>
    </xf>
    <xf numFmtId="37" fontId="8" fillId="24" borderId="22" xfId="70" applyNumberFormat="1" applyFont="1" applyFill="1" applyBorder="1" applyAlignment="1">
      <alignment horizontal="right"/>
    </xf>
    <xf numFmtId="0" fontId="9" fillId="0" borderId="15" xfId="70" applyFont="1" applyBorder="1" applyAlignment="1">
      <alignment horizontal="left"/>
    </xf>
    <xf numFmtId="37" fontId="9" fillId="0" borderId="13" xfId="70" applyNumberFormat="1" applyFont="1" applyBorder="1" applyAlignment="1">
      <alignment horizontal="right"/>
    </xf>
    <xf numFmtId="42" fontId="9" fillId="0" borderId="13" xfId="70" applyNumberFormat="1" applyFont="1" applyBorder="1" applyAlignment="1"/>
    <xf numFmtId="0" fontId="9" fillId="0" borderId="10" xfId="69" applyFont="1" applyBorder="1" applyAlignment="1">
      <alignment horizontal="left"/>
    </xf>
    <xf numFmtId="37" fontId="9" fillId="0" borderId="0" xfId="69" applyNumberFormat="1" applyFont="1" applyFill="1" applyBorder="1" applyAlignment="1">
      <alignment horizontal="right"/>
    </xf>
    <xf numFmtId="0" fontId="8" fillId="24" borderId="11" xfId="69" applyFont="1" applyFill="1" applyBorder="1" applyAlignment="1">
      <alignment horizontal="left"/>
    </xf>
    <xf numFmtId="37" fontId="8" fillId="24" borderId="22" xfId="69" applyNumberFormat="1" applyFont="1" applyFill="1" applyBorder="1" applyAlignment="1">
      <alignment horizontal="right"/>
    </xf>
    <xf numFmtId="37" fontId="9" fillId="0" borderId="13" xfId="69" applyNumberFormat="1" applyFont="1" applyBorder="1" applyAlignment="1">
      <alignment horizontal="right"/>
    </xf>
    <xf numFmtId="37" fontId="9" fillId="0" borderId="0" xfId="69" applyNumberFormat="1" applyFont="1" applyBorder="1" applyAlignment="1">
      <alignment horizontal="right"/>
    </xf>
    <xf numFmtId="0" fontId="9" fillId="0" borderId="15" xfId="69" applyFont="1" applyBorder="1" applyAlignment="1">
      <alignment horizontal="left"/>
    </xf>
    <xf numFmtId="42" fontId="9" fillId="0" borderId="13" xfId="69" applyNumberFormat="1" applyFont="1" applyBorder="1" applyAlignment="1"/>
    <xf numFmtId="0" fontId="9" fillId="0" borderId="10" xfId="68" applyFont="1" applyBorder="1" applyAlignment="1">
      <alignment horizontal="left"/>
    </xf>
    <xf numFmtId="37" fontId="9" fillId="0" borderId="0" xfId="68" applyNumberFormat="1" applyFont="1" applyFill="1" applyBorder="1" applyAlignment="1">
      <alignment horizontal="right"/>
    </xf>
    <xf numFmtId="0" fontId="8" fillId="24" borderId="11" xfId="68" applyFont="1" applyFill="1" applyBorder="1" applyAlignment="1">
      <alignment horizontal="left"/>
    </xf>
    <xf numFmtId="37" fontId="8" fillId="24" borderId="22" xfId="68" applyNumberFormat="1" applyFont="1" applyFill="1" applyBorder="1" applyAlignment="1">
      <alignment horizontal="right"/>
    </xf>
    <xf numFmtId="0" fontId="9" fillId="0" borderId="18" xfId="68" applyFont="1" applyBorder="1" applyAlignment="1">
      <alignment horizontal="left"/>
    </xf>
    <xf numFmtId="0" fontId="9" fillId="0" borderId="19" xfId="68" applyFont="1" applyFill="1" applyBorder="1" applyAlignment="1">
      <alignment horizontal="right"/>
    </xf>
    <xf numFmtId="0" fontId="9" fillId="0" borderId="19" xfId="0" applyFont="1" applyBorder="1"/>
    <xf numFmtId="37" fontId="9" fillId="0" borderId="0" xfId="68" applyNumberFormat="1" applyFont="1" applyBorder="1" applyAlignment="1">
      <alignment horizontal="right"/>
    </xf>
    <xf numFmtId="0" fontId="9" fillId="0" borderId="15" xfId="68" applyFont="1" applyBorder="1" applyAlignment="1">
      <alignment horizontal="left"/>
    </xf>
    <xf numFmtId="37" fontId="9" fillId="0" borderId="13" xfId="68" applyNumberFormat="1" applyFont="1" applyBorder="1" applyAlignment="1">
      <alignment horizontal="right"/>
    </xf>
    <xf numFmtId="37" fontId="9" fillId="0" borderId="0" xfId="61" applyNumberFormat="1" applyFont="1"/>
    <xf numFmtId="49" fontId="12" fillId="25" borderId="16" xfId="0" applyNumberFormat="1" applyFont="1" applyFill="1" applyBorder="1" applyAlignment="1">
      <alignment horizontal="center" vertical="center" wrapText="1"/>
    </xf>
    <xf numFmtId="0" fontId="13" fillId="0" borderId="10" xfId="141" applyFont="1" applyFill="1" applyBorder="1" applyAlignment="1">
      <alignment wrapText="1"/>
    </xf>
    <xf numFmtId="3" fontId="7" fillId="0" borderId="0" xfId="0" applyNumberFormat="1" applyFont="1" applyBorder="1" applyAlignment="1"/>
    <xf numFmtId="0" fontId="12" fillId="24" borderId="11" xfId="67" applyFont="1" applyFill="1" applyBorder="1" applyAlignment="1">
      <alignment horizontal="left"/>
    </xf>
    <xf numFmtId="37" fontId="12" fillId="24" borderId="22" xfId="67" applyNumberFormat="1" applyFont="1" applyFill="1" applyBorder="1" applyAlignment="1"/>
    <xf numFmtId="0" fontId="7" fillId="0" borderId="18" xfId="67" applyFont="1" applyBorder="1" applyAlignment="1">
      <alignment horizontal="left"/>
    </xf>
    <xf numFmtId="37" fontId="7" fillId="0" borderId="19" xfId="67" applyNumberFormat="1" applyFont="1" applyFill="1" applyBorder="1" applyAlignment="1"/>
    <xf numFmtId="0" fontId="7" fillId="0" borderId="10" xfId="55" applyFont="1" applyBorder="1"/>
    <xf numFmtId="37" fontId="7" fillId="0" borderId="0" xfId="67" applyNumberFormat="1" applyFont="1" applyFill="1" applyBorder="1" applyAlignment="1"/>
    <xf numFmtId="0" fontId="7" fillId="0" borderId="15" xfId="67" applyFont="1" applyBorder="1" applyAlignment="1">
      <alignment horizontal="left"/>
    </xf>
    <xf numFmtId="37" fontId="7" fillId="0" borderId="13" xfId="67" applyNumberFormat="1" applyFont="1" applyFill="1" applyBorder="1" applyAlignment="1"/>
    <xf numFmtId="42" fontId="7" fillId="0" borderId="13" xfId="67" applyNumberFormat="1" applyFont="1" applyFill="1" applyBorder="1" applyAlignment="1"/>
    <xf numFmtId="0" fontId="7" fillId="0" borderId="0" xfId="51" applyFont="1" applyFill="1" applyBorder="1" applyAlignment="1">
      <alignment vertical="center" wrapText="1"/>
    </xf>
    <xf numFmtId="37" fontId="7" fillId="0" borderId="0" xfId="51" applyNumberFormat="1" applyFont="1" applyAlignment="1"/>
    <xf numFmtId="42" fontId="7" fillId="0" borderId="0" xfId="51" applyNumberFormat="1" applyFont="1" applyAlignment="1"/>
    <xf numFmtId="42" fontId="7" fillId="0" borderId="0" xfId="51" applyNumberFormat="1" applyFont="1" applyBorder="1" applyAlignment="1"/>
    <xf numFmtId="0" fontId="7" fillId="0" borderId="0" xfId="99" applyFont="1"/>
    <xf numFmtId="42" fontId="7" fillId="0" borderId="15" xfId="67" applyNumberFormat="1" applyFont="1" applyBorder="1" applyAlignment="1"/>
    <xf numFmtId="0" fontId="9" fillId="0" borderId="10" xfId="66" applyFont="1" applyBorder="1" applyAlignment="1">
      <alignment horizontal="left"/>
    </xf>
    <xf numFmtId="37" fontId="9" fillId="0" borderId="0" xfId="66" applyNumberFormat="1" applyFont="1" applyFill="1" applyBorder="1" applyAlignment="1">
      <alignment horizontal="right"/>
    </xf>
    <xf numFmtId="0" fontId="8" fillId="24" borderId="11" xfId="66" applyFont="1" applyFill="1" applyBorder="1" applyAlignment="1">
      <alignment horizontal="left"/>
    </xf>
    <xf numFmtId="37" fontId="8" fillId="24" borderId="22" xfId="66" applyNumberFormat="1" applyFont="1" applyFill="1" applyBorder="1" applyAlignment="1">
      <alignment horizontal="right"/>
    </xf>
    <xf numFmtId="0" fontId="9" fillId="0" borderId="15" xfId="66" applyFont="1" applyBorder="1" applyAlignment="1">
      <alignment horizontal="left"/>
    </xf>
    <xf numFmtId="37" fontId="9" fillId="0" borderId="13" xfId="66" applyNumberFormat="1" applyFont="1" applyFill="1" applyBorder="1" applyAlignment="1">
      <alignment horizontal="right"/>
    </xf>
    <xf numFmtId="37" fontId="9" fillId="0" borderId="0" xfId="66" applyNumberFormat="1" applyFont="1" applyBorder="1" applyAlignment="1">
      <alignment horizontal="right"/>
    </xf>
    <xf numFmtId="37" fontId="9" fillId="0" borderId="13" xfId="66" applyNumberFormat="1" applyFont="1" applyBorder="1" applyAlignment="1">
      <alignment horizontal="right"/>
    </xf>
    <xf numFmtId="42" fontId="9" fillId="0" borderId="13" xfId="66" applyNumberFormat="1" applyFont="1" applyBorder="1" applyAlignment="1">
      <alignment horizontal="right"/>
    </xf>
    <xf numFmtId="42" fontId="9" fillId="0" borderId="0" xfId="61" applyNumberFormat="1" applyFont="1" applyBorder="1"/>
    <xf numFmtId="42" fontId="9" fillId="0" borderId="0" xfId="61" applyNumberFormat="1" applyFont="1"/>
    <xf numFmtId="42" fontId="9" fillId="0" borderId="15" xfId="66" applyNumberFormat="1" applyFont="1" applyBorder="1" applyAlignment="1">
      <alignment horizontal="right"/>
    </xf>
    <xf numFmtId="0" fontId="9" fillId="0" borderId="10" xfId="65" applyFont="1" applyBorder="1" applyAlignment="1">
      <alignment horizontal="left"/>
    </xf>
    <xf numFmtId="37" fontId="9" fillId="0" borderId="0" xfId="65" applyNumberFormat="1" applyFont="1" applyFill="1" applyBorder="1" applyAlignment="1">
      <alignment horizontal="right"/>
    </xf>
    <xf numFmtId="0" fontId="8" fillId="24" borderId="11" xfId="65" applyFont="1" applyFill="1" applyBorder="1" applyAlignment="1">
      <alignment horizontal="left"/>
    </xf>
    <xf numFmtId="37" fontId="8" fillId="24" borderId="22" xfId="65" applyNumberFormat="1" applyFont="1" applyFill="1" applyBorder="1" applyAlignment="1">
      <alignment horizontal="right"/>
    </xf>
    <xf numFmtId="0" fontId="9" fillId="0" borderId="18" xfId="65" applyFont="1" applyBorder="1" applyAlignment="1">
      <alignment horizontal="left"/>
    </xf>
    <xf numFmtId="37" fontId="9" fillId="0" borderId="19" xfId="65" applyNumberFormat="1" applyFont="1" applyBorder="1" applyAlignment="1">
      <alignment horizontal="right"/>
    </xf>
    <xf numFmtId="42" fontId="9" fillId="0" borderId="19" xfId="65" applyNumberFormat="1" applyFont="1" applyBorder="1" applyAlignment="1"/>
    <xf numFmtId="37" fontId="9" fillId="0" borderId="0" xfId="65" applyNumberFormat="1" applyFont="1" applyBorder="1" applyAlignment="1">
      <alignment horizontal="right"/>
    </xf>
    <xf numFmtId="0" fontId="9" fillId="0" borderId="15" xfId="65" applyFont="1" applyBorder="1" applyAlignment="1">
      <alignment horizontal="left"/>
    </xf>
    <xf numFmtId="37" fontId="9" fillId="0" borderId="13" xfId="65" applyNumberFormat="1" applyFont="1" applyBorder="1" applyAlignment="1">
      <alignment horizontal="right"/>
    </xf>
    <xf numFmtId="42" fontId="9" fillId="0" borderId="13" xfId="65" applyNumberFormat="1" applyFont="1" applyBorder="1" applyAlignment="1"/>
    <xf numFmtId="42" fontId="9" fillId="0" borderId="0" xfId="64" applyNumberFormat="1" applyFont="1" applyBorder="1"/>
    <xf numFmtId="0" fontId="9" fillId="0" borderId="10" xfId="64" applyFont="1" applyBorder="1" applyAlignment="1">
      <alignment horizontal="left"/>
    </xf>
    <xf numFmtId="37" fontId="9" fillId="0" borderId="0" xfId="64" applyNumberFormat="1" applyFont="1" applyFill="1" applyBorder="1" applyAlignment="1">
      <alignment horizontal="right"/>
    </xf>
    <xf numFmtId="0" fontId="8" fillId="24" borderId="11" xfId="64" applyFont="1" applyFill="1" applyBorder="1" applyAlignment="1">
      <alignment horizontal="left"/>
    </xf>
    <xf numFmtId="37" fontId="8" fillId="24" borderId="24" xfId="64" applyNumberFormat="1" applyFont="1" applyFill="1" applyBorder="1" applyAlignment="1">
      <alignment horizontal="right"/>
    </xf>
    <xf numFmtId="0" fontId="9" fillId="0" borderId="15" xfId="64" applyFont="1" applyBorder="1" applyAlignment="1">
      <alignment horizontal="left"/>
    </xf>
    <xf numFmtId="37" fontId="9" fillId="0" borderId="13" xfId="64" applyNumberFormat="1" applyFont="1" applyFill="1" applyBorder="1" applyAlignment="1">
      <alignment horizontal="right"/>
    </xf>
    <xf numFmtId="42" fontId="9" fillId="0" borderId="13" xfId="64" applyNumberFormat="1" applyFont="1" applyBorder="1" applyAlignment="1">
      <alignment horizontal="right"/>
    </xf>
    <xf numFmtId="42" fontId="9" fillId="0" borderId="0" xfId="64" applyNumberFormat="1" applyFont="1"/>
    <xf numFmtId="37" fontId="9" fillId="0" borderId="0" xfId="64" applyNumberFormat="1" applyFont="1" applyBorder="1" applyAlignment="1">
      <alignment horizontal="right"/>
    </xf>
    <xf numFmtId="37" fontId="9" fillId="0" borderId="13" xfId="64" applyNumberFormat="1" applyFont="1" applyBorder="1" applyAlignment="1">
      <alignment horizontal="right"/>
    </xf>
    <xf numFmtId="0" fontId="9" fillId="0" borderId="0" xfId="64" applyFont="1"/>
    <xf numFmtId="42" fontId="9" fillId="0" borderId="0" xfId="63" applyNumberFormat="1" applyFont="1" applyBorder="1"/>
    <xf numFmtId="0" fontId="9" fillId="0" borderId="10" xfId="63" applyFont="1" applyBorder="1" applyAlignment="1">
      <alignment horizontal="left"/>
    </xf>
    <xf numFmtId="37" fontId="9" fillId="0" borderId="0" xfId="63" applyNumberFormat="1" applyFont="1" applyFill="1" applyBorder="1" applyAlignment="1">
      <alignment horizontal="right"/>
    </xf>
    <xf numFmtId="0" fontId="8" fillId="24" borderId="11" xfId="63" applyFont="1" applyFill="1" applyBorder="1" applyAlignment="1">
      <alignment horizontal="left"/>
    </xf>
    <xf numFmtId="37" fontId="8" fillId="24" borderId="24" xfId="63" applyNumberFormat="1" applyFont="1" applyFill="1" applyBorder="1" applyAlignment="1">
      <alignment horizontal="right"/>
    </xf>
    <xf numFmtId="0" fontId="9" fillId="0" borderId="15" xfId="63" applyFont="1" applyBorder="1" applyAlignment="1">
      <alignment horizontal="left"/>
    </xf>
    <xf numFmtId="37" fontId="9" fillId="0" borderId="13" xfId="63" applyNumberFormat="1" applyFont="1" applyBorder="1" applyAlignment="1">
      <alignment horizontal="right"/>
    </xf>
    <xf numFmtId="42" fontId="9" fillId="0" borderId="0" xfId="63" applyNumberFormat="1" applyFont="1"/>
    <xf numFmtId="0" fontId="9" fillId="0" borderId="0" xfId="63" applyFont="1"/>
    <xf numFmtId="37" fontId="9" fillId="0" borderId="0" xfId="63" applyNumberFormat="1" applyFont="1" applyBorder="1" applyAlignment="1">
      <alignment horizontal="right"/>
    </xf>
    <xf numFmtId="37" fontId="8" fillId="24" borderId="24" xfId="61" applyNumberFormat="1" applyFont="1" applyFill="1" applyBorder="1" applyAlignment="1">
      <alignment horizontal="right"/>
    </xf>
    <xf numFmtId="37" fontId="9" fillId="0" borderId="13" xfId="61" applyNumberFormat="1" applyFont="1" applyBorder="1" applyAlignment="1">
      <alignment horizontal="right"/>
    </xf>
    <xf numFmtId="42" fontId="11" fillId="0" borderId="13" xfId="61" applyNumberFormat="1" applyFont="1" applyBorder="1" applyAlignment="1">
      <alignment horizontal="right"/>
    </xf>
    <xf numFmtId="42" fontId="9" fillId="0" borderId="13" xfId="61" applyNumberFormat="1" applyFont="1" applyBorder="1" applyAlignment="1">
      <alignment horizontal="right"/>
    </xf>
    <xf numFmtId="0" fontId="9" fillId="0" borderId="0" xfId="62" applyFont="1"/>
    <xf numFmtId="37" fontId="9" fillId="0" borderId="0" xfId="62" applyNumberFormat="1" applyFont="1"/>
    <xf numFmtId="42" fontId="9" fillId="0" borderId="0" xfId="62" applyNumberFormat="1" applyFont="1"/>
    <xf numFmtId="42" fontId="9" fillId="0" borderId="0" xfId="62" applyNumberFormat="1" applyFont="1" applyBorder="1" applyAlignment="1">
      <alignment horizontal="right"/>
    </xf>
    <xf numFmtId="0" fontId="10" fillId="0" borderId="10" xfId="192" applyFont="1" applyFill="1" applyBorder="1" applyAlignment="1">
      <alignment wrapText="1"/>
    </xf>
    <xf numFmtId="0" fontId="9" fillId="0" borderId="10" xfId="62" applyFont="1" applyBorder="1" applyAlignment="1">
      <alignment horizontal="left"/>
    </xf>
    <xf numFmtId="1" fontId="9" fillId="0" borderId="0" xfId="62" applyNumberFormat="1" applyFont="1" applyFill="1" applyBorder="1" applyAlignment="1">
      <alignment horizontal="right"/>
    </xf>
    <xf numFmtId="0" fontId="8" fillId="24" borderId="11" xfId="62" applyFont="1" applyFill="1" applyBorder="1" applyAlignment="1">
      <alignment horizontal="left"/>
    </xf>
    <xf numFmtId="3" fontId="8" fillId="24" borderId="24" xfId="62" applyNumberFormat="1" applyFont="1" applyFill="1" applyBorder="1" applyAlignment="1">
      <alignment horizontal="right"/>
    </xf>
    <xf numFmtId="0" fontId="9" fillId="0" borderId="15" xfId="62" applyFont="1" applyBorder="1" applyAlignment="1">
      <alignment horizontal="left"/>
    </xf>
    <xf numFmtId="1" fontId="9" fillId="0" borderId="13" xfId="62" applyNumberFormat="1" applyFont="1" applyBorder="1" applyAlignment="1">
      <alignment horizontal="right"/>
    </xf>
    <xf numFmtId="42" fontId="9" fillId="0" borderId="13" xfId="62" applyNumberFormat="1" applyFont="1" applyBorder="1" applyAlignment="1">
      <alignment horizontal="right"/>
    </xf>
    <xf numFmtId="37" fontId="9" fillId="0" borderId="0" xfId="62" applyNumberFormat="1" applyFont="1" applyBorder="1" applyAlignment="1">
      <alignment horizontal="right"/>
    </xf>
    <xf numFmtId="37" fontId="8" fillId="24" borderId="22" xfId="62" applyNumberFormat="1" applyFont="1" applyFill="1" applyBorder="1" applyAlignment="1">
      <alignment horizontal="right"/>
    </xf>
    <xf numFmtId="37" fontId="9" fillId="0" borderId="13" xfId="62" applyNumberFormat="1" applyFont="1" applyBorder="1" applyAlignment="1">
      <alignment horizontal="right"/>
    </xf>
    <xf numFmtId="0" fontId="9" fillId="0" borderId="10" xfId="61" applyFont="1" applyBorder="1" applyAlignment="1">
      <alignment horizontal="left"/>
    </xf>
    <xf numFmtId="3" fontId="9" fillId="0" borderId="0" xfId="61" applyNumberFormat="1" applyFont="1" applyFill="1" applyBorder="1" applyAlignment="1">
      <alignment horizontal="right"/>
    </xf>
    <xf numFmtId="0" fontId="8" fillId="24" borderId="11" xfId="61" applyFont="1" applyFill="1" applyBorder="1" applyAlignment="1">
      <alignment horizontal="left"/>
    </xf>
    <xf numFmtId="3" fontId="8" fillId="24" borderId="22" xfId="61" applyNumberFormat="1" applyFont="1" applyFill="1" applyBorder="1" applyAlignment="1">
      <alignment horizontal="right"/>
    </xf>
    <xf numFmtId="42" fontId="8" fillId="0" borderId="0" xfId="61" applyNumberFormat="1" applyFont="1"/>
    <xf numFmtId="3" fontId="9" fillId="0" borderId="19" xfId="61" applyNumberFormat="1" applyFont="1" applyBorder="1" applyAlignment="1">
      <alignment horizontal="right"/>
    </xf>
    <xf numFmtId="3" fontId="9" fillId="0" borderId="0" xfId="61" applyNumberFormat="1" applyFont="1" applyBorder="1" applyAlignment="1">
      <alignment horizontal="right"/>
    </xf>
    <xf numFmtId="3" fontId="9" fillId="0" borderId="13" xfId="61" applyNumberFormat="1" applyFont="1" applyBorder="1" applyAlignment="1">
      <alignment horizontal="right"/>
    </xf>
    <xf numFmtId="42" fontId="9" fillId="0" borderId="13" xfId="61" applyNumberFormat="1" applyFont="1" applyBorder="1" applyAlignment="1"/>
    <xf numFmtId="0" fontId="9" fillId="0" borderId="0" xfId="61" applyFont="1"/>
    <xf numFmtId="3" fontId="9" fillId="0" borderId="0" xfId="51" applyNumberFormat="1" applyFont="1"/>
    <xf numFmtId="42" fontId="9" fillId="0" borderId="0" xfId="60" applyNumberFormat="1" applyFont="1" applyBorder="1" applyAlignment="1">
      <alignment horizontal="right"/>
    </xf>
    <xf numFmtId="0" fontId="9" fillId="0" borderId="10" xfId="60" applyFont="1" applyBorder="1" applyAlignment="1">
      <alignment horizontal="left"/>
    </xf>
    <xf numFmtId="37" fontId="9" fillId="0" borderId="0" xfId="60" applyNumberFormat="1" applyFont="1" applyFill="1" applyBorder="1" applyAlignment="1">
      <alignment horizontal="right"/>
    </xf>
    <xf numFmtId="0" fontId="8" fillId="24" borderId="11" xfId="60" applyFont="1" applyFill="1" applyBorder="1" applyAlignment="1">
      <alignment horizontal="left"/>
    </xf>
    <xf numFmtId="37" fontId="8" fillId="24" borderId="22" xfId="60" applyNumberFormat="1" applyFont="1" applyFill="1" applyBorder="1" applyAlignment="1">
      <alignment horizontal="right"/>
    </xf>
    <xf numFmtId="0" fontId="9" fillId="0" borderId="15" xfId="60" applyFont="1" applyBorder="1" applyAlignment="1">
      <alignment horizontal="left"/>
    </xf>
    <xf numFmtId="37" fontId="9" fillId="0" borderId="13" xfId="60" applyNumberFormat="1" applyFont="1" applyBorder="1" applyAlignment="1">
      <alignment horizontal="right"/>
    </xf>
    <xf numFmtId="42" fontId="9" fillId="0" borderId="13" xfId="60" applyNumberFormat="1" applyFont="1" applyBorder="1" applyAlignment="1">
      <alignment horizontal="right"/>
    </xf>
    <xf numFmtId="37" fontId="9" fillId="0" borderId="0" xfId="60" applyNumberFormat="1" applyFont="1" applyBorder="1" applyAlignment="1">
      <alignment horizontal="right"/>
    </xf>
    <xf numFmtId="42" fontId="11" fillId="0" borderId="15" xfId="0" applyNumberFormat="1" applyFont="1" applyBorder="1" applyAlignment="1">
      <alignment horizontal="center"/>
    </xf>
    <xf numFmtId="42" fontId="9" fillId="0" borderId="10" xfId="54" applyNumberFormat="1" applyFont="1" applyFill="1" applyBorder="1" applyAlignment="1">
      <alignment horizontal="left"/>
    </xf>
    <xf numFmtId="42" fontId="9" fillId="0" borderId="18" xfId="54" applyNumberFormat="1" applyFont="1" applyBorder="1" applyAlignment="1">
      <alignment horizontal="left"/>
    </xf>
    <xf numFmtId="42" fontId="9" fillId="0" borderId="15" xfId="0" applyNumberFormat="1" applyFont="1" applyBorder="1" applyAlignment="1">
      <alignment horizontal="left"/>
    </xf>
    <xf numFmtId="0" fontId="9" fillId="0" borderId="0" xfId="0" applyFont="1" applyBorder="1" applyAlignment="1">
      <alignment horizontal="center" vertical="center" wrapText="1"/>
    </xf>
    <xf numFmtId="3" fontId="8" fillId="24" borderId="22" xfId="193" quotePrefix="1" applyNumberFormat="1" applyFont="1" applyFill="1" applyBorder="1" applyAlignment="1">
      <alignment horizontal="right"/>
    </xf>
    <xf numFmtId="42" fontId="8" fillId="0" borderId="0" xfId="0" applyNumberFormat="1" applyFont="1" applyBorder="1"/>
    <xf numFmtId="0" fontId="9" fillId="0" borderId="10" xfId="193" quotePrefix="1" applyFont="1" applyBorder="1" applyAlignment="1">
      <alignment horizontal="left"/>
    </xf>
    <xf numFmtId="0" fontId="9" fillId="0" borderId="10" xfId="193" applyFont="1" applyBorder="1" applyAlignment="1">
      <alignment horizontal="left"/>
    </xf>
    <xf numFmtId="3" fontId="9" fillId="0" borderId="0" xfId="193" applyNumberFormat="1" applyFont="1" applyBorder="1" applyAlignment="1">
      <alignment horizontal="right"/>
    </xf>
    <xf numFmtId="0" fontId="8" fillId="24" borderId="11" xfId="193" applyFont="1" applyFill="1" applyBorder="1"/>
    <xf numFmtId="3" fontId="8" fillId="24" borderId="22" xfId="193" applyNumberFormat="1" applyFont="1" applyFill="1" applyBorder="1" applyAlignment="1">
      <alignment horizontal="right"/>
    </xf>
    <xf numFmtId="0" fontId="8" fillId="0" borderId="0" xfId="0" applyFont="1"/>
    <xf numFmtId="0" fontId="9" fillId="0" borderId="15" xfId="193" applyFont="1" applyBorder="1"/>
    <xf numFmtId="3" fontId="9" fillId="0" borderId="13" xfId="193" applyNumberFormat="1" applyFont="1" applyBorder="1" applyAlignment="1">
      <alignment horizontal="right"/>
    </xf>
    <xf numFmtId="42" fontId="9" fillId="0" borderId="13" xfId="193" applyNumberFormat="1" applyFont="1" applyBorder="1"/>
    <xf numFmtId="0" fontId="9" fillId="0" borderId="0" xfId="0" applyFont="1" applyAlignment="1">
      <alignment vertical="center" wrapText="1"/>
    </xf>
    <xf numFmtId="10" fontId="9" fillId="0" borderId="0" xfId="0" applyNumberFormat="1" applyFont="1" applyAlignment="1">
      <alignment vertical="center" wrapText="1"/>
    </xf>
    <xf numFmtId="42" fontId="9" fillId="0" borderId="0" xfId="0" applyNumberFormat="1" applyFont="1" applyAlignment="1">
      <alignment vertical="center" wrapText="1"/>
    </xf>
    <xf numFmtId="44" fontId="9" fillId="0" borderId="0" xfId="0" applyNumberFormat="1" applyFont="1" applyFill="1" applyAlignment="1">
      <alignment vertical="center" wrapText="1"/>
    </xf>
    <xf numFmtId="0" fontId="9" fillId="0" borderId="0" xfId="0" applyFont="1" applyFill="1" applyAlignment="1">
      <alignment vertical="center" wrapText="1"/>
    </xf>
    <xf numFmtId="3" fontId="9" fillId="0" borderId="0" xfId="0" applyNumberFormat="1" applyFont="1" applyBorder="1" applyAlignment="1">
      <alignment horizontal="right"/>
    </xf>
    <xf numFmtId="164" fontId="8" fillId="0" borderId="0" xfId="0" applyNumberFormat="1" applyFont="1" applyFill="1" applyBorder="1"/>
    <xf numFmtId="42" fontId="8" fillId="0" borderId="0" xfId="0" applyNumberFormat="1" applyFont="1" applyFill="1" applyBorder="1"/>
    <xf numFmtId="164" fontId="9" fillId="0" borderId="0" xfId="0" applyNumberFormat="1" applyFont="1" applyBorder="1"/>
    <xf numFmtId="0" fontId="9" fillId="0" borderId="27" xfId="0" applyFont="1" applyFill="1" applyBorder="1"/>
    <xf numFmtId="42" fontId="9" fillId="0" borderId="15" xfId="0" applyNumberFormat="1" applyFont="1" applyBorder="1" applyAlignment="1">
      <alignment horizontal="center"/>
    </xf>
    <xf numFmtId="42" fontId="9" fillId="0" borderId="15" xfId="56" applyNumberFormat="1" applyFont="1" applyBorder="1" applyAlignment="1"/>
    <xf numFmtId="42" fontId="9" fillId="0" borderId="15" xfId="0" applyNumberFormat="1" applyFont="1" applyBorder="1" applyAlignment="1"/>
    <xf numFmtId="42" fontId="9" fillId="0" borderId="15" xfId="58" applyNumberFormat="1" applyFont="1" applyBorder="1" applyAlignment="1"/>
    <xf numFmtId="42" fontId="9" fillId="0" borderId="15" xfId="60" applyNumberFormat="1" applyFont="1" applyBorder="1" applyAlignment="1">
      <alignment horizontal="right"/>
    </xf>
    <xf numFmtId="42" fontId="9" fillId="0" borderId="15" xfId="61" applyNumberFormat="1" applyFont="1" applyBorder="1" applyAlignment="1"/>
    <xf numFmtId="42" fontId="9" fillId="0" borderId="15" xfId="62" applyNumberFormat="1" applyFont="1" applyBorder="1"/>
    <xf numFmtId="42" fontId="9" fillId="0" borderId="15" xfId="61" applyNumberFormat="1" applyFont="1" applyBorder="1" applyAlignment="1">
      <alignment horizontal="right"/>
    </xf>
    <xf numFmtId="42" fontId="9" fillId="0" borderId="15" xfId="70" applyNumberFormat="1" applyFont="1" applyBorder="1" applyAlignment="1"/>
    <xf numFmtId="42" fontId="9" fillId="0" borderId="15" xfId="69" applyNumberFormat="1" applyFont="1" applyBorder="1" applyAlignment="1"/>
    <xf numFmtId="42" fontId="9" fillId="0" borderId="15" xfId="68" applyNumberFormat="1" applyFont="1" applyBorder="1" applyAlignment="1"/>
    <xf numFmtId="42" fontId="9" fillId="0" borderId="15" xfId="71" applyNumberFormat="1" applyFont="1" applyBorder="1" applyAlignment="1">
      <alignment horizontal="right"/>
    </xf>
    <xf numFmtId="42" fontId="9" fillId="0" borderId="15" xfId="72" applyNumberFormat="1" applyFont="1" applyBorder="1" applyAlignment="1"/>
    <xf numFmtId="42" fontId="9" fillId="0" borderId="15" xfId="73" applyNumberFormat="1" applyFont="1" applyBorder="1" applyAlignment="1"/>
    <xf numFmtId="42" fontId="9" fillId="0" borderId="15" xfId="74" applyNumberFormat="1" applyFont="1" applyBorder="1" applyAlignment="1">
      <alignment horizontal="right"/>
    </xf>
    <xf numFmtId="42" fontId="9" fillId="0" borderId="15" xfId="76" applyNumberFormat="1" applyFont="1" applyBorder="1" applyAlignment="1"/>
    <xf numFmtId="42" fontId="9" fillId="0" borderId="15" xfId="75" applyNumberFormat="1" applyFont="1" applyBorder="1" applyAlignment="1">
      <alignment horizontal="right"/>
    </xf>
    <xf numFmtId="42" fontId="9" fillId="0" borderId="15" xfId="77" applyNumberFormat="1" applyFont="1" applyBorder="1" applyAlignment="1"/>
    <xf numFmtId="42" fontId="9" fillId="0" borderId="15" xfId="78" applyNumberFormat="1" applyFont="1" applyBorder="1" applyAlignment="1"/>
    <xf numFmtId="42" fontId="9" fillId="0" borderId="15" xfId="79" applyNumberFormat="1" applyFont="1" applyBorder="1" applyAlignment="1"/>
    <xf numFmtId="42" fontId="9" fillId="0" borderId="15" xfId="80" applyNumberFormat="1" applyFont="1" applyBorder="1" applyAlignment="1">
      <alignment horizontal="right"/>
    </xf>
    <xf numFmtId="42" fontId="9" fillId="0" borderId="15" xfId="81" applyNumberFormat="1" applyFont="1" applyBorder="1" applyAlignment="1">
      <alignment horizontal="right"/>
    </xf>
    <xf numFmtId="42" fontId="9" fillId="0" borderId="15" xfId="82" applyNumberFormat="1" applyFont="1" applyBorder="1" applyAlignment="1"/>
    <xf numFmtId="42" fontId="9" fillId="0" borderId="15" xfId="84" applyNumberFormat="1" applyFont="1" applyBorder="1" applyAlignment="1"/>
    <xf numFmtId="42" fontId="9" fillId="0" borderId="15" xfId="85" applyNumberFormat="1" applyFont="1" applyBorder="1" applyAlignment="1">
      <alignment horizontal="center"/>
    </xf>
    <xf numFmtId="0" fontId="9" fillId="0" borderId="10" xfId="86" applyFont="1" applyBorder="1" applyAlignment="1">
      <alignment horizontal="left"/>
    </xf>
    <xf numFmtId="37" fontId="9" fillId="0" borderId="0" xfId="86" applyNumberFormat="1" applyFont="1" applyBorder="1" applyAlignment="1">
      <alignment horizontal="right"/>
    </xf>
    <xf numFmtId="0" fontId="8" fillId="24" borderId="11" xfId="86" applyFont="1" applyFill="1" applyBorder="1" applyAlignment="1">
      <alignment horizontal="left"/>
    </xf>
    <xf numFmtId="37" fontId="8" fillId="24" borderId="22" xfId="86" applyNumberFormat="1" applyFont="1" applyFill="1" applyBorder="1" applyAlignment="1">
      <alignment horizontal="right"/>
    </xf>
    <xf numFmtId="37" fontId="8" fillId="24" borderId="24" xfId="86" applyNumberFormat="1" applyFont="1" applyFill="1" applyBorder="1" applyAlignment="1">
      <alignment horizontal="right"/>
    </xf>
    <xf numFmtId="0" fontId="9" fillId="0" borderId="15" xfId="86" applyFont="1" applyBorder="1" applyAlignment="1">
      <alignment horizontal="left"/>
    </xf>
    <xf numFmtId="37" fontId="9" fillId="0" borderId="13" xfId="86" applyNumberFormat="1" applyFont="1" applyBorder="1" applyAlignment="1">
      <alignment horizontal="right"/>
    </xf>
    <xf numFmtId="42" fontId="9" fillId="0" borderId="13" xfId="86" applyNumberFormat="1" applyFont="1" applyBorder="1" applyAlignment="1"/>
    <xf numFmtId="42" fontId="9" fillId="0" borderId="15" xfId="86" applyNumberFormat="1" applyFont="1" applyBorder="1" applyAlignment="1"/>
    <xf numFmtId="42" fontId="9" fillId="0" borderId="15" xfId="88" applyNumberFormat="1" applyFont="1" applyBorder="1" applyAlignment="1">
      <alignment horizontal="right"/>
    </xf>
    <xf numFmtId="42" fontId="9" fillId="0" borderId="15" xfId="87" applyNumberFormat="1" applyFont="1" applyFill="1" applyBorder="1" applyAlignment="1">
      <alignment horizontal="right"/>
    </xf>
    <xf numFmtId="42" fontId="9" fillId="0" borderId="15" xfId="89" applyNumberFormat="1" applyFont="1" applyBorder="1" applyAlignment="1"/>
    <xf numFmtId="42" fontId="9" fillId="0" borderId="15" xfId="92" applyNumberFormat="1" applyFont="1" applyBorder="1" applyAlignment="1"/>
    <xf numFmtId="42" fontId="9" fillId="0" borderId="15" xfId="91" applyNumberFormat="1" applyFont="1" applyFill="1" applyBorder="1" applyAlignment="1"/>
    <xf numFmtId="42" fontId="8" fillId="0" borderId="10" xfId="91" applyNumberFormat="1" applyFont="1" applyFill="1" applyBorder="1" applyAlignment="1"/>
    <xf numFmtId="42" fontId="9" fillId="0" borderId="15" xfId="91" applyNumberFormat="1" applyFont="1" applyBorder="1" applyAlignment="1"/>
    <xf numFmtId="42" fontId="9" fillId="0" borderId="15" xfId="94" applyNumberFormat="1" applyFont="1" applyBorder="1" applyAlignment="1"/>
    <xf numFmtId="0" fontId="9" fillId="0" borderId="10" xfId="95" applyFont="1" applyBorder="1" applyAlignment="1">
      <alignment horizontal="left"/>
    </xf>
    <xf numFmtId="37" fontId="9" fillId="0" borderId="0" xfId="95" applyNumberFormat="1" applyFont="1" applyBorder="1" applyAlignment="1">
      <alignment horizontal="right"/>
    </xf>
    <xf numFmtId="0" fontId="8" fillId="24" borderId="11" xfId="95" applyFont="1" applyFill="1" applyBorder="1" applyAlignment="1">
      <alignment horizontal="left"/>
    </xf>
    <xf numFmtId="37" fontId="8" fillId="24" borderId="22" xfId="95" applyNumberFormat="1" applyFont="1" applyFill="1" applyBorder="1" applyAlignment="1">
      <alignment horizontal="right"/>
    </xf>
    <xf numFmtId="0" fontId="9" fillId="0" borderId="15" xfId="95" applyFont="1" applyBorder="1" applyAlignment="1">
      <alignment horizontal="left"/>
    </xf>
    <xf numFmtId="37" fontId="9" fillId="0" borderId="13" xfId="95" applyNumberFormat="1" applyFont="1" applyBorder="1" applyAlignment="1">
      <alignment horizontal="right"/>
    </xf>
    <xf numFmtId="42" fontId="9" fillId="0" borderId="13" xfId="95" applyNumberFormat="1" applyFont="1" applyBorder="1" applyAlignment="1">
      <alignment horizontal="right"/>
    </xf>
    <xf numFmtId="42" fontId="9" fillId="0" borderId="15" xfId="95" applyNumberFormat="1" applyFont="1" applyBorder="1"/>
    <xf numFmtId="37" fontId="8" fillId="24" borderId="24" xfId="95" applyNumberFormat="1" applyFont="1" applyFill="1" applyBorder="1" applyAlignment="1">
      <alignment horizontal="right"/>
    </xf>
    <xf numFmtId="42" fontId="9" fillId="0" borderId="0" xfId="94" applyNumberFormat="1" applyFont="1"/>
    <xf numFmtId="42" fontId="9" fillId="0" borderId="0" xfId="94" applyNumberFormat="1" applyFont="1" applyBorder="1" applyAlignment="1">
      <alignment horizontal="right"/>
    </xf>
    <xf numFmtId="0" fontId="9" fillId="0" borderId="15" xfId="96" applyFont="1" applyBorder="1" applyAlignment="1"/>
    <xf numFmtId="42" fontId="9" fillId="0" borderId="15" xfId="100" applyNumberFormat="1" applyFont="1" applyBorder="1" applyAlignment="1"/>
    <xf numFmtId="42" fontId="9" fillId="0" borderId="15" xfId="90" applyNumberFormat="1" applyFont="1" applyBorder="1"/>
    <xf numFmtId="42" fontId="9" fillId="0" borderId="17" xfId="0" applyNumberFormat="1" applyFont="1" applyFill="1" applyBorder="1"/>
    <xf numFmtId="165" fontId="9" fillId="0" borderId="29" xfId="0" applyNumberFormat="1" applyFont="1" applyFill="1" applyBorder="1"/>
    <xf numFmtId="42" fontId="9" fillId="0" borderId="29" xfId="51" applyNumberFormat="1" applyFont="1" applyFill="1" applyBorder="1" applyAlignment="1"/>
    <xf numFmtId="0" fontId="9" fillId="0" borderId="30" xfId="51" applyFont="1" applyFill="1" applyBorder="1"/>
    <xf numFmtId="0" fontId="8" fillId="0" borderId="31" xfId="73" applyFont="1" applyFill="1" applyBorder="1"/>
    <xf numFmtId="3" fontId="8" fillId="24" borderId="32" xfId="0" applyNumberFormat="1" applyFont="1" applyFill="1" applyBorder="1"/>
    <xf numFmtId="3" fontId="9" fillId="0" borderId="33" xfId="0" applyNumberFormat="1" applyFont="1" applyBorder="1"/>
    <xf numFmtId="3" fontId="9" fillId="0" borderId="0" xfId="0" applyNumberFormat="1" applyFont="1"/>
    <xf numFmtId="3" fontId="9" fillId="0" borderId="14" xfId="51" applyNumberFormat="1" applyFont="1" applyFill="1" applyBorder="1"/>
    <xf numFmtId="3" fontId="9" fillId="0" borderId="33" xfId="51" applyNumberFormat="1" applyFont="1" applyFill="1" applyBorder="1"/>
    <xf numFmtId="3" fontId="9" fillId="0" borderId="30" xfId="51" applyNumberFormat="1" applyFont="1" applyFill="1" applyBorder="1"/>
    <xf numFmtId="3" fontId="9" fillId="0" borderId="34" xfId="51" applyNumberFormat="1" applyFont="1" applyFill="1" applyBorder="1"/>
    <xf numFmtId="3" fontId="9" fillId="0" borderId="0" xfId="51" applyNumberFormat="1" applyFont="1" applyFill="1" applyBorder="1"/>
    <xf numFmtId="3" fontId="9" fillId="0" borderId="25" xfId="52" applyNumberFormat="1" applyFont="1" applyBorder="1"/>
    <xf numFmtId="3" fontId="9" fillId="0" borderId="33" xfId="52" applyNumberFormat="1" applyFont="1" applyBorder="1"/>
    <xf numFmtId="3" fontId="9" fillId="0" borderId="14" xfId="53" applyNumberFormat="1" applyFont="1" applyBorder="1"/>
    <xf numFmtId="3" fontId="9" fillId="0" borderId="25" xfId="53" applyNumberFormat="1" applyFont="1" applyBorder="1"/>
    <xf numFmtId="3" fontId="9" fillId="0" borderId="0" xfId="53" applyNumberFormat="1" applyFont="1"/>
    <xf numFmtId="3" fontId="9" fillId="0" borderId="14" xfId="54" applyNumberFormat="1" applyFont="1" applyBorder="1"/>
    <xf numFmtId="3" fontId="9" fillId="0" borderId="25" xfId="54" applyNumberFormat="1" applyFont="1" applyBorder="1"/>
    <xf numFmtId="3" fontId="9" fillId="0" borderId="33" xfId="54" applyNumberFormat="1" applyFont="1" applyBorder="1"/>
    <xf numFmtId="3" fontId="9" fillId="0" borderId="0" xfId="54" applyNumberFormat="1" applyFont="1" applyBorder="1"/>
    <xf numFmtId="3" fontId="9" fillId="0" borderId="0" xfId="51" applyNumberFormat="1" applyFont="1" applyBorder="1"/>
    <xf numFmtId="3" fontId="9" fillId="0" borderId="0" xfId="54" applyNumberFormat="1" applyFont="1"/>
    <xf numFmtId="3" fontId="9" fillId="0" borderId="14" xfId="55" applyNumberFormat="1" applyFont="1" applyBorder="1"/>
    <xf numFmtId="3" fontId="9" fillId="0" borderId="33" xfId="55" applyNumberFormat="1" applyFont="1" applyBorder="1"/>
    <xf numFmtId="3" fontId="9" fillId="0" borderId="25" xfId="55" applyNumberFormat="1" applyFont="1" applyBorder="1"/>
    <xf numFmtId="3" fontId="9" fillId="0" borderId="0" xfId="55" applyNumberFormat="1" applyFont="1" applyBorder="1"/>
    <xf numFmtId="3" fontId="9" fillId="0" borderId="14" xfId="56" applyNumberFormat="1" applyFont="1" applyBorder="1"/>
    <xf numFmtId="3" fontId="9" fillId="0" borderId="33" xfId="56" applyNumberFormat="1" applyFont="1" applyBorder="1"/>
    <xf numFmtId="3" fontId="9" fillId="0" borderId="25" xfId="56" applyNumberFormat="1" applyFont="1" applyBorder="1"/>
    <xf numFmtId="3" fontId="9" fillId="0" borderId="0" xfId="56" applyNumberFormat="1" applyFont="1"/>
    <xf numFmtId="3" fontId="9" fillId="0" borderId="14" xfId="57" applyNumberFormat="1" applyFont="1" applyBorder="1"/>
    <xf numFmtId="3" fontId="9" fillId="0" borderId="25" xfId="57" applyNumberFormat="1" applyFont="1" applyBorder="1"/>
    <xf numFmtId="3" fontId="9" fillId="0" borderId="33" xfId="57" applyNumberFormat="1" applyFont="1" applyBorder="1"/>
    <xf numFmtId="3" fontId="9" fillId="0" borderId="14" xfId="59" applyNumberFormat="1" applyFont="1" applyBorder="1"/>
    <xf numFmtId="3" fontId="9" fillId="0" borderId="25" xfId="59" applyNumberFormat="1" applyFont="1" applyBorder="1"/>
    <xf numFmtId="3" fontId="9" fillId="0" borderId="33" xfId="59" applyNumberFormat="1" applyFont="1" applyBorder="1"/>
    <xf numFmtId="3" fontId="9" fillId="0" borderId="14" xfId="60" applyNumberFormat="1" applyFont="1" applyBorder="1"/>
    <xf numFmtId="3" fontId="9" fillId="0" borderId="33" xfId="60" applyNumberFormat="1" applyFont="1" applyBorder="1"/>
    <xf numFmtId="3" fontId="9" fillId="0" borderId="14" xfId="61" applyNumberFormat="1" applyFont="1" applyBorder="1"/>
    <xf numFmtId="3" fontId="9" fillId="0" borderId="33" xfId="61" applyNumberFormat="1" applyFont="1" applyBorder="1"/>
    <xf numFmtId="3" fontId="9" fillId="0" borderId="14" xfId="62" applyNumberFormat="1" applyFont="1" applyBorder="1"/>
    <xf numFmtId="3" fontId="8" fillId="24" borderId="32" xfId="62" applyNumberFormat="1" applyFont="1" applyFill="1" applyBorder="1" applyAlignment="1">
      <alignment horizontal="right"/>
    </xf>
    <xf numFmtId="3" fontId="9" fillId="0" borderId="25" xfId="62" applyNumberFormat="1" applyFont="1" applyBorder="1"/>
    <xf numFmtId="3" fontId="9" fillId="0" borderId="14" xfId="63" applyNumberFormat="1" applyFont="1" applyBorder="1"/>
    <xf numFmtId="3" fontId="9" fillId="0" borderId="25" xfId="63" applyNumberFormat="1" applyFont="1" applyBorder="1"/>
    <xf numFmtId="3" fontId="8" fillId="24" borderId="32" xfId="61" applyNumberFormat="1" applyFont="1" applyFill="1" applyBorder="1" applyAlignment="1">
      <alignment horizontal="right"/>
    </xf>
    <xf numFmtId="3" fontId="9" fillId="0" borderId="33" xfId="63" applyNumberFormat="1" applyFont="1" applyBorder="1"/>
    <xf numFmtId="3" fontId="9" fillId="0" borderId="0" xfId="63" applyNumberFormat="1" applyFont="1"/>
    <xf numFmtId="3" fontId="9" fillId="0" borderId="14" xfId="64" applyNumberFormat="1" applyFont="1" applyBorder="1"/>
    <xf numFmtId="3" fontId="9" fillId="0" borderId="33" xfId="64" applyNumberFormat="1" applyFont="1" applyBorder="1"/>
    <xf numFmtId="3" fontId="9" fillId="0" borderId="14" xfId="65" applyNumberFormat="1" applyFont="1" applyBorder="1"/>
    <xf numFmtId="3" fontId="9" fillId="0" borderId="25" xfId="65" applyNumberFormat="1" applyFont="1" applyBorder="1"/>
    <xf numFmtId="3" fontId="9" fillId="0" borderId="33" xfId="65" applyNumberFormat="1" applyFont="1" applyBorder="1"/>
    <xf numFmtId="3" fontId="9" fillId="0" borderId="14" xfId="66" applyNumberFormat="1" applyFont="1" applyBorder="1"/>
    <xf numFmtId="3" fontId="9" fillId="0" borderId="25" xfId="66" applyNumberFormat="1" applyFont="1" applyBorder="1"/>
    <xf numFmtId="3" fontId="9" fillId="0" borderId="33" xfId="66" applyNumberFormat="1" applyFont="1" applyBorder="1"/>
    <xf numFmtId="3" fontId="7" fillId="0" borderId="14" xfId="67" applyNumberFormat="1" applyFont="1" applyBorder="1"/>
    <xf numFmtId="3" fontId="7" fillId="0" borderId="25" xfId="67" applyNumberFormat="1" applyFont="1" applyBorder="1"/>
    <xf numFmtId="3" fontId="7" fillId="0" borderId="33" xfId="67" applyNumberFormat="1" applyFont="1" applyBorder="1"/>
    <xf numFmtId="3" fontId="7" fillId="0" borderId="0" xfId="0" applyNumberFormat="1" applyFont="1"/>
    <xf numFmtId="3" fontId="9" fillId="0" borderId="14" xfId="68" applyNumberFormat="1" applyFont="1" applyBorder="1"/>
    <xf numFmtId="3" fontId="9" fillId="0" borderId="25" xfId="68" applyNumberFormat="1" applyFont="1" applyBorder="1"/>
    <xf numFmtId="3" fontId="9" fillId="0" borderId="33" xfId="68" applyNumberFormat="1" applyFont="1" applyBorder="1"/>
    <xf numFmtId="3" fontId="9" fillId="0" borderId="14" xfId="69" applyNumberFormat="1" applyFont="1" applyBorder="1"/>
    <xf numFmtId="3" fontId="9" fillId="0" borderId="33" xfId="69" applyNumberFormat="1" applyFont="1" applyBorder="1"/>
    <xf numFmtId="3" fontId="9" fillId="0" borderId="14" xfId="70" applyNumberFormat="1" applyFont="1" applyBorder="1"/>
    <xf numFmtId="3" fontId="9" fillId="0" borderId="25" xfId="70" applyNumberFormat="1" applyFont="1" applyBorder="1"/>
    <xf numFmtId="3" fontId="9" fillId="0" borderId="14" xfId="71" applyNumberFormat="1" applyFont="1" applyBorder="1"/>
    <xf numFmtId="3" fontId="9" fillId="0" borderId="33" xfId="71" applyNumberFormat="1" applyFont="1" applyBorder="1"/>
    <xf numFmtId="3" fontId="9" fillId="0" borderId="14" xfId="72" applyNumberFormat="1" applyFont="1" applyBorder="1"/>
    <xf numFmtId="3" fontId="9" fillId="0" borderId="25" xfId="72" applyNumberFormat="1" applyFont="1" applyBorder="1"/>
    <xf numFmtId="3" fontId="9" fillId="0" borderId="14" xfId="73" applyNumberFormat="1" applyFont="1" applyBorder="1"/>
    <xf numFmtId="3" fontId="9" fillId="0" borderId="33" xfId="73" applyNumberFormat="1" applyFont="1" applyBorder="1"/>
    <xf numFmtId="3" fontId="9" fillId="0" borderId="14" xfId="74" applyNumberFormat="1" applyFont="1" applyBorder="1"/>
    <xf numFmtId="3" fontId="8" fillId="24" borderId="32" xfId="74" applyNumberFormat="1" applyFont="1" applyFill="1" applyBorder="1" applyAlignment="1">
      <alignment horizontal="right"/>
    </xf>
    <xf numFmtId="3" fontId="9" fillId="0" borderId="25" xfId="74" applyNumberFormat="1" applyFont="1" applyBorder="1"/>
    <xf numFmtId="3" fontId="9" fillId="0" borderId="33" xfId="74" applyNumberFormat="1" applyFont="1" applyBorder="1"/>
    <xf numFmtId="3" fontId="9" fillId="0" borderId="0" xfId="74" applyNumberFormat="1" applyFont="1"/>
    <xf numFmtId="3" fontId="9" fillId="0" borderId="14" xfId="75" applyNumberFormat="1" applyFont="1" applyBorder="1"/>
    <xf numFmtId="3" fontId="9" fillId="0" borderId="33" xfId="75" applyNumberFormat="1" applyFont="1" applyBorder="1"/>
    <xf numFmtId="3" fontId="9" fillId="0" borderId="14" xfId="76" applyNumberFormat="1" applyFont="1" applyBorder="1"/>
    <xf numFmtId="3" fontId="9" fillId="0" borderId="33" xfId="76" applyNumberFormat="1" applyFont="1" applyBorder="1"/>
    <xf numFmtId="3" fontId="9" fillId="0" borderId="14" xfId="77" applyNumberFormat="1" applyFont="1" applyBorder="1"/>
    <xf numFmtId="3" fontId="9" fillId="0" borderId="33" xfId="77" applyNumberFormat="1" applyFont="1" applyBorder="1"/>
    <xf numFmtId="3" fontId="9" fillId="0" borderId="14" xfId="78" applyNumberFormat="1" applyFont="1" applyBorder="1"/>
    <xf numFmtId="3" fontId="9" fillId="0" borderId="33" xfId="78" applyNumberFormat="1" applyFont="1" applyBorder="1"/>
    <xf numFmtId="3" fontId="9" fillId="0" borderId="14" xfId="79" applyNumberFormat="1" applyFont="1" applyBorder="1"/>
    <xf numFmtId="3" fontId="9" fillId="0" borderId="25" xfId="79" applyNumberFormat="1" applyFont="1" applyBorder="1"/>
    <xf numFmtId="3" fontId="9" fillId="0" borderId="33" xfId="79" applyNumberFormat="1" applyFont="1" applyBorder="1"/>
    <xf numFmtId="3" fontId="9" fillId="0" borderId="0" xfId="79" applyNumberFormat="1" applyFont="1"/>
    <xf numFmtId="3" fontId="9" fillId="0" borderId="14" xfId="80" applyNumberFormat="1" applyFont="1" applyBorder="1"/>
    <xf numFmtId="3" fontId="9" fillId="0" borderId="25" xfId="80" applyNumberFormat="1" applyFont="1" applyBorder="1"/>
    <xf numFmtId="3" fontId="9" fillId="0" borderId="33" xfId="80" applyNumberFormat="1" applyFont="1" applyBorder="1"/>
    <xf numFmtId="3" fontId="9" fillId="0" borderId="14" xfId="81" applyNumberFormat="1" applyFont="1" applyBorder="1"/>
    <xf numFmtId="3" fontId="9" fillId="0" borderId="25" xfId="81" applyNumberFormat="1" applyFont="1" applyBorder="1"/>
    <xf numFmtId="3" fontId="9" fillId="0" borderId="33" xfId="81" applyNumberFormat="1" applyFont="1" applyBorder="1"/>
    <xf numFmtId="3" fontId="9" fillId="0" borderId="0" xfId="81" applyNumberFormat="1" applyFont="1"/>
    <xf numFmtId="3" fontId="9" fillId="0" borderId="14" xfId="82" applyNumberFormat="1" applyFont="1" applyBorder="1"/>
    <xf numFmtId="3" fontId="9" fillId="0" borderId="33" xfId="82" applyNumberFormat="1" applyFont="1" applyBorder="1"/>
    <xf numFmtId="3" fontId="9" fillId="0" borderId="14" xfId="83" applyNumberFormat="1" applyFont="1" applyBorder="1"/>
    <xf numFmtId="3" fontId="8" fillId="24" borderId="32" xfId="83" applyNumberFormat="1" applyFont="1" applyFill="1" applyBorder="1" applyAlignment="1">
      <alignment horizontal="right"/>
    </xf>
    <xf numFmtId="3" fontId="9" fillId="0" borderId="33" xfId="83" applyNumberFormat="1" applyFont="1" applyBorder="1"/>
    <xf numFmtId="3" fontId="9" fillId="0" borderId="14" xfId="84" applyNumberFormat="1" applyFont="1" applyBorder="1"/>
    <xf numFmtId="3" fontId="9" fillId="0" borderId="25" xfId="84" applyNumberFormat="1" applyFont="1" applyBorder="1"/>
    <xf numFmtId="3" fontId="9" fillId="0" borderId="14" xfId="85" applyNumberFormat="1" applyFont="1" applyBorder="1"/>
    <xf numFmtId="3" fontId="9" fillId="0" borderId="33" xfId="85" applyNumberFormat="1" applyFont="1" applyBorder="1"/>
    <xf numFmtId="3" fontId="9" fillId="0" borderId="14" xfId="86" applyNumberFormat="1" applyFont="1" applyBorder="1"/>
    <xf numFmtId="3" fontId="9" fillId="0" borderId="33" xfId="86" applyNumberFormat="1" applyFont="1" applyBorder="1"/>
    <xf numFmtId="3" fontId="9" fillId="0" borderId="14" xfId="87" applyNumberFormat="1" applyFont="1" applyBorder="1"/>
    <xf numFmtId="3" fontId="9" fillId="0" borderId="33" xfId="87" applyNumberFormat="1" applyFont="1" applyBorder="1"/>
    <xf numFmtId="3" fontId="9" fillId="0" borderId="14" xfId="88" applyNumberFormat="1" applyFont="1" applyBorder="1"/>
    <xf numFmtId="3" fontId="9" fillId="0" borderId="33" xfId="88" applyNumberFormat="1" applyFont="1" applyBorder="1"/>
    <xf numFmtId="3" fontId="9" fillId="0" borderId="0" xfId="88" applyNumberFormat="1" applyFont="1"/>
    <xf numFmtId="3" fontId="9" fillId="0" borderId="14" xfId="89" applyNumberFormat="1" applyFont="1" applyBorder="1"/>
    <xf numFmtId="3" fontId="9" fillId="0" borderId="33" xfId="89" applyNumberFormat="1" applyFont="1" applyBorder="1"/>
    <xf numFmtId="3" fontId="9" fillId="0" borderId="0" xfId="89" applyNumberFormat="1" applyFont="1"/>
    <xf numFmtId="3" fontId="9" fillId="0" borderId="14" xfId="90" applyNumberFormat="1" applyFont="1" applyBorder="1"/>
    <xf numFmtId="3" fontId="9" fillId="0" borderId="33" xfId="90" applyNumberFormat="1" applyFont="1" applyBorder="1"/>
    <xf numFmtId="3" fontId="9" fillId="0" borderId="14" xfId="92" applyNumberFormat="1" applyFont="1" applyBorder="1"/>
    <xf numFmtId="3" fontId="9" fillId="0" borderId="33" xfId="92" applyNumberFormat="1" applyFont="1" applyBorder="1"/>
    <xf numFmtId="3" fontId="9" fillId="0" borderId="33" xfId="91" applyNumberFormat="1" applyFont="1" applyFill="1" applyBorder="1"/>
    <xf numFmtId="3" fontId="8" fillId="0" borderId="14" xfId="91" applyNumberFormat="1" applyFont="1" applyFill="1" applyBorder="1"/>
    <xf numFmtId="3" fontId="9" fillId="0" borderId="33" xfId="91" applyNumberFormat="1" applyFont="1" applyBorder="1"/>
    <xf numFmtId="0" fontId="9" fillId="0" borderId="10" xfId="93" applyFont="1" applyBorder="1" applyAlignment="1">
      <alignment horizontal="left"/>
    </xf>
    <xf numFmtId="37" fontId="9" fillId="0" borderId="0" xfId="93" applyNumberFormat="1" applyFont="1" applyBorder="1" applyAlignment="1">
      <alignment horizontal="right"/>
    </xf>
    <xf numFmtId="3" fontId="9" fillId="0" borderId="14" xfId="93" applyNumberFormat="1" applyFont="1" applyBorder="1"/>
    <xf numFmtId="0" fontId="8" fillId="24" borderId="11" xfId="93" applyFont="1" applyFill="1" applyBorder="1" applyAlignment="1">
      <alignment horizontal="left"/>
    </xf>
    <xf numFmtId="37" fontId="8" fillId="24" borderId="22" xfId="93" applyNumberFormat="1" applyFont="1" applyFill="1" applyBorder="1" applyAlignment="1">
      <alignment horizontal="right"/>
    </xf>
    <xf numFmtId="37" fontId="9" fillId="0" borderId="19" xfId="93" applyNumberFormat="1" applyFont="1" applyBorder="1" applyAlignment="1">
      <alignment horizontal="right"/>
    </xf>
    <xf numFmtId="3" fontId="9" fillId="0" borderId="33" xfId="93" applyNumberFormat="1" applyFont="1" applyBorder="1"/>
    <xf numFmtId="37" fontId="8" fillId="24" borderId="24" xfId="93" applyNumberFormat="1" applyFont="1" applyFill="1" applyBorder="1" applyAlignment="1">
      <alignment horizontal="right"/>
    </xf>
    <xf numFmtId="0" fontId="9" fillId="0" borderId="15" xfId="93" applyFont="1" applyBorder="1" applyAlignment="1">
      <alignment horizontal="left"/>
    </xf>
    <xf numFmtId="37" fontId="9" fillId="0" borderId="13" xfId="93" applyNumberFormat="1" applyFont="1" applyBorder="1" applyAlignment="1">
      <alignment horizontal="right"/>
    </xf>
    <xf numFmtId="42" fontId="9" fillId="0" borderId="13" xfId="93" applyNumberFormat="1" applyFont="1" applyBorder="1" applyAlignment="1"/>
    <xf numFmtId="42" fontId="9" fillId="0" borderId="15" xfId="93" applyNumberFormat="1" applyFont="1" applyBorder="1" applyAlignment="1"/>
    <xf numFmtId="3" fontId="9" fillId="0" borderId="14" xfId="94" applyNumberFormat="1" applyFont="1" applyBorder="1"/>
    <xf numFmtId="3" fontId="9" fillId="0" borderId="33" xfId="94" applyNumberFormat="1" applyFont="1" applyBorder="1"/>
    <xf numFmtId="3" fontId="9" fillId="0" borderId="33" xfId="95" applyNumberFormat="1" applyFont="1" applyBorder="1"/>
    <xf numFmtId="3" fontId="9" fillId="0" borderId="0" xfId="94" applyNumberFormat="1" applyFont="1"/>
    <xf numFmtId="3" fontId="9" fillId="0" borderId="33" xfId="96" applyNumberFormat="1" applyFont="1" applyBorder="1"/>
    <xf numFmtId="3" fontId="9" fillId="0" borderId="14" xfId="96" applyNumberFormat="1" applyFont="1" applyFill="1" applyBorder="1"/>
    <xf numFmtId="3" fontId="9" fillId="0" borderId="14" xfId="97" applyNumberFormat="1" applyFont="1" applyBorder="1"/>
    <xf numFmtId="3" fontId="9" fillId="0" borderId="33" xfId="97" applyNumberFormat="1" applyFont="1" applyBorder="1"/>
    <xf numFmtId="3" fontId="9" fillId="0" borderId="33" xfId="98" applyNumberFormat="1" applyFont="1" applyBorder="1"/>
    <xf numFmtId="3" fontId="9" fillId="0" borderId="14" xfId="99" applyNumberFormat="1" applyFont="1" applyBorder="1"/>
    <xf numFmtId="3" fontId="9" fillId="0" borderId="34" xfId="0" applyNumberFormat="1" applyFont="1" applyFill="1" applyBorder="1" applyAlignment="1"/>
    <xf numFmtId="3" fontId="9" fillId="0" borderId="14" xfId="100" applyNumberFormat="1" applyFont="1" applyBorder="1"/>
    <xf numFmtId="3" fontId="9" fillId="0" borderId="33" xfId="100" applyNumberFormat="1" applyFont="1" applyBorder="1"/>
    <xf numFmtId="3" fontId="9" fillId="0" borderId="33" xfId="101" applyNumberFormat="1" applyFont="1" applyBorder="1"/>
    <xf numFmtId="3" fontId="9" fillId="0" borderId="14" xfId="101" applyNumberFormat="1" applyFont="1" applyFill="1" applyBorder="1"/>
    <xf numFmtId="3" fontId="8" fillId="0" borderId="14" xfId="90" applyNumberFormat="1" applyFont="1" applyFill="1" applyBorder="1" applyAlignment="1">
      <alignment horizontal="right"/>
    </xf>
    <xf numFmtId="0" fontId="8" fillId="24" borderId="35" xfId="193" applyFont="1" applyFill="1" applyBorder="1" applyAlignment="1">
      <alignment horizontal="left"/>
    </xf>
    <xf numFmtId="42" fontId="9" fillId="0" borderId="0" xfId="193" applyNumberFormat="1" applyFont="1" applyBorder="1" applyAlignment="1">
      <alignment horizontal="center"/>
    </xf>
    <xf numFmtId="42" fontId="9" fillId="0" borderId="19" xfId="51" applyNumberFormat="1" applyFont="1" applyFill="1" applyBorder="1" applyAlignment="1">
      <alignment horizontal="right"/>
    </xf>
    <xf numFmtId="3" fontId="8" fillId="0" borderId="0" xfId="53" applyNumberFormat="1" applyFont="1" applyBorder="1" applyAlignment="1">
      <alignment horizontal="left"/>
    </xf>
    <xf numFmtId="3" fontId="0" fillId="0" borderId="0" xfId="0" applyNumberFormat="1" applyFill="1" applyBorder="1"/>
    <xf numFmtId="37" fontId="9" fillId="0" borderId="19" xfId="76" applyNumberFormat="1" applyFont="1" applyFill="1" applyBorder="1" applyAlignment="1">
      <alignment horizontal="right"/>
    </xf>
    <xf numFmtId="0" fontId="8" fillId="24" borderId="35" xfId="90" applyFont="1" applyFill="1" applyBorder="1"/>
    <xf numFmtId="0" fontId="9" fillId="0" borderId="10" xfId="193" applyFont="1" applyBorder="1"/>
    <xf numFmtId="42" fontId="14" fillId="0" borderId="0" xfId="0" applyNumberFormat="1" applyFont="1" applyFill="1" applyBorder="1" applyAlignment="1"/>
    <xf numFmtId="42" fontId="14" fillId="0" borderId="0" xfId="54" applyNumberFormat="1" applyFont="1" applyFill="1" applyBorder="1" applyAlignment="1">
      <alignment horizontal="left"/>
    </xf>
    <xf numFmtId="3" fontId="9" fillId="0" borderId="36" xfId="51" applyNumberFormat="1" applyFont="1" applyFill="1" applyBorder="1"/>
    <xf numFmtId="42" fontId="9" fillId="0" borderId="15" xfId="64" applyNumberFormat="1" applyFont="1" applyBorder="1" applyAlignment="1">
      <alignment horizontal="right"/>
    </xf>
    <xf numFmtId="42" fontId="9" fillId="0" borderId="18" xfId="65" applyNumberFormat="1" applyFont="1" applyBorder="1" applyAlignment="1"/>
    <xf numFmtId="42" fontId="9" fillId="0" borderId="15" xfId="65" applyNumberFormat="1" applyFont="1" applyBorder="1" applyAlignment="1"/>
    <xf numFmtId="42" fontId="14" fillId="0" borderId="0" xfId="0" quotePrefix="1" applyNumberFormat="1" applyFont="1" applyFill="1" applyBorder="1" applyAlignment="1"/>
    <xf numFmtId="3" fontId="9" fillId="0" borderId="25" xfId="99" applyNumberFormat="1" applyFont="1" applyBorder="1"/>
    <xf numFmtId="37" fontId="8" fillId="24" borderId="22" xfId="99" applyNumberFormat="1" applyFont="1" applyFill="1" applyBorder="1" applyAlignment="1">
      <alignment horizontal="right"/>
    </xf>
    <xf numFmtId="42" fontId="9" fillId="0" borderId="15" xfId="51" applyNumberFormat="1" applyFont="1" applyFill="1" applyBorder="1" applyAlignment="1"/>
    <xf numFmtId="3" fontId="32" fillId="0" borderId="14" xfId="41" applyNumberFormat="1" applyFont="1" applyBorder="1"/>
    <xf numFmtId="3" fontId="32" fillId="0" borderId="14" xfId="44" applyNumberFormat="1" applyFont="1" applyBorder="1"/>
    <xf numFmtId="3" fontId="32" fillId="0" borderId="14" xfId="42" applyNumberFormat="1" applyFont="1" applyBorder="1"/>
    <xf numFmtId="3" fontId="32" fillId="0" borderId="14" xfId="48" applyNumberFormat="1" applyFont="1" applyBorder="1"/>
    <xf numFmtId="3" fontId="32" fillId="0" borderId="14" xfId="49" applyNumberFormat="1" applyFont="1" applyBorder="1"/>
    <xf numFmtId="3" fontId="32" fillId="0" borderId="14" xfId="50" applyNumberFormat="1" applyFont="1" applyBorder="1"/>
    <xf numFmtId="3" fontId="32" fillId="0" borderId="14" xfId="102" applyNumberFormat="1" applyFont="1" applyBorder="1"/>
    <xf numFmtId="3" fontId="32" fillId="0" borderId="14" xfId="104" applyNumberFormat="1" applyFont="1" applyBorder="1"/>
    <xf numFmtId="3" fontId="32" fillId="0" borderId="14" xfId="105" applyNumberFormat="1" applyFont="1" applyBorder="1"/>
    <xf numFmtId="3" fontId="32" fillId="0" borderId="14" xfId="106" applyNumberFormat="1" applyFont="1" applyBorder="1"/>
    <xf numFmtId="3" fontId="32" fillId="0" borderId="14" xfId="108" applyNumberFormat="1" applyFont="1" applyBorder="1"/>
    <xf numFmtId="3" fontId="32" fillId="0" borderId="14" xfId="109" applyNumberFormat="1" applyFont="1" applyBorder="1"/>
    <xf numFmtId="3" fontId="32" fillId="0" borderId="14" xfId="110" applyNumberFormat="1" applyFont="1" applyBorder="1"/>
    <xf numFmtId="3" fontId="32" fillId="0" borderId="14" xfId="107" applyNumberFormat="1" applyFont="1" applyBorder="1"/>
    <xf numFmtId="3" fontId="32" fillId="0" borderId="14" xfId="112" applyNumberFormat="1" applyFont="1" applyBorder="1"/>
    <xf numFmtId="3" fontId="32" fillId="0" borderId="14" xfId="113" applyNumberFormat="1" applyFont="1" applyBorder="1"/>
    <xf numFmtId="3" fontId="32" fillId="0" borderId="14" xfId="114" applyNumberFormat="1" applyFont="1" applyBorder="1"/>
    <xf numFmtId="3" fontId="32" fillId="0" borderId="14" xfId="118" applyNumberFormat="1" applyFont="1" applyBorder="1"/>
    <xf numFmtId="3" fontId="32" fillId="0" borderId="14" xfId="117" applyNumberFormat="1" applyFont="1" applyBorder="1"/>
    <xf numFmtId="3" fontId="32" fillId="0" borderId="14" xfId="115" applyNumberFormat="1" applyFont="1" applyBorder="1"/>
    <xf numFmtId="3" fontId="32" fillId="0" borderId="14" xfId="119" applyNumberFormat="1" applyFont="1" applyBorder="1"/>
    <xf numFmtId="3" fontId="32" fillId="0" borderId="14" xfId="120" applyNumberFormat="1" applyFont="1" applyBorder="1"/>
    <xf numFmtId="3" fontId="32" fillId="0" borderId="14" xfId="123" applyNumberFormat="1" applyFont="1" applyBorder="1"/>
    <xf numFmtId="3" fontId="32" fillId="0" borderId="14" xfId="121" applyNumberFormat="1" applyFont="1" applyBorder="1"/>
    <xf numFmtId="3" fontId="32" fillId="0" borderId="14" xfId="124" applyNumberFormat="1" applyFont="1" applyBorder="1"/>
    <xf numFmtId="3" fontId="32" fillId="0" borderId="14" xfId="126" applyNumberFormat="1" applyFont="1" applyBorder="1"/>
    <xf numFmtId="3" fontId="32" fillId="0" borderId="14" xfId="130" applyNumberFormat="1" applyFont="1" applyBorder="1"/>
    <xf numFmtId="3" fontId="32" fillId="0" borderId="14" xfId="127" applyNumberFormat="1" applyFont="1" applyBorder="1"/>
    <xf numFmtId="3" fontId="32" fillId="0" borderId="14" xfId="128" applyNumberFormat="1" applyFont="1" applyBorder="1"/>
    <xf numFmtId="3" fontId="32" fillId="0" borderId="14" xfId="129" applyNumberFormat="1" applyFont="1" applyBorder="1"/>
    <xf numFmtId="3" fontId="32" fillId="0" borderId="14" xfId="131" applyNumberFormat="1" applyFont="1" applyBorder="1"/>
    <xf numFmtId="3" fontId="32" fillId="0" borderId="14" xfId="125" applyNumberFormat="1" applyFont="1" applyBorder="1"/>
    <xf numFmtId="3" fontId="9" fillId="0" borderId="25" xfId="86" applyNumberFormat="1" applyFont="1" applyBorder="1"/>
    <xf numFmtId="37" fontId="9" fillId="0" borderId="19" xfId="86" applyNumberFormat="1" applyFont="1" applyBorder="1" applyAlignment="1">
      <alignment horizontal="right"/>
    </xf>
    <xf numFmtId="3" fontId="32" fillId="0" borderId="14" xfId="132" applyNumberFormat="1" applyFont="1" applyBorder="1"/>
    <xf numFmtId="3" fontId="32" fillId="0" borderId="14" xfId="133" applyNumberFormat="1" applyFont="1" applyBorder="1"/>
    <xf numFmtId="37" fontId="9" fillId="0" borderId="19" xfId="88" applyNumberFormat="1" applyFont="1" applyBorder="1" applyAlignment="1">
      <alignment horizontal="right"/>
    </xf>
    <xf numFmtId="3" fontId="32" fillId="0" borderId="14" xfId="134" applyNumberFormat="1" applyFont="1" applyBorder="1"/>
    <xf numFmtId="3" fontId="32" fillId="0" borderId="14" xfId="135" applyNumberFormat="1" applyFont="1" applyBorder="1"/>
    <xf numFmtId="3" fontId="32" fillId="0" borderId="14" xfId="138" applyNumberFormat="1" applyFont="1" applyBorder="1"/>
    <xf numFmtId="3" fontId="32" fillId="0" borderId="14" xfId="139" applyNumberFormat="1" applyFont="1" applyBorder="1"/>
    <xf numFmtId="42" fontId="32" fillId="0" borderId="0" xfId="182" applyNumberFormat="1" applyFont="1" applyBorder="1"/>
    <xf numFmtId="3" fontId="32" fillId="0" borderId="14" xfId="140" applyNumberFormat="1" applyFont="1" applyBorder="1"/>
    <xf numFmtId="3" fontId="32" fillId="0" borderId="14" xfId="194" applyNumberFormat="1" applyFont="1" applyBorder="1"/>
    <xf numFmtId="0" fontId="9" fillId="0" borderId="18" xfId="94" applyFont="1" applyBorder="1" applyAlignment="1">
      <alignment horizontal="left"/>
    </xf>
    <xf numFmtId="37" fontId="9" fillId="0" borderId="19" xfId="94" applyNumberFormat="1" applyFont="1" applyBorder="1" applyAlignment="1">
      <alignment horizontal="right"/>
    </xf>
    <xf numFmtId="3" fontId="9" fillId="0" borderId="25" xfId="94" applyNumberFormat="1" applyFont="1" applyBorder="1"/>
    <xf numFmtId="3" fontId="32" fillId="0" borderId="14" xfId="195" applyNumberFormat="1" applyFont="1" applyBorder="1"/>
    <xf numFmtId="3" fontId="32" fillId="0" borderId="14" xfId="198" applyNumberFormat="1" applyFont="1" applyBorder="1"/>
    <xf numFmtId="3" fontId="32" fillId="0" borderId="14" xfId="196" applyNumberFormat="1" applyFont="1" applyBorder="1"/>
    <xf numFmtId="3" fontId="14" fillId="0" borderId="14" xfId="0" applyNumberFormat="1" applyFont="1" applyBorder="1"/>
    <xf numFmtId="3" fontId="32" fillId="0" borderId="14" xfId="199" applyNumberFormat="1" applyFont="1" applyBorder="1"/>
    <xf numFmtId="3" fontId="32" fillId="0" borderId="14" xfId="201" applyNumberFormat="1" applyFont="1" applyBorder="1"/>
    <xf numFmtId="3" fontId="9" fillId="26" borderId="33" xfId="99" applyNumberFormat="1" applyFont="1" applyFill="1" applyBorder="1"/>
    <xf numFmtId="3" fontId="32" fillId="0" borderId="14" xfId="200" applyNumberFormat="1" applyFont="1" applyBorder="1"/>
    <xf numFmtId="3" fontId="32" fillId="0" borderId="14" xfId="202" applyNumberFormat="1" applyFont="1" applyBorder="1"/>
    <xf numFmtId="3" fontId="9" fillId="0" borderId="25" xfId="88" applyNumberFormat="1" applyFont="1" applyBorder="1"/>
    <xf numFmtId="0" fontId="9" fillId="0" borderId="18" xfId="100" applyFont="1" applyBorder="1" applyAlignment="1">
      <alignment horizontal="left"/>
    </xf>
    <xf numFmtId="37" fontId="9" fillId="0" borderId="19" xfId="100" applyNumberFormat="1" applyFont="1" applyBorder="1" applyAlignment="1">
      <alignment horizontal="right"/>
    </xf>
    <xf numFmtId="3" fontId="9" fillId="0" borderId="25" xfId="100" applyNumberFormat="1" applyFont="1" applyBorder="1"/>
    <xf numFmtId="0" fontId="9" fillId="0" borderId="15" xfId="0" applyFont="1" applyBorder="1"/>
    <xf numFmtId="0" fontId="8" fillId="24" borderId="37" xfId="100" applyFont="1" applyFill="1" applyBorder="1" applyAlignment="1">
      <alignment horizontal="left"/>
    </xf>
    <xf numFmtId="37" fontId="8" fillId="24" borderId="38" xfId="100" applyNumberFormat="1" applyFont="1" applyFill="1" applyBorder="1" applyAlignment="1">
      <alignment horizontal="right"/>
    </xf>
    <xf numFmtId="0" fontId="8" fillId="0" borderId="10" xfId="0" applyFont="1" applyBorder="1"/>
    <xf numFmtId="3" fontId="9" fillId="0" borderId="39" xfId="90" applyNumberFormat="1" applyFont="1" applyBorder="1"/>
    <xf numFmtId="3" fontId="9" fillId="0" borderId="39" xfId="101" applyNumberFormat="1" applyFont="1" applyBorder="1"/>
    <xf numFmtId="3" fontId="9" fillId="0" borderId="39" xfId="100" applyNumberFormat="1" applyFont="1" applyBorder="1"/>
    <xf numFmtId="3" fontId="9" fillId="0" borderId="39" xfId="98" applyNumberFormat="1" applyFont="1" applyBorder="1"/>
    <xf numFmtId="3" fontId="9" fillId="0" borderId="39" xfId="96" applyNumberFormat="1" applyFont="1" applyBorder="1"/>
    <xf numFmtId="3" fontId="9" fillId="0" borderId="39" xfId="95" applyNumberFormat="1" applyFont="1" applyBorder="1"/>
    <xf numFmtId="3" fontId="9" fillId="0" borderId="39" xfId="94" applyNumberFormat="1" applyFont="1" applyBorder="1"/>
    <xf numFmtId="3" fontId="9" fillId="0" borderId="39" xfId="93" applyNumberFormat="1" applyFont="1" applyBorder="1"/>
    <xf numFmtId="3" fontId="9" fillId="0" borderId="39" xfId="91" applyNumberFormat="1" applyFont="1" applyBorder="1"/>
    <xf numFmtId="3" fontId="2" fillId="0" borderId="30" xfId="38" applyNumberFormat="1" applyFont="1" applyBorder="1"/>
    <xf numFmtId="3" fontId="2" fillId="0" borderId="14" xfId="38" applyNumberFormat="1" applyFont="1" applyBorder="1"/>
    <xf numFmtId="3" fontId="9" fillId="0" borderId="39" xfId="88" applyNumberFormat="1" applyFont="1" applyBorder="1"/>
    <xf numFmtId="3" fontId="9" fillId="0" borderId="39" xfId="87" applyNumberFormat="1" applyFont="1" applyBorder="1"/>
    <xf numFmtId="3" fontId="9" fillId="0" borderId="39" xfId="86" applyNumberFormat="1" applyFont="1" applyBorder="1"/>
    <xf numFmtId="3" fontId="9" fillId="0" borderId="39" xfId="52" applyNumberFormat="1" applyFont="1" applyFill="1" applyBorder="1"/>
    <xf numFmtId="3" fontId="9" fillId="0" borderId="39" xfId="53" applyNumberFormat="1" applyFont="1" applyBorder="1"/>
    <xf numFmtId="3" fontId="9" fillId="0" borderId="39" xfId="54" applyNumberFormat="1" applyFont="1" applyBorder="1"/>
    <xf numFmtId="3" fontId="9" fillId="0" borderId="39" xfId="55" applyNumberFormat="1" applyFont="1" applyBorder="1"/>
    <xf numFmtId="3" fontId="9" fillId="0" borderId="39" xfId="56" applyNumberFormat="1" applyFont="1" applyBorder="1"/>
    <xf numFmtId="3" fontId="9" fillId="0" borderId="39" xfId="57" applyNumberFormat="1" applyFont="1" applyBorder="1"/>
    <xf numFmtId="3" fontId="9" fillId="0" borderId="39" xfId="59" applyNumberFormat="1" applyFont="1" applyBorder="1"/>
    <xf numFmtId="3" fontId="9" fillId="0" borderId="14" xfId="58" applyNumberFormat="1" applyFont="1" applyBorder="1"/>
    <xf numFmtId="3" fontId="9" fillId="0" borderId="25" xfId="58" applyNumberFormat="1" applyFont="1" applyBorder="1"/>
    <xf numFmtId="3" fontId="9" fillId="0" borderId="39" xfId="58" applyNumberFormat="1" applyFont="1" applyBorder="1"/>
    <xf numFmtId="3" fontId="9" fillId="0" borderId="39" xfId="60" applyNumberFormat="1" applyFont="1" applyBorder="1"/>
    <xf numFmtId="3" fontId="9" fillId="0" borderId="39" xfId="61" applyNumberFormat="1" applyFont="1" applyBorder="1"/>
    <xf numFmtId="3" fontId="9" fillId="0" borderId="39" xfId="62" applyNumberFormat="1" applyFont="1" applyBorder="1"/>
    <xf numFmtId="3" fontId="9" fillId="0" borderId="39" xfId="63" applyNumberFormat="1" applyFont="1" applyBorder="1"/>
    <xf numFmtId="3" fontId="9" fillId="0" borderId="39" xfId="64" applyNumberFormat="1" applyFont="1" applyBorder="1"/>
    <xf numFmtId="3" fontId="9" fillId="0" borderId="39" xfId="65" applyNumberFormat="1" applyFont="1" applyBorder="1"/>
    <xf numFmtId="3" fontId="9" fillId="0" borderId="39" xfId="66" applyNumberFormat="1" applyFont="1" applyBorder="1"/>
    <xf numFmtId="3" fontId="7" fillId="0" borderId="39" xfId="67" applyNumberFormat="1" applyFont="1" applyBorder="1"/>
    <xf numFmtId="3" fontId="9" fillId="0" borderId="39" xfId="68" applyNumberFormat="1" applyFont="1" applyBorder="1"/>
    <xf numFmtId="3" fontId="9" fillId="0" borderId="39" xfId="69" applyNumberFormat="1" applyFont="1" applyBorder="1"/>
    <xf numFmtId="3" fontId="32" fillId="0" borderId="30" xfId="41" applyNumberFormat="1" applyFont="1" applyBorder="1"/>
    <xf numFmtId="3" fontId="14" fillId="0" borderId="14" xfId="51" applyNumberFormat="1" applyFont="1" applyFill="1" applyBorder="1"/>
    <xf numFmtId="3" fontId="14" fillId="0" borderId="25" xfId="51" applyNumberFormat="1" applyFont="1" applyFill="1" applyBorder="1"/>
    <xf numFmtId="3" fontId="14" fillId="0" borderId="39" xfId="51" applyNumberFormat="1" applyFont="1" applyFill="1" applyBorder="1"/>
    <xf numFmtId="3" fontId="32" fillId="0" borderId="30" xfId="118" applyNumberFormat="1" applyFont="1" applyBorder="1"/>
    <xf numFmtId="3" fontId="9" fillId="0" borderId="39" xfId="70" applyNumberFormat="1" applyFont="1" applyBorder="1"/>
    <xf numFmtId="3" fontId="9" fillId="0" borderId="39" xfId="71" applyNumberFormat="1" applyFont="1" applyBorder="1"/>
    <xf numFmtId="3" fontId="9" fillId="0" borderId="39" xfId="72" applyNumberFormat="1" applyFont="1" applyBorder="1"/>
    <xf numFmtId="3" fontId="9" fillId="0" borderId="39" xfId="73" applyNumberFormat="1" applyFont="1" applyBorder="1"/>
    <xf numFmtId="3" fontId="9" fillId="0" borderId="39" xfId="74" applyNumberFormat="1" applyFont="1" applyBorder="1"/>
    <xf numFmtId="3" fontId="9" fillId="0" borderId="39" xfId="75" applyNumberFormat="1" applyFont="1" applyBorder="1"/>
    <xf numFmtId="3" fontId="9" fillId="0" borderId="39" xfId="76" applyNumberFormat="1" applyFont="1" applyBorder="1"/>
    <xf numFmtId="3" fontId="9" fillId="0" borderId="39" xfId="78" applyNumberFormat="1" applyFont="1" applyBorder="1"/>
    <xf numFmtId="3" fontId="9" fillId="0" borderId="39" xfId="80" applyNumberFormat="1" applyFont="1" applyBorder="1"/>
    <xf numFmtId="3" fontId="9" fillId="0" borderId="39" xfId="81" applyNumberFormat="1" applyFont="1" applyBorder="1"/>
    <xf numFmtId="3" fontId="9" fillId="0" borderId="39" xfId="82" applyNumberFormat="1" applyFont="1" applyBorder="1"/>
    <xf numFmtId="3" fontId="9" fillId="0" borderId="39" xfId="83" applyNumberFormat="1" applyFont="1" applyBorder="1"/>
    <xf numFmtId="3" fontId="9" fillId="0" borderId="39" xfId="84" applyNumberFormat="1" applyFont="1" applyBorder="1"/>
    <xf numFmtId="3" fontId="9" fillId="0" borderId="39" xfId="85" applyNumberFormat="1" applyFont="1" applyFill="1" applyBorder="1"/>
    <xf numFmtId="3" fontId="9" fillId="0" borderId="39" xfId="92" applyNumberFormat="1" applyFont="1" applyBorder="1"/>
    <xf numFmtId="3" fontId="9" fillId="0" borderId="39" xfId="52" applyNumberFormat="1" applyFont="1" applyBorder="1"/>
    <xf numFmtId="42" fontId="9" fillId="0" borderId="15" xfId="52" applyNumberFormat="1" applyFont="1" applyFill="1" applyBorder="1" applyAlignment="1"/>
    <xf numFmtId="37" fontId="8" fillId="24" borderId="22" xfId="0" applyNumberFormat="1" applyFont="1" applyFill="1" applyBorder="1" applyAlignment="1"/>
    <xf numFmtId="37" fontId="8" fillId="24" borderId="32" xfId="64" applyNumberFormat="1" applyFont="1" applyFill="1" applyBorder="1" applyAlignment="1">
      <alignment horizontal="right"/>
    </xf>
    <xf numFmtId="37" fontId="8" fillId="24" borderId="32" xfId="54" applyNumberFormat="1" applyFont="1" applyFill="1" applyBorder="1" applyAlignment="1">
      <alignment horizontal="right"/>
    </xf>
    <xf numFmtId="37" fontId="8" fillId="24" borderId="32" xfId="63" applyNumberFormat="1" applyFont="1" applyFill="1" applyBorder="1" applyAlignment="1">
      <alignment horizontal="right"/>
    </xf>
    <xf numFmtId="37" fontId="8" fillId="24" borderId="32" xfId="61" applyNumberFormat="1" applyFont="1" applyFill="1" applyBorder="1" applyAlignment="1">
      <alignment horizontal="right"/>
    </xf>
    <xf numFmtId="37" fontId="8" fillId="24" borderId="32" xfId="62" applyNumberFormat="1" applyFont="1" applyFill="1" applyBorder="1" applyAlignment="1">
      <alignment horizontal="right"/>
    </xf>
    <xf numFmtId="37" fontId="8" fillId="24" borderId="32" xfId="60" applyNumberFormat="1" applyFont="1" applyFill="1" applyBorder="1" applyAlignment="1">
      <alignment horizontal="right"/>
    </xf>
    <xf numFmtId="0" fontId="9" fillId="0" borderId="40" xfId="51" applyFont="1" applyFill="1" applyBorder="1"/>
    <xf numFmtId="37" fontId="8" fillId="24" borderId="32" xfId="59" applyNumberFormat="1" applyFont="1" applyFill="1" applyBorder="1" applyAlignment="1">
      <alignment horizontal="right"/>
    </xf>
    <xf numFmtId="37" fontId="8" fillId="24" borderId="32" xfId="57" applyNumberFormat="1" applyFont="1" applyFill="1" applyBorder="1" applyAlignment="1">
      <alignment horizontal="right"/>
    </xf>
    <xf numFmtId="37" fontId="8" fillId="24" borderId="32" xfId="56" applyNumberFormat="1" applyFont="1" applyFill="1" applyBorder="1" applyAlignment="1">
      <alignment horizontal="right"/>
    </xf>
    <xf numFmtId="37" fontId="8" fillId="24" borderId="32" xfId="55" applyNumberFormat="1" applyFont="1" applyFill="1" applyBorder="1" applyAlignment="1">
      <alignment horizontal="right"/>
    </xf>
    <xf numFmtId="3" fontId="8" fillId="24" borderId="32" xfId="53" applyNumberFormat="1" applyFont="1" applyFill="1" applyBorder="1" applyAlignment="1">
      <alignment horizontal="right"/>
    </xf>
    <xf numFmtId="3" fontId="8" fillId="24" borderId="32" xfId="51" applyNumberFormat="1" applyFont="1" applyFill="1" applyBorder="1" applyAlignment="1">
      <alignment horizontal="right"/>
    </xf>
    <xf numFmtId="37" fontId="8" fillId="24" borderId="32" xfId="0" applyNumberFormat="1" applyFont="1" applyFill="1" applyBorder="1" applyAlignment="1"/>
    <xf numFmtId="41" fontId="8" fillId="24" borderId="40" xfId="51" applyNumberFormat="1" applyFont="1" applyFill="1" applyBorder="1" applyAlignment="1">
      <alignment horizontal="right"/>
    </xf>
    <xf numFmtId="37" fontId="8" fillId="24" borderId="32" xfId="65" applyNumberFormat="1" applyFont="1" applyFill="1" applyBorder="1" applyAlignment="1">
      <alignment horizontal="right"/>
    </xf>
    <xf numFmtId="37" fontId="8" fillId="24" borderId="32" xfId="66" applyNumberFormat="1" applyFont="1" applyFill="1" applyBorder="1" applyAlignment="1">
      <alignment horizontal="right"/>
    </xf>
    <xf numFmtId="37" fontId="12" fillId="24" borderId="32" xfId="67" applyNumberFormat="1" applyFont="1" applyFill="1" applyBorder="1" applyAlignment="1"/>
    <xf numFmtId="37" fontId="8" fillId="24" borderId="32" xfId="68" applyNumberFormat="1" applyFont="1" applyFill="1" applyBorder="1" applyAlignment="1">
      <alignment horizontal="right"/>
    </xf>
    <xf numFmtId="37" fontId="8" fillId="24" borderId="32" xfId="69" applyNumberFormat="1" applyFont="1" applyFill="1" applyBorder="1" applyAlignment="1">
      <alignment horizontal="right"/>
    </xf>
    <xf numFmtId="42" fontId="8" fillId="24" borderId="22" xfId="70" applyNumberFormat="1" applyFont="1" applyFill="1" applyBorder="1" applyAlignment="1">
      <alignment horizontal="right"/>
    </xf>
    <xf numFmtId="42" fontId="8" fillId="24" borderId="32" xfId="70" applyNumberFormat="1" applyFont="1" applyFill="1" applyBorder="1" applyAlignment="1">
      <alignment horizontal="right"/>
    </xf>
    <xf numFmtId="42" fontId="8" fillId="24" borderId="11" xfId="70" applyNumberFormat="1" applyFont="1" applyFill="1" applyBorder="1" applyAlignment="1">
      <alignment horizontal="right"/>
    </xf>
    <xf numFmtId="37" fontId="8" fillId="24" borderId="32" xfId="70" applyNumberFormat="1" applyFont="1" applyFill="1" applyBorder="1" applyAlignment="1">
      <alignment horizontal="right"/>
    </xf>
    <xf numFmtId="37" fontId="8" fillId="24" borderId="32" xfId="71" applyNumberFormat="1" applyFont="1" applyFill="1" applyBorder="1" applyAlignment="1">
      <alignment horizontal="right"/>
    </xf>
    <xf numFmtId="37" fontId="8" fillId="24" borderId="32" xfId="72" applyNumberFormat="1" applyFont="1" applyFill="1" applyBorder="1" applyAlignment="1">
      <alignment horizontal="right"/>
    </xf>
    <xf numFmtId="42" fontId="8" fillId="24" borderId="22" xfId="73" applyNumberFormat="1" applyFont="1" applyFill="1" applyBorder="1"/>
    <xf numFmtId="42" fontId="8" fillId="24" borderId="32" xfId="73" applyNumberFormat="1" applyFont="1" applyFill="1" applyBorder="1"/>
    <xf numFmtId="42" fontId="8" fillId="24" borderId="11" xfId="73" applyNumberFormat="1" applyFont="1" applyFill="1" applyBorder="1"/>
    <xf numFmtId="37" fontId="8" fillId="24" borderId="32" xfId="73" applyNumberFormat="1" applyFont="1" applyFill="1" applyBorder="1" applyAlignment="1">
      <alignment horizontal="right"/>
    </xf>
    <xf numFmtId="37" fontId="8" fillId="24" borderId="32" xfId="73" applyNumberFormat="1" applyFont="1" applyFill="1" applyBorder="1"/>
    <xf numFmtId="37" fontId="8" fillId="24" borderId="32" xfId="75" applyNumberFormat="1" applyFont="1" applyFill="1" applyBorder="1" applyAlignment="1">
      <alignment horizontal="right"/>
    </xf>
    <xf numFmtId="37" fontId="8" fillId="24" borderId="32" xfId="76" applyNumberFormat="1" applyFont="1" applyFill="1" applyBorder="1" applyAlignment="1">
      <alignment horizontal="right"/>
    </xf>
    <xf numFmtId="37" fontId="8" fillId="24" borderId="32" xfId="77" applyNumberFormat="1" applyFont="1" applyFill="1" applyBorder="1" applyAlignment="1">
      <alignment horizontal="right"/>
    </xf>
    <xf numFmtId="37" fontId="8" fillId="24" borderId="32" xfId="78" applyNumberFormat="1" applyFont="1" applyFill="1" applyBorder="1" applyAlignment="1">
      <alignment horizontal="right"/>
    </xf>
    <xf numFmtId="37" fontId="8" fillId="24" borderId="32" xfId="79" applyNumberFormat="1" applyFont="1" applyFill="1" applyBorder="1" applyAlignment="1">
      <alignment horizontal="right"/>
    </xf>
    <xf numFmtId="3" fontId="32" fillId="0" borderId="30" xfId="129" applyNumberFormat="1" applyFont="1" applyBorder="1"/>
    <xf numFmtId="3" fontId="9" fillId="0" borderId="41" xfId="0" applyNumberFormat="1" applyFont="1" applyBorder="1"/>
    <xf numFmtId="37" fontId="8" fillId="24" borderId="42" xfId="100" applyNumberFormat="1" applyFont="1" applyFill="1" applyBorder="1" applyAlignment="1">
      <alignment horizontal="right"/>
    </xf>
    <xf numFmtId="37" fontId="8" fillId="24" borderId="32" xfId="101" applyNumberFormat="1" applyFont="1" applyFill="1" applyBorder="1" applyAlignment="1">
      <alignment horizontal="right"/>
    </xf>
    <xf numFmtId="42" fontId="8" fillId="24" borderId="24" xfId="91" applyNumberFormat="1" applyFont="1" applyFill="1" applyBorder="1" applyAlignment="1">
      <alignment horizontal="right"/>
    </xf>
    <xf numFmtId="42" fontId="8" fillId="24" borderId="22" xfId="91" applyNumberFormat="1" applyFont="1" applyFill="1" applyBorder="1" applyAlignment="1">
      <alignment horizontal="right"/>
    </xf>
    <xf numFmtId="37" fontId="8" fillId="24" borderId="32" xfId="80" applyNumberFormat="1" applyFont="1" applyFill="1" applyBorder="1" applyAlignment="1">
      <alignment horizontal="right"/>
    </xf>
    <xf numFmtId="37" fontId="8" fillId="24" borderId="32" xfId="81" applyNumberFormat="1" applyFont="1" applyFill="1" applyBorder="1" applyAlignment="1">
      <alignment horizontal="right"/>
    </xf>
    <xf numFmtId="37" fontId="8" fillId="24" borderId="32" xfId="82" applyNumberFormat="1" applyFont="1" applyFill="1" applyBorder="1" applyAlignment="1">
      <alignment horizontal="right"/>
    </xf>
    <xf numFmtId="37" fontId="8" fillId="24" borderId="32" xfId="83" applyNumberFormat="1" applyFont="1" applyFill="1" applyBorder="1" applyAlignment="1">
      <alignment horizontal="right"/>
    </xf>
    <xf numFmtId="37" fontId="8" fillId="24" borderId="32" xfId="84" applyNumberFormat="1" applyFont="1" applyFill="1" applyBorder="1" applyAlignment="1">
      <alignment horizontal="right"/>
    </xf>
    <xf numFmtId="37" fontId="8" fillId="24" borderId="32" xfId="85" applyNumberFormat="1" applyFont="1" applyFill="1" applyBorder="1" applyAlignment="1">
      <alignment horizontal="right"/>
    </xf>
    <xf numFmtId="37" fontId="8" fillId="24" borderId="32" xfId="86" applyNumberFormat="1" applyFont="1" applyFill="1" applyBorder="1" applyAlignment="1">
      <alignment horizontal="right"/>
    </xf>
    <xf numFmtId="37" fontId="8" fillId="24" borderId="32" xfId="87" applyNumberFormat="1" applyFont="1" applyFill="1" applyBorder="1" applyAlignment="1">
      <alignment horizontal="right"/>
    </xf>
    <xf numFmtId="37" fontId="8" fillId="24" borderId="32" xfId="88" applyNumberFormat="1" applyFont="1" applyFill="1" applyBorder="1" applyAlignment="1">
      <alignment horizontal="right"/>
    </xf>
    <xf numFmtId="37" fontId="8" fillId="24" borderId="32" xfId="89" applyNumberFormat="1" applyFont="1" applyFill="1" applyBorder="1" applyAlignment="1">
      <alignment horizontal="right"/>
    </xf>
    <xf numFmtId="37" fontId="8" fillId="24" borderId="32" xfId="90" applyNumberFormat="1" applyFont="1" applyFill="1" applyBorder="1" applyAlignment="1">
      <alignment horizontal="right"/>
    </xf>
    <xf numFmtId="37" fontId="8" fillId="24" borderId="32" xfId="92" applyNumberFormat="1" applyFont="1" applyFill="1" applyBorder="1" applyAlignment="1">
      <alignment horizontal="right"/>
    </xf>
    <xf numFmtId="42" fontId="8" fillId="24" borderId="32" xfId="91" applyNumberFormat="1" applyFont="1" applyFill="1" applyBorder="1" applyAlignment="1">
      <alignment horizontal="right"/>
    </xf>
    <xf numFmtId="42" fontId="8" fillId="24" borderId="11" xfId="91" applyNumberFormat="1" applyFont="1" applyFill="1" applyBorder="1" applyAlignment="1">
      <alignment horizontal="right"/>
    </xf>
    <xf numFmtId="37" fontId="8" fillId="24" borderId="32" xfId="91" applyNumberFormat="1" applyFont="1" applyFill="1" applyBorder="1" applyAlignment="1">
      <alignment horizontal="right"/>
    </xf>
    <xf numFmtId="37" fontId="8" fillId="24" borderId="32" xfId="93" applyNumberFormat="1" applyFont="1" applyFill="1" applyBorder="1" applyAlignment="1">
      <alignment horizontal="right"/>
    </xf>
    <xf numFmtId="37" fontId="8" fillId="24" borderId="32" xfId="94" applyNumberFormat="1" applyFont="1" applyFill="1" applyBorder="1" applyAlignment="1">
      <alignment horizontal="right"/>
    </xf>
    <xf numFmtId="37" fontId="8" fillId="24" borderId="32" xfId="95" applyNumberFormat="1" applyFont="1" applyFill="1" applyBorder="1" applyAlignment="1">
      <alignment horizontal="right"/>
    </xf>
    <xf numFmtId="37" fontId="8" fillId="24" borderId="32" xfId="96" applyNumberFormat="1" applyFont="1" applyFill="1" applyBorder="1" applyAlignment="1">
      <alignment horizontal="right"/>
    </xf>
    <xf numFmtId="37" fontId="8" fillId="24" borderId="32" xfId="98" applyNumberFormat="1" applyFont="1" applyFill="1" applyBorder="1" applyAlignment="1">
      <alignment horizontal="right"/>
    </xf>
    <xf numFmtId="37" fontId="8" fillId="24" borderId="32" xfId="99" applyNumberFormat="1" applyFont="1" applyFill="1" applyBorder="1" applyAlignment="1">
      <alignment horizontal="right"/>
    </xf>
    <xf numFmtId="37" fontId="8" fillId="24" borderId="32" xfId="100" applyNumberFormat="1" applyFont="1" applyFill="1" applyBorder="1" applyAlignment="1">
      <alignment horizontal="right"/>
    </xf>
    <xf numFmtId="42" fontId="14" fillId="0" borderId="0" xfId="0" applyNumberFormat="1" applyFont="1" applyBorder="1" applyAlignment="1">
      <alignment horizontal="left"/>
    </xf>
    <xf numFmtId="42" fontId="14" fillId="0" borderId="0" xfId="0" quotePrefix="1" applyNumberFormat="1" applyFont="1" applyBorder="1" applyAlignment="1">
      <alignment horizontal="left"/>
    </xf>
    <xf numFmtId="42" fontId="14" fillId="0" borderId="29" xfId="0" quotePrefix="1" applyNumberFormat="1" applyFont="1" applyBorder="1" applyAlignment="1">
      <alignment horizontal="left"/>
    </xf>
    <xf numFmtId="42" fontId="32" fillId="0" borderId="0" xfId="161" applyNumberFormat="1" applyFont="1" applyBorder="1" applyAlignment="1">
      <alignment horizontal="left"/>
    </xf>
    <xf numFmtId="42" fontId="9" fillId="0" borderId="0" xfId="0" applyNumberFormat="1" applyFont="1" applyBorder="1" applyAlignment="1">
      <alignment horizontal="left"/>
    </xf>
    <xf numFmtId="42" fontId="9" fillId="0" borderId="10" xfId="0" applyNumberFormat="1" applyFont="1" applyBorder="1" applyAlignment="1">
      <alignment horizontal="left"/>
    </xf>
    <xf numFmtId="42" fontId="8" fillId="24" borderId="22" xfId="70" applyNumberFormat="1" applyFont="1" applyFill="1" applyBorder="1" applyAlignment="1">
      <alignment horizontal="left"/>
    </xf>
    <xf numFmtId="42" fontId="8" fillId="24" borderId="32" xfId="70" applyNumberFormat="1" applyFont="1" applyFill="1" applyBorder="1" applyAlignment="1">
      <alignment horizontal="left"/>
    </xf>
    <xf numFmtId="42" fontId="8" fillId="24" borderId="11" xfId="70" applyNumberFormat="1" applyFont="1" applyFill="1" applyBorder="1" applyAlignment="1">
      <alignment horizontal="left"/>
    </xf>
    <xf numFmtId="42" fontId="9" fillId="0" borderId="19" xfId="0" applyNumberFormat="1" applyFont="1" applyBorder="1" applyAlignment="1">
      <alignment horizontal="left"/>
    </xf>
    <xf numFmtId="42" fontId="9" fillId="0" borderId="13" xfId="70" applyNumberFormat="1" applyFont="1" applyBorder="1" applyAlignment="1">
      <alignment horizontal="left"/>
    </xf>
    <xf numFmtId="42" fontId="9" fillId="0" borderId="15" xfId="70" applyNumberFormat="1" applyFont="1" applyBorder="1" applyAlignment="1">
      <alignment horizontal="left"/>
    </xf>
    <xf numFmtId="42" fontId="14" fillId="0" borderId="29" xfId="0" applyNumberFormat="1" applyFont="1" applyBorder="1" applyAlignment="1">
      <alignment horizontal="left"/>
    </xf>
    <xf numFmtId="42" fontId="32" fillId="0" borderId="0" xfId="162" applyNumberFormat="1" applyFont="1" applyBorder="1" applyAlignment="1">
      <alignment horizontal="left"/>
    </xf>
    <xf numFmtId="42" fontId="8" fillId="24" borderId="22" xfId="73" applyNumberFormat="1" applyFont="1" applyFill="1" applyBorder="1" applyAlignment="1">
      <alignment horizontal="left"/>
    </xf>
    <xf numFmtId="42" fontId="8" fillId="24" borderId="32" xfId="73" applyNumberFormat="1" applyFont="1" applyFill="1" applyBorder="1" applyAlignment="1">
      <alignment horizontal="left"/>
    </xf>
    <xf numFmtId="42" fontId="8" fillId="24" borderId="11" xfId="73" applyNumberFormat="1" applyFont="1" applyFill="1" applyBorder="1" applyAlignment="1">
      <alignment horizontal="left"/>
    </xf>
    <xf numFmtId="42" fontId="9" fillId="0" borderId="0" xfId="73" applyNumberFormat="1" applyFont="1" applyBorder="1" applyAlignment="1">
      <alignment horizontal="left"/>
    </xf>
    <xf numFmtId="42" fontId="9" fillId="0" borderId="10" xfId="73" applyNumberFormat="1" applyFont="1" applyBorder="1" applyAlignment="1">
      <alignment horizontal="left"/>
    </xf>
    <xf numFmtId="42" fontId="32" fillId="0" borderId="0" xfId="163" applyNumberFormat="1" applyFont="1" applyBorder="1" applyAlignment="1">
      <alignment horizontal="left"/>
    </xf>
    <xf numFmtId="42" fontId="8" fillId="24" borderId="24" xfId="74" applyNumberFormat="1" applyFont="1" applyFill="1" applyBorder="1" applyAlignment="1">
      <alignment horizontal="left"/>
    </xf>
    <xf numFmtId="42" fontId="8" fillId="24" borderId="32" xfId="74" applyNumberFormat="1" applyFont="1" applyFill="1" applyBorder="1" applyAlignment="1">
      <alignment horizontal="left"/>
    </xf>
    <xf numFmtId="42" fontId="8" fillId="24" borderId="11" xfId="74" applyNumberFormat="1" applyFont="1" applyFill="1" applyBorder="1" applyAlignment="1">
      <alignment horizontal="left"/>
    </xf>
    <xf numFmtId="42" fontId="9" fillId="0" borderId="0" xfId="74" applyNumberFormat="1" applyFont="1" applyBorder="1" applyAlignment="1">
      <alignment horizontal="left"/>
    </xf>
    <xf numFmtId="42" fontId="9" fillId="0" borderId="10" xfId="74" applyNumberFormat="1" applyFont="1" applyBorder="1" applyAlignment="1">
      <alignment horizontal="left"/>
    </xf>
    <xf numFmtId="42" fontId="14" fillId="0" borderId="0" xfId="74" applyNumberFormat="1" applyFont="1" applyBorder="1" applyAlignment="1">
      <alignment horizontal="left"/>
    </xf>
    <xf numFmtId="42" fontId="32" fillId="0" borderId="0" xfId="159" applyNumberFormat="1" applyFont="1" applyBorder="1" applyAlignment="1">
      <alignment horizontal="left"/>
    </xf>
    <xf numFmtId="42" fontId="8" fillId="24" borderId="22" xfId="72" applyNumberFormat="1" applyFont="1" applyFill="1" applyBorder="1" applyAlignment="1">
      <alignment horizontal="left"/>
    </xf>
    <xf numFmtId="42" fontId="8" fillId="24" borderId="32" xfId="72" applyNumberFormat="1" applyFont="1" applyFill="1" applyBorder="1" applyAlignment="1">
      <alignment horizontal="left"/>
    </xf>
    <xf numFmtId="42" fontId="8" fillId="24" borderId="11" xfId="72" applyNumberFormat="1" applyFont="1" applyFill="1" applyBorder="1" applyAlignment="1">
      <alignment horizontal="left"/>
    </xf>
    <xf numFmtId="42" fontId="9" fillId="0" borderId="19" xfId="72" applyNumberFormat="1" applyFont="1" applyBorder="1" applyAlignment="1">
      <alignment horizontal="left"/>
    </xf>
    <xf numFmtId="42" fontId="9" fillId="0" borderId="18" xfId="72" applyNumberFormat="1" applyFont="1" applyBorder="1" applyAlignment="1">
      <alignment horizontal="left"/>
    </xf>
    <xf numFmtId="42" fontId="14" fillId="0" borderId="0" xfId="0" applyNumberFormat="1" applyFont="1" applyFill="1" applyBorder="1" applyAlignment="1">
      <alignment horizontal="left"/>
    </xf>
    <xf numFmtId="42" fontId="0" fillId="0" borderId="0" xfId="0" applyNumberFormat="1" applyAlignment="1">
      <alignment horizontal="left"/>
    </xf>
    <xf numFmtId="42" fontId="0" fillId="0" borderId="30" xfId="0" applyNumberFormat="1" applyBorder="1" applyAlignment="1">
      <alignment horizontal="left"/>
    </xf>
    <xf numFmtId="42" fontId="0" fillId="0" borderId="14" xfId="0" applyNumberFormat="1" applyBorder="1" applyAlignment="1">
      <alignment horizontal="left"/>
    </xf>
    <xf numFmtId="42" fontId="9" fillId="0" borderId="0" xfId="0" applyNumberFormat="1" applyFont="1" applyFill="1" applyBorder="1" applyAlignment="1">
      <alignment horizontal="left"/>
    </xf>
    <xf numFmtId="42" fontId="9" fillId="0" borderId="43" xfId="0" applyNumberFormat="1" applyFont="1" applyFill="1" applyBorder="1" applyAlignment="1">
      <alignment horizontal="left"/>
    </xf>
    <xf numFmtId="42" fontId="8" fillId="24" borderId="22" xfId="69" applyNumberFormat="1" applyFont="1" applyFill="1" applyBorder="1" applyAlignment="1">
      <alignment horizontal="left"/>
    </xf>
    <xf numFmtId="42" fontId="8" fillId="24" borderId="32" xfId="69" applyNumberFormat="1" applyFont="1" applyFill="1" applyBorder="1" applyAlignment="1">
      <alignment horizontal="left"/>
    </xf>
    <xf numFmtId="42" fontId="8" fillId="24" borderId="11" xfId="69" applyNumberFormat="1" applyFont="1" applyFill="1" applyBorder="1" applyAlignment="1">
      <alignment horizontal="left"/>
    </xf>
    <xf numFmtId="42" fontId="9" fillId="0" borderId="13" xfId="0" applyNumberFormat="1" applyFont="1" applyFill="1" applyBorder="1" applyAlignment="1">
      <alignment horizontal="left"/>
    </xf>
    <xf numFmtId="42" fontId="9" fillId="0" borderId="13" xfId="69" applyNumberFormat="1" applyFont="1" applyBorder="1" applyAlignment="1">
      <alignment horizontal="left"/>
    </xf>
    <xf numFmtId="42" fontId="9" fillId="0" borderId="0" xfId="69" applyNumberFormat="1" applyFont="1" applyBorder="1" applyAlignment="1">
      <alignment horizontal="left"/>
    </xf>
    <xf numFmtId="42" fontId="9" fillId="0" borderId="10" xfId="69" applyNumberFormat="1" applyFont="1" applyBorder="1" applyAlignment="1">
      <alignment horizontal="left"/>
    </xf>
    <xf numFmtId="42" fontId="32" fillId="0" borderId="0" xfId="158" applyNumberFormat="1" applyFont="1" applyBorder="1" applyAlignment="1">
      <alignment horizontal="left"/>
    </xf>
    <xf numFmtId="42" fontId="9" fillId="0" borderId="10" xfId="0" applyNumberFormat="1" applyFont="1" applyFill="1" applyBorder="1" applyAlignment="1">
      <alignment horizontal="left"/>
    </xf>
    <xf numFmtId="42" fontId="8" fillId="24" borderId="22" xfId="68" applyNumberFormat="1" applyFont="1" applyFill="1" applyBorder="1" applyAlignment="1">
      <alignment horizontal="left"/>
    </xf>
    <xf numFmtId="42" fontId="8" fillId="24" borderId="32" xfId="68" applyNumberFormat="1" applyFont="1" applyFill="1" applyBorder="1" applyAlignment="1">
      <alignment horizontal="left"/>
    </xf>
    <xf numFmtId="42" fontId="8" fillId="24" borderId="11" xfId="68" applyNumberFormat="1" applyFont="1" applyFill="1" applyBorder="1" applyAlignment="1">
      <alignment horizontal="left"/>
    </xf>
    <xf numFmtId="42" fontId="9" fillId="0" borderId="19" xfId="0" applyNumberFormat="1" applyFont="1" applyFill="1" applyBorder="1" applyAlignment="1">
      <alignment horizontal="left"/>
    </xf>
    <xf numFmtId="0" fontId="9" fillId="0" borderId="19" xfId="0" applyFont="1" applyBorder="1" applyAlignment="1">
      <alignment horizontal="left"/>
    </xf>
    <xf numFmtId="42" fontId="9" fillId="0" borderId="18" xfId="68" applyNumberFormat="1" applyFont="1" applyBorder="1" applyAlignment="1">
      <alignment horizontal="left"/>
    </xf>
    <xf numFmtId="42" fontId="14" fillId="0" borderId="0" xfId="68" applyNumberFormat="1" applyFont="1" applyFill="1" applyBorder="1" applyAlignment="1">
      <alignment horizontal="left"/>
    </xf>
    <xf numFmtId="0" fontId="9" fillId="0" borderId="0" xfId="0" applyFont="1" applyBorder="1" applyAlignment="1">
      <alignment horizontal="left"/>
    </xf>
    <xf numFmtId="42" fontId="32" fillId="0" borderId="0" xfId="157" applyNumberFormat="1" applyFont="1" applyBorder="1" applyAlignment="1">
      <alignment horizontal="left"/>
    </xf>
    <xf numFmtId="42" fontId="7" fillId="0" borderId="0" xfId="0" applyNumberFormat="1" applyFont="1" applyFill="1" applyBorder="1" applyAlignment="1">
      <alignment horizontal="left"/>
    </xf>
    <xf numFmtId="42" fontId="7" fillId="0" borderId="0" xfId="111" quotePrefix="1" applyNumberFormat="1" applyFont="1" applyBorder="1" applyAlignment="1">
      <alignment horizontal="left"/>
    </xf>
    <xf numFmtId="42" fontId="7" fillId="0" borderId="0" xfId="0" quotePrefix="1" applyNumberFormat="1" applyFont="1" applyBorder="1" applyAlignment="1">
      <alignment horizontal="left"/>
    </xf>
    <xf numFmtId="42" fontId="13" fillId="0" borderId="0" xfId="141" applyNumberFormat="1" applyFont="1" applyFill="1" applyBorder="1" applyAlignment="1">
      <alignment horizontal="left" wrapText="1"/>
    </xf>
    <xf numFmtId="42" fontId="7" fillId="0" borderId="10" xfId="67" applyNumberFormat="1" applyFont="1" applyBorder="1" applyAlignment="1">
      <alignment horizontal="left"/>
    </xf>
    <xf numFmtId="42" fontId="12" fillId="24" borderId="22" xfId="67" applyNumberFormat="1" applyFont="1" applyFill="1" applyBorder="1" applyAlignment="1">
      <alignment horizontal="left"/>
    </xf>
    <xf numFmtId="42" fontId="12" fillId="24" borderId="32" xfId="67" applyNumberFormat="1" applyFont="1" applyFill="1" applyBorder="1" applyAlignment="1">
      <alignment horizontal="left"/>
    </xf>
    <xf numFmtId="42" fontId="12" fillId="24" borderId="11" xfId="67" applyNumberFormat="1" applyFont="1" applyFill="1" applyBorder="1" applyAlignment="1">
      <alignment horizontal="left"/>
    </xf>
    <xf numFmtId="42" fontId="7" fillId="0" borderId="19" xfId="0" applyNumberFormat="1" applyFont="1" applyFill="1" applyBorder="1" applyAlignment="1">
      <alignment horizontal="left"/>
    </xf>
    <xf numFmtId="42" fontId="7" fillId="0" borderId="19" xfId="67" applyNumberFormat="1" applyFont="1" applyFill="1" applyBorder="1" applyAlignment="1">
      <alignment horizontal="left"/>
    </xf>
    <xf numFmtId="42" fontId="7" fillId="0" borderId="18" xfId="67" applyNumberFormat="1" applyFont="1" applyBorder="1" applyAlignment="1">
      <alignment horizontal="left"/>
    </xf>
    <xf numFmtId="42" fontId="2" fillId="0" borderId="0" xfId="0" applyNumberFormat="1" applyFont="1" applyBorder="1" applyAlignment="1">
      <alignment horizontal="left"/>
    </xf>
    <xf numFmtId="42" fontId="9" fillId="0" borderId="0" xfId="65" applyNumberFormat="1" applyFont="1" applyBorder="1" applyAlignment="1">
      <alignment horizontal="left"/>
    </xf>
    <xf numFmtId="42" fontId="8" fillId="24" borderId="22" xfId="65" applyNumberFormat="1" applyFont="1" applyFill="1" applyBorder="1" applyAlignment="1">
      <alignment horizontal="left"/>
    </xf>
    <xf numFmtId="42" fontId="8" fillId="24" borderId="32" xfId="65" applyNumberFormat="1" applyFont="1" applyFill="1" applyBorder="1" applyAlignment="1">
      <alignment horizontal="left"/>
    </xf>
    <xf numFmtId="42" fontId="8" fillId="24" borderId="11" xfId="65" applyNumberFormat="1" applyFont="1" applyFill="1" applyBorder="1" applyAlignment="1">
      <alignment horizontal="left"/>
    </xf>
    <xf numFmtId="42" fontId="32" fillId="0" borderId="0" xfId="156" applyNumberFormat="1" applyFont="1" applyBorder="1" applyAlignment="1">
      <alignment horizontal="left"/>
    </xf>
    <xf numFmtId="42" fontId="9" fillId="0" borderId="0" xfId="65" applyNumberFormat="1" applyFont="1" applyFill="1" applyBorder="1" applyAlignment="1">
      <alignment horizontal="left"/>
    </xf>
    <xf numFmtId="42" fontId="8" fillId="24" borderId="24" xfId="64" applyNumberFormat="1" applyFont="1" applyFill="1" applyBorder="1" applyAlignment="1">
      <alignment horizontal="left"/>
    </xf>
    <xf numFmtId="42" fontId="8" fillId="24" borderId="32" xfId="64" applyNumberFormat="1" applyFont="1" applyFill="1" applyBorder="1" applyAlignment="1">
      <alignment horizontal="left"/>
    </xf>
    <xf numFmtId="42" fontId="8" fillId="24" borderId="11" xfId="64" applyNumberFormat="1" applyFont="1" applyFill="1" applyBorder="1" applyAlignment="1">
      <alignment horizontal="left"/>
    </xf>
    <xf numFmtId="42" fontId="32" fillId="0" borderId="0" xfId="155" applyNumberFormat="1" applyFont="1" applyBorder="1" applyAlignment="1">
      <alignment horizontal="left"/>
    </xf>
    <xf numFmtId="42" fontId="9" fillId="0" borderId="13" xfId="64" applyNumberFormat="1" applyFont="1" applyFill="1" applyBorder="1" applyAlignment="1">
      <alignment horizontal="left"/>
    </xf>
    <xf numFmtId="42" fontId="9" fillId="0" borderId="19" xfId="64" applyNumberFormat="1" applyFont="1" applyFill="1" applyBorder="1" applyAlignment="1">
      <alignment horizontal="left"/>
    </xf>
    <xf numFmtId="42" fontId="9" fillId="0" borderId="15" xfId="64" applyNumberFormat="1" applyFont="1" applyBorder="1" applyAlignment="1">
      <alignment horizontal="left"/>
    </xf>
    <xf numFmtId="42" fontId="32" fillId="0" borderId="0" xfId="154" applyNumberFormat="1" applyFont="1" applyBorder="1" applyAlignment="1">
      <alignment horizontal="left"/>
    </xf>
    <xf numFmtId="42" fontId="9" fillId="0" borderId="0" xfId="63" applyNumberFormat="1" applyFont="1" applyFill="1" applyBorder="1" applyAlignment="1">
      <alignment horizontal="left"/>
    </xf>
    <xf numFmtId="42" fontId="9" fillId="0" borderId="10" xfId="63" applyNumberFormat="1" applyFont="1" applyFill="1" applyBorder="1" applyAlignment="1">
      <alignment horizontal="left"/>
    </xf>
    <xf numFmtId="42" fontId="8" fillId="24" borderId="24" xfId="63" applyNumberFormat="1" applyFont="1" applyFill="1" applyBorder="1" applyAlignment="1">
      <alignment horizontal="left"/>
    </xf>
    <xf numFmtId="42" fontId="8" fillId="24" borderId="32" xfId="63" applyNumberFormat="1" applyFont="1" applyFill="1" applyBorder="1" applyAlignment="1">
      <alignment horizontal="left"/>
    </xf>
    <xf numFmtId="42" fontId="8" fillId="24" borderId="11" xfId="63" applyNumberFormat="1" applyFont="1" applyFill="1" applyBorder="1" applyAlignment="1">
      <alignment horizontal="left"/>
    </xf>
    <xf numFmtId="42" fontId="9" fillId="0" borderId="13" xfId="63" applyNumberFormat="1" applyFont="1" applyBorder="1" applyAlignment="1">
      <alignment horizontal="left"/>
    </xf>
    <xf numFmtId="42" fontId="9" fillId="0" borderId="19" xfId="63" applyNumberFormat="1" applyFont="1" applyBorder="1" applyAlignment="1">
      <alignment horizontal="left"/>
    </xf>
    <xf numFmtId="42" fontId="9" fillId="0" borderId="15" xfId="63" applyNumberFormat="1" applyFont="1" applyBorder="1" applyAlignment="1">
      <alignment horizontal="left"/>
    </xf>
    <xf numFmtId="42" fontId="9" fillId="0" borderId="0" xfId="63" applyNumberFormat="1" applyFont="1" applyBorder="1" applyAlignment="1">
      <alignment horizontal="left"/>
    </xf>
    <xf numFmtId="42" fontId="9" fillId="0" borderId="10" xfId="63" applyNumberFormat="1" applyFont="1" applyBorder="1" applyAlignment="1">
      <alignment horizontal="left"/>
    </xf>
    <xf numFmtId="42" fontId="8" fillId="24" borderId="24" xfId="61" applyNumberFormat="1" applyFont="1" applyFill="1" applyBorder="1" applyAlignment="1">
      <alignment horizontal="left"/>
    </xf>
    <xf numFmtId="42" fontId="8" fillId="24" borderId="32" xfId="61" applyNumberFormat="1" applyFont="1" applyFill="1" applyBorder="1" applyAlignment="1">
      <alignment horizontal="left"/>
    </xf>
    <xf numFmtId="42" fontId="8" fillId="24" borderId="11" xfId="61" applyNumberFormat="1" applyFont="1" applyFill="1" applyBorder="1" applyAlignment="1">
      <alignment horizontal="left"/>
    </xf>
    <xf numFmtId="42" fontId="32" fillId="0" borderId="0" xfId="153" applyNumberFormat="1" applyFont="1" applyBorder="1" applyAlignment="1">
      <alignment horizontal="left"/>
    </xf>
    <xf numFmtId="42" fontId="8" fillId="24" borderId="22" xfId="66" applyNumberFormat="1" applyFont="1" applyFill="1" applyBorder="1" applyAlignment="1">
      <alignment horizontal="left"/>
    </xf>
    <xf numFmtId="42" fontId="8" fillId="24" borderId="32" xfId="66" applyNumberFormat="1" applyFont="1" applyFill="1" applyBorder="1" applyAlignment="1">
      <alignment horizontal="left"/>
    </xf>
    <xf numFmtId="42" fontId="8" fillId="24" borderId="11" xfId="66" applyNumberFormat="1" applyFont="1" applyFill="1" applyBorder="1" applyAlignment="1">
      <alignment horizontal="left"/>
    </xf>
    <xf numFmtId="42" fontId="14" fillId="0" borderId="13" xfId="0" applyNumberFormat="1" applyFont="1" applyBorder="1" applyAlignment="1">
      <alignment horizontal="left"/>
    </xf>
    <xf numFmtId="42" fontId="9" fillId="0" borderId="13" xfId="66" applyNumberFormat="1" applyFont="1" applyFill="1" applyBorder="1" applyAlignment="1">
      <alignment horizontal="left"/>
    </xf>
    <xf numFmtId="42" fontId="9" fillId="0" borderId="15" xfId="66" applyNumberFormat="1" applyFont="1" applyFill="1" applyBorder="1" applyAlignment="1">
      <alignment horizontal="left"/>
    </xf>
    <xf numFmtId="42" fontId="32" fillId="0" borderId="0" xfId="152" applyNumberFormat="1" applyFont="1" applyBorder="1" applyAlignment="1">
      <alignment horizontal="left"/>
    </xf>
    <xf numFmtId="42" fontId="8" fillId="24" borderId="24" xfId="62" applyNumberFormat="1" applyFont="1" applyFill="1" applyBorder="1" applyAlignment="1">
      <alignment horizontal="left"/>
    </xf>
    <xf numFmtId="42" fontId="8" fillId="24" borderId="32" xfId="62" applyNumberFormat="1" applyFont="1" applyFill="1" applyBorder="1" applyAlignment="1">
      <alignment horizontal="left"/>
    </xf>
    <xf numFmtId="42" fontId="8" fillId="24" borderId="11" xfId="62" applyNumberFormat="1" applyFont="1" applyFill="1" applyBorder="1" applyAlignment="1">
      <alignment horizontal="left"/>
    </xf>
    <xf numFmtId="42" fontId="9" fillId="0" borderId="19" xfId="62" applyNumberFormat="1" applyFont="1" applyBorder="1" applyAlignment="1">
      <alignment horizontal="left"/>
    </xf>
    <xf numFmtId="42" fontId="9" fillId="0" borderId="13" xfId="62" applyNumberFormat="1" applyFont="1" applyBorder="1" applyAlignment="1">
      <alignment horizontal="left"/>
    </xf>
    <xf numFmtId="42" fontId="9" fillId="0" borderId="15" xfId="62" applyNumberFormat="1" applyFont="1" applyBorder="1" applyAlignment="1">
      <alignment horizontal="left"/>
    </xf>
    <xf numFmtId="42" fontId="9" fillId="0" borderId="0" xfId="62" applyNumberFormat="1" applyFont="1" applyBorder="1" applyAlignment="1">
      <alignment horizontal="left"/>
    </xf>
    <xf numFmtId="42" fontId="9" fillId="0" borderId="10" xfId="62" applyNumberFormat="1" applyFont="1" applyBorder="1" applyAlignment="1">
      <alignment horizontal="left"/>
    </xf>
    <xf numFmtId="42" fontId="8" fillId="24" borderId="22" xfId="62" applyNumberFormat="1" applyFont="1" applyFill="1" applyBorder="1" applyAlignment="1">
      <alignment horizontal="left"/>
    </xf>
    <xf numFmtId="42" fontId="32" fillId="0" borderId="0" xfId="151" applyNumberFormat="1" applyFont="1" applyBorder="1" applyAlignment="1">
      <alignment horizontal="left"/>
    </xf>
    <xf numFmtId="42" fontId="9" fillId="0" borderId="0" xfId="61" applyNumberFormat="1" applyFont="1" applyFill="1" applyBorder="1" applyAlignment="1">
      <alignment horizontal="left"/>
    </xf>
    <xf numFmtId="42" fontId="8" fillId="24" borderId="22" xfId="61" applyNumberFormat="1" applyFont="1" applyFill="1" applyBorder="1" applyAlignment="1">
      <alignment horizontal="left"/>
    </xf>
    <xf numFmtId="42" fontId="9" fillId="0" borderId="19" xfId="61" applyNumberFormat="1" applyFont="1" applyBorder="1" applyAlignment="1">
      <alignment horizontal="left"/>
    </xf>
    <xf numFmtId="42" fontId="9" fillId="0" borderId="18" xfId="61" applyNumberFormat="1" applyFont="1" applyBorder="1" applyAlignment="1">
      <alignment horizontal="left"/>
    </xf>
    <xf numFmtId="42" fontId="14" fillId="0" borderId="0" xfId="61" applyNumberFormat="1" applyFont="1" applyBorder="1" applyAlignment="1">
      <alignment horizontal="left"/>
    </xf>
    <xf numFmtId="42" fontId="9" fillId="0" borderId="0" xfId="61" applyNumberFormat="1" applyFont="1" applyBorder="1" applyAlignment="1">
      <alignment horizontal="left"/>
    </xf>
    <xf numFmtId="0" fontId="9" fillId="0" borderId="10" xfId="0" applyFont="1" applyBorder="1" applyAlignment="1">
      <alignment horizontal="left"/>
    </xf>
    <xf numFmtId="42" fontId="32" fillId="0" borderId="0" xfId="150" applyNumberFormat="1" applyFont="1" applyBorder="1" applyAlignment="1">
      <alignment horizontal="left"/>
    </xf>
    <xf numFmtId="42" fontId="9" fillId="0" borderId="0" xfId="60" applyNumberFormat="1" applyFont="1" applyFill="1" applyBorder="1" applyAlignment="1">
      <alignment horizontal="left"/>
    </xf>
    <xf numFmtId="42" fontId="9" fillId="0" borderId="10" xfId="60" applyNumberFormat="1" applyFont="1" applyFill="1" applyBorder="1" applyAlignment="1">
      <alignment horizontal="left"/>
    </xf>
    <xf numFmtId="42" fontId="8" fillId="24" borderId="22" xfId="60" applyNumberFormat="1" applyFont="1" applyFill="1" applyBorder="1" applyAlignment="1">
      <alignment horizontal="left"/>
    </xf>
    <xf numFmtId="42" fontId="8" fillId="24" borderId="32" xfId="60" applyNumberFormat="1" applyFont="1" applyFill="1" applyBorder="1" applyAlignment="1">
      <alignment horizontal="left"/>
    </xf>
    <xf numFmtId="42" fontId="8" fillId="24" borderId="11" xfId="60" applyNumberFormat="1" applyFont="1" applyFill="1" applyBorder="1" applyAlignment="1">
      <alignment horizontal="left"/>
    </xf>
    <xf numFmtId="42" fontId="9" fillId="0" borderId="19" xfId="60" applyNumberFormat="1" applyFont="1" applyBorder="1" applyAlignment="1">
      <alignment horizontal="left"/>
    </xf>
    <xf numFmtId="42" fontId="9" fillId="0" borderId="13" xfId="103" quotePrefix="1" applyNumberFormat="1" applyFont="1" applyBorder="1" applyAlignment="1">
      <alignment horizontal="left"/>
    </xf>
    <xf numFmtId="42" fontId="9" fillId="0" borderId="13" xfId="60" applyNumberFormat="1" applyFont="1" applyBorder="1" applyAlignment="1">
      <alignment horizontal="left"/>
    </xf>
    <xf numFmtId="42" fontId="9" fillId="0" borderId="19" xfId="0" quotePrefix="1" applyNumberFormat="1" applyFont="1" applyBorder="1" applyAlignment="1">
      <alignment horizontal="left"/>
    </xf>
    <xf numFmtId="42" fontId="9" fillId="0" borderId="13" xfId="0" quotePrefix="1" applyNumberFormat="1" applyFont="1" applyBorder="1" applyAlignment="1">
      <alignment horizontal="left"/>
    </xf>
    <xf numFmtId="42" fontId="9" fillId="0" borderId="15" xfId="60" applyNumberFormat="1" applyFont="1" applyBorder="1" applyAlignment="1">
      <alignment horizontal="left"/>
    </xf>
    <xf numFmtId="42" fontId="9" fillId="0" borderId="0" xfId="60" applyNumberFormat="1" applyFont="1" applyBorder="1" applyAlignment="1">
      <alignment horizontal="left"/>
    </xf>
    <xf numFmtId="42" fontId="32" fillId="0" borderId="0" xfId="149" applyNumberFormat="1" applyFont="1" applyBorder="1" applyAlignment="1">
      <alignment horizontal="left"/>
    </xf>
    <xf numFmtId="42" fontId="9" fillId="0" borderId="0" xfId="59" applyNumberFormat="1" applyFont="1" applyFill="1" applyBorder="1" applyAlignment="1">
      <alignment horizontal="left"/>
    </xf>
    <xf numFmtId="42" fontId="9" fillId="0" borderId="10" xfId="59" applyNumberFormat="1" applyFont="1" applyFill="1" applyBorder="1" applyAlignment="1">
      <alignment horizontal="left"/>
    </xf>
    <xf numFmtId="42" fontId="8" fillId="24" borderId="22" xfId="59" applyNumberFormat="1" applyFont="1" applyFill="1" applyBorder="1" applyAlignment="1">
      <alignment horizontal="left"/>
    </xf>
    <xf numFmtId="42" fontId="8" fillId="24" borderId="32" xfId="59" applyNumberFormat="1" applyFont="1" applyFill="1" applyBorder="1" applyAlignment="1">
      <alignment horizontal="left"/>
    </xf>
    <xf numFmtId="42" fontId="8" fillId="24" borderId="11" xfId="59" applyNumberFormat="1" applyFont="1" applyFill="1" applyBorder="1" applyAlignment="1">
      <alignment horizontal="left"/>
    </xf>
    <xf numFmtId="42" fontId="9" fillId="0" borderId="13" xfId="59" applyNumberFormat="1" applyFont="1" applyBorder="1" applyAlignment="1">
      <alignment horizontal="left"/>
    </xf>
    <xf numFmtId="42" fontId="9" fillId="0" borderId="19" xfId="59" applyNumberFormat="1" applyFont="1" applyBorder="1" applyAlignment="1">
      <alignment horizontal="left"/>
    </xf>
    <xf numFmtId="42" fontId="9" fillId="0" borderId="15" xfId="59" applyNumberFormat="1" applyFont="1" applyBorder="1" applyAlignment="1">
      <alignment horizontal="left"/>
    </xf>
    <xf numFmtId="42" fontId="9" fillId="0" borderId="0" xfId="59" applyNumberFormat="1" applyFont="1" applyBorder="1" applyAlignment="1">
      <alignment horizontal="left"/>
    </xf>
    <xf numFmtId="42" fontId="9" fillId="0" borderId="10" xfId="59" applyNumberFormat="1" applyFont="1" applyBorder="1" applyAlignment="1">
      <alignment horizontal="left"/>
    </xf>
    <xf numFmtId="42" fontId="32" fillId="0" borderId="0" xfId="148" applyNumberFormat="1" applyFont="1" applyBorder="1" applyAlignment="1">
      <alignment horizontal="left"/>
    </xf>
    <xf numFmtId="42" fontId="9" fillId="0" borderId="0" xfId="58" applyNumberFormat="1" applyFont="1" applyFill="1" applyBorder="1" applyAlignment="1">
      <alignment horizontal="left"/>
    </xf>
    <xf numFmtId="42" fontId="9" fillId="0" borderId="10" xfId="58" applyNumberFormat="1" applyFont="1" applyFill="1" applyBorder="1" applyAlignment="1">
      <alignment horizontal="left"/>
    </xf>
    <xf numFmtId="42" fontId="8" fillId="24" borderId="24" xfId="0" applyNumberFormat="1" applyFont="1" applyFill="1" applyBorder="1" applyAlignment="1">
      <alignment horizontal="left"/>
    </xf>
    <xf numFmtId="42" fontId="8" fillId="24" borderId="32" xfId="0" applyNumberFormat="1" applyFont="1" applyFill="1" applyBorder="1" applyAlignment="1">
      <alignment horizontal="left"/>
    </xf>
    <xf numFmtId="42" fontId="8" fillId="24" borderId="11" xfId="0" applyNumberFormat="1" applyFont="1" applyFill="1" applyBorder="1" applyAlignment="1">
      <alignment horizontal="left"/>
    </xf>
    <xf numFmtId="42" fontId="9" fillId="0" borderId="19" xfId="58" applyNumberFormat="1" applyFont="1" applyBorder="1" applyAlignment="1">
      <alignment horizontal="left"/>
    </xf>
    <xf numFmtId="42" fontId="9" fillId="0" borderId="18" xfId="58" applyNumberFormat="1" applyFont="1" applyBorder="1" applyAlignment="1">
      <alignment horizontal="left"/>
    </xf>
    <xf numFmtId="42" fontId="9" fillId="0" borderId="0" xfId="58" applyNumberFormat="1" applyFont="1" applyBorder="1" applyAlignment="1">
      <alignment horizontal="left"/>
    </xf>
    <xf numFmtId="42" fontId="9" fillId="0" borderId="10" xfId="58" applyNumberFormat="1" applyFont="1" applyBorder="1" applyAlignment="1">
      <alignment horizontal="left"/>
    </xf>
    <xf numFmtId="42" fontId="32" fillId="0" borderId="0" xfId="147" applyNumberFormat="1" applyFont="1" applyBorder="1" applyAlignment="1">
      <alignment horizontal="left"/>
    </xf>
    <xf numFmtId="42" fontId="9" fillId="0" borderId="0" xfId="57" applyNumberFormat="1" applyFont="1" applyBorder="1" applyAlignment="1">
      <alignment horizontal="left"/>
    </xf>
    <xf numFmtId="42" fontId="9" fillId="0" borderId="10" xfId="57" applyNumberFormat="1" applyFont="1" applyBorder="1" applyAlignment="1">
      <alignment horizontal="left"/>
    </xf>
    <xf numFmtId="42" fontId="8" fillId="24" borderId="22" xfId="57" applyNumberFormat="1" applyFont="1" applyFill="1" applyBorder="1" applyAlignment="1">
      <alignment horizontal="left"/>
    </xf>
    <xf numFmtId="42" fontId="8" fillId="24" borderId="32" xfId="57" applyNumberFormat="1" applyFont="1" applyFill="1" applyBorder="1" applyAlignment="1">
      <alignment horizontal="left"/>
    </xf>
    <xf numFmtId="42" fontId="8" fillId="24" borderId="11" xfId="57" applyNumberFormat="1" applyFont="1" applyFill="1" applyBorder="1" applyAlignment="1">
      <alignment horizontal="left"/>
    </xf>
    <xf numFmtId="42" fontId="9" fillId="0" borderId="19" xfId="57" applyNumberFormat="1" applyFont="1" applyBorder="1" applyAlignment="1">
      <alignment horizontal="left"/>
    </xf>
    <xf numFmtId="42" fontId="9" fillId="0" borderId="18" xfId="57" applyNumberFormat="1" applyFont="1" applyBorder="1" applyAlignment="1">
      <alignment horizontal="left"/>
    </xf>
    <xf numFmtId="42" fontId="8" fillId="24" borderId="22" xfId="0" applyNumberFormat="1" applyFont="1" applyFill="1" applyBorder="1" applyAlignment="1">
      <alignment horizontal="left"/>
    </xf>
    <xf numFmtId="42" fontId="32" fillId="0" borderId="0" xfId="146" applyNumberFormat="1" applyFont="1" applyBorder="1" applyAlignment="1">
      <alignment horizontal="left"/>
    </xf>
    <xf numFmtId="42" fontId="8" fillId="24" borderId="22" xfId="56" applyNumberFormat="1" applyFont="1" applyFill="1" applyBorder="1" applyAlignment="1">
      <alignment horizontal="left"/>
    </xf>
    <xf numFmtId="42" fontId="8" fillId="24" borderId="32" xfId="56" applyNumberFormat="1" applyFont="1" applyFill="1" applyBorder="1" applyAlignment="1">
      <alignment horizontal="left"/>
    </xf>
    <xf numFmtId="42" fontId="8" fillId="24" borderId="11" xfId="56" applyNumberFormat="1" applyFont="1" applyFill="1" applyBorder="1" applyAlignment="1">
      <alignment horizontal="left"/>
    </xf>
    <xf numFmtId="42" fontId="9" fillId="0" borderId="13" xfId="56" applyNumberFormat="1" applyFont="1" applyBorder="1" applyAlignment="1">
      <alignment horizontal="left"/>
    </xf>
    <xf numFmtId="42" fontId="9" fillId="0" borderId="44" xfId="56" applyNumberFormat="1" applyFont="1" applyBorder="1" applyAlignment="1">
      <alignment horizontal="left"/>
    </xf>
    <xf numFmtId="42" fontId="10" fillId="0" borderId="45" xfId="141" applyNumberFormat="1" applyFont="1" applyFill="1" applyBorder="1" applyAlignment="1">
      <alignment horizontal="left" wrapText="1"/>
    </xf>
    <xf numFmtId="42" fontId="9" fillId="0" borderId="15" xfId="56" applyNumberFormat="1" applyFont="1" applyBorder="1" applyAlignment="1">
      <alignment horizontal="left"/>
    </xf>
    <xf numFmtId="42" fontId="32" fillId="0" borderId="0" xfId="145" applyNumberFormat="1" applyFont="1" applyBorder="1" applyAlignment="1">
      <alignment horizontal="left"/>
    </xf>
    <xf numFmtId="42" fontId="9" fillId="0" borderId="0" xfId="55" applyNumberFormat="1" applyFont="1" applyFill="1" applyBorder="1" applyAlignment="1">
      <alignment horizontal="left"/>
    </xf>
    <xf numFmtId="42" fontId="9" fillId="0" borderId="10" xfId="55" applyNumberFormat="1" applyFont="1" applyFill="1" applyBorder="1" applyAlignment="1">
      <alignment horizontal="left"/>
    </xf>
    <xf numFmtId="42" fontId="8" fillId="24" borderId="22" xfId="55" applyNumberFormat="1" applyFont="1" applyFill="1" applyBorder="1" applyAlignment="1">
      <alignment horizontal="left"/>
    </xf>
    <xf numFmtId="42" fontId="8" fillId="24" borderId="32" xfId="55" applyNumberFormat="1" applyFont="1" applyFill="1" applyBorder="1" applyAlignment="1">
      <alignment horizontal="left"/>
    </xf>
    <xf numFmtId="42" fontId="8" fillId="24" borderId="11" xfId="55" applyNumberFormat="1" applyFont="1" applyFill="1" applyBorder="1" applyAlignment="1">
      <alignment horizontal="left"/>
    </xf>
    <xf numFmtId="42" fontId="9" fillId="0" borderId="19" xfId="55" applyNumberFormat="1" applyFont="1" applyFill="1" applyBorder="1" applyAlignment="1">
      <alignment horizontal="left"/>
    </xf>
    <xf numFmtId="42" fontId="9" fillId="0" borderId="19" xfId="55" applyNumberFormat="1" applyFont="1" applyBorder="1" applyAlignment="1">
      <alignment horizontal="left"/>
    </xf>
    <xf numFmtId="42" fontId="9" fillId="0" borderId="18" xfId="55" applyNumberFormat="1" applyFont="1" applyFill="1" applyBorder="1" applyAlignment="1">
      <alignment horizontal="left"/>
    </xf>
    <xf numFmtId="42" fontId="9" fillId="0" borderId="0" xfId="55" applyNumberFormat="1" applyFont="1" applyBorder="1" applyAlignment="1">
      <alignment horizontal="left"/>
    </xf>
    <xf numFmtId="42" fontId="14" fillId="0" borderId="0" xfId="53" applyNumberFormat="1" applyFont="1" applyBorder="1" applyAlignment="1">
      <alignment horizontal="left"/>
    </xf>
    <xf numFmtId="42" fontId="32" fillId="0" borderId="0" xfId="144" applyNumberFormat="1" applyFont="1" applyBorder="1" applyAlignment="1">
      <alignment horizontal="left"/>
    </xf>
    <xf numFmtId="42" fontId="9" fillId="0" borderId="0" xfId="53" applyNumberFormat="1" applyFont="1" applyBorder="1" applyAlignment="1">
      <alignment horizontal="left"/>
    </xf>
    <xf numFmtId="42" fontId="9" fillId="0" borderId="0" xfId="53" applyNumberFormat="1" applyFont="1" applyFill="1" applyBorder="1" applyAlignment="1">
      <alignment horizontal="left"/>
    </xf>
    <xf numFmtId="42" fontId="9" fillId="0" borderId="10" xfId="53" applyNumberFormat="1" applyFont="1" applyFill="1" applyBorder="1" applyAlignment="1">
      <alignment horizontal="left"/>
    </xf>
    <xf numFmtId="42" fontId="8" fillId="24" borderId="22" xfId="53" applyNumberFormat="1" applyFont="1" applyFill="1" applyBorder="1" applyAlignment="1">
      <alignment horizontal="left"/>
    </xf>
    <xf numFmtId="42" fontId="9" fillId="0" borderId="19" xfId="53" applyNumberFormat="1" applyFont="1" applyBorder="1" applyAlignment="1">
      <alignment horizontal="left"/>
    </xf>
    <xf numFmtId="42" fontId="9" fillId="0" borderId="18" xfId="53" applyNumberFormat="1" applyFont="1" applyBorder="1" applyAlignment="1">
      <alignment horizontal="left"/>
    </xf>
    <xf numFmtId="42" fontId="9" fillId="0" borderId="10" xfId="53" applyNumberFormat="1" applyFont="1" applyBorder="1" applyAlignment="1">
      <alignment horizontal="left"/>
    </xf>
    <xf numFmtId="42" fontId="8" fillId="24" borderId="22" xfId="51" applyNumberFormat="1" applyFont="1" applyFill="1" applyBorder="1" applyAlignment="1">
      <alignment horizontal="left"/>
    </xf>
    <xf numFmtId="42" fontId="32" fillId="0" borderId="0" xfId="143" applyNumberFormat="1" applyFont="1" applyBorder="1" applyAlignment="1">
      <alignment horizontal="left"/>
    </xf>
    <xf numFmtId="42" fontId="8" fillId="24" borderId="22" xfId="54" applyNumberFormat="1" applyFont="1" applyFill="1" applyBorder="1" applyAlignment="1">
      <alignment horizontal="left"/>
    </xf>
    <xf numFmtId="42" fontId="11" fillId="0" borderId="0" xfId="51" applyNumberFormat="1" applyFont="1" applyFill="1" applyBorder="1" applyAlignment="1">
      <alignment horizontal="left"/>
    </xf>
    <xf numFmtId="42" fontId="14" fillId="0" borderId="0" xfId="51" applyNumberFormat="1" applyFont="1" applyFill="1" applyBorder="1" applyAlignment="1">
      <alignment horizontal="left"/>
    </xf>
    <xf numFmtId="42" fontId="14" fillId="0" borderId="10" xfId="51" applyNumberFormat="1" applyFont="1" applyFill="1" applyBorder="1" applyAlignment="1">
      <alignment horizontal="left"/>
    </xf>
    <xf numFmtId="42" fontId="8" fillId="24" borderId="12" xfId="51" applyNumberFormat="1" applyFont="1" applyFill="1" applyBorder="1" applyAlignment="1">
      <alignment horizontal="left"/>
    </xf>
    <xf numFmtId="42" fontId="9" fillId="0" borderId="19" xfId="51" applyNumberFormat="1" applyFont="1" applyFill="1" applyBorder="1" applyAlignment="1">
      <alignment horizontal="left"/>
    </xf>
    <xf numFmtId="42" fontId="9" fillId="0" borderId="0" xfId="51" applyNumberFormat="1" applyFont="1" applyFill="1" applyBorder="1" applyAlignment="1">
      <alignment horizontal="left"/>
    </xf>
    <xf numFmtId="42" fontId="9" fillId="0" borderId="19" xfId="52" applyNumberFormat="1" applyFont="1" applyFill="1" applyBorder="1" applyAlignment="1">
      <alignment horizontal="left"/>
    </xf>
    <xf numFmtId="42" fontId="11" fillId="0" borderId="19" xfId="52" applyNumberFormat="1" applyFont="1" applyFill="1" applyBorder="1" applyAlignment="1">
      <alignment horizontal="left"/>
    </xf>
    <xf numFmtId="42" fontId="9" fillId="0" borderId="18" xfId="52" applyNumberFormat="1" applyFont="1" applyFill="1" applyBorder="1" applyAlignment="1">
      <alignment horizontal="left"/>
    </xf>
    <xf numFmtId="42" fontId="9" fillId="0" borderId="0" xfId="0" quotePrefix="1" applyNumberFormat="1" applyFont="1" applyFill="1" applyBorder="1" applyAlignment="1">
      <alignment horizontal="left"/>
    </xf>
    <xf numFmtId="42" fontId="9" fillId="0" borderId="0" xfId="52" applyNumberFormat="1" applyFont="1" applyFill="1" applyBorder="1" applyAlignment="1">
      <alignment horizontal="left"/>
    </xf>
    <xf numFmtId="42" fontId="8" fillId="24" borderId="22" xfId="193" applyNumberFormat="1" applyFont="1" applyFill="1" applyBorder="1" applyAlignment="1">
      <alignment horizontal="left"/>
    </xf>
    <xf numFmtId="42" fontId="9" fillId="0" borderId="0" xfId="193" applyNumberFormat="1" applyFont="1" applyBorder="1" applyAlignment="1">
      <alignment horizontal="left"/>
    </xf>
    <xf numFmtId="42" fontId="9" fillId="0" borderId="0" xfId="193" applyNumberFormat="1" applyFont="1" applyBorder="1" applyAlignment="1" applyProtection="1">
      <alignment horizontal="left"/>
    </xf>
    <xf numFmtId="42" fontId="9" fillId="0" borderId="0" xfId="116" quotePrefix="1" applyNumberFormat="1" applyFont="1" applyFill="1" applyBorder="1" applyAlignment="1">
      <alignment horizontal="left"/>
    </xf>
    <xf numFmtId="42" fontId="9" fillId="0" borderId="10" xfId="116" applyNumberFormat="1" applyFont="1" applyFill="1" applyBorder="1" applyAlignment="1">
      <alignment horizontal="left"/>
    </xf>
    <xf numFmtId="42" fontId="32" fillId="0" borderId="0" xfId="160" applyNumberFormat="1" applyFont="1" applyBorder="1" applyAlignment="1">
      <alignment horizontal="left"/>
    </xf>
    <xf numFmtId="42" fontId="8" fillId="24" borderId="24" xfId="71" applyNumberFormat="1" applyFont="1" applyFill="1" applyBorder="1" applyAlignment="1">
      <alignment horizontal="left"/>
    </xf>
    <xf numFmtId="42" fontId="8" fillId="24" borderId="32" xfId="71" applyNumberFormat="1" applyFont="1" applyFill="1" applyBorder="1" applyAlignment="1">
      <alignment horizontal="left"/>
    </xf>
    <xf numFmtId="42" fontId="8" fillId="24" borderId="11" xfId="71" applyNumberFormat="1" applyFont="1" applyFill="1" applyBorder="1" applyAlignment="1">
      <alignment horizontal="left"/>
    </xf>
    <xf numFmtId="42" fontId="14" fillId="0" borderId="19" xfId="0" applyNumberFormat="1" applyFont="1" applyBorder="1" applyAlignment="1">
      <alignment horizontal="left"/>
    </xf>
    <xf numFmtId="42" fontId="9" fillId="0" borderId="13" xfId="71" applyNumberFormat="1" applyFont="1" applyBorder="1" applyAlignment="1">
      <alignment horizontal="left"/>
    </xf>
    <xf numFmtId="42" fontId="9" fillId="0" borderId="15" xfId="71" applyNumberFormat="1" applyFont="1" applyBorder="1" applyAlignment="1">
      <alignment horizontal="left"/>
    </xf>
    <xf numFmtId="42" fontId="14" fillId="0" borderId="0" xfId="71" applyNumberFormat="1" applyFont="1" applyBorder="1" applyAlignment="1">
      <alignment horizontal="left"/>
    </xf>
    <xf numFmtId="42" fontId="9" fillId="0" borderId="0" xfId="71" applyNumberFormat="1" applyFont="1" applyBorder="1" applyAlignment="1">
      <alignment horizontal="left"/>
    </xf>
    <xf numFmtId="42" fontId="9" fillId="0" borderId="10" xfId="71" applyNumberFormat="1" applyFont="1" applyBorder="1" applyAlignment="1">
      <alignment horizontal="left"/>
    </xf>
    <xf numFmtId="42" fontId="32" fillId="0" borderId="0" xfId="164" applyNumberFormat="1" applyFont="1" applyBorder="1" applyAlignment="1">
      <alignment horizontal="left"/>
    </xf>
    <xf numFmtId="42" fontId="32" fillId="0" borderId="14" xfId="164" applyNumberFormat="1" applyFont="1" applyBorder="1" applyAlignment="1">
      <alignment horizontal="left"/>
    </xf>
    <xf numFmtId="42" fontId="9" fillId="0" borderId="14" xfId="0" applyNumberFormat="1" applyFont="1" applyBorder="1" applyAlignment="1">
      <alignment horizontal="left"/>
    </xf>
    <xf numFmtId="42" fontId="8" fillId="24" borderId="22" xfId="76" applyNumberFormat="1" applyFont="1" applyFill="1" applyBorder="1" applyAlignment="1">
      <alignment horizontal="left"/>
    </xf>
    <xf numFmtId="42" fontId="8" fillId="24" borderId="32" xfId="76" applyNumberFormat="1" applyFont="1" applyFill="1" applyBorder="1" applyAlignment="1">
      <alignment horizontal="left"/>
    </xf>
    <xf numFmtId="42" fontId="8" fillId="24" borderId="11" xfId="76" applyNumberFormat="1" applyFont="1" applyFill="1" applyBorder="1" applyAlignment="1">
      <alignment horizontal="left"/>
    </xf>
    <xf numFmtId="42" fontId="9" fillId="0" borderId="0" xfId="76" applyNumberFormat="1" applyFont="1" applyBorder="1" applyAlignment="1">
      <alignment horizontal="left"/>
    </xf>
    <xf numFmtId="42" fontId="9" fillId="0" borderId="15" xfId="76" applyNumberFormat="1" applyFont="1" applyBorder="1" applyAlignment="1">
      <alignment horizontal="left"/>
    </xf>
    <xf numFmtId="42" fontId="14" fillId="0" borderId="0" xfId="76" applyNumberFormat="1" applyFont="1" applyBorder="1" applyAlignment="1">
      <alignment horizontal="left"/>
    </xf>
    <xf numFmtId="42" fontId="32" fillId="0" borderId="0" xfId="165" applyNumberFormat="1" applyFont="1" applyBorder="1" applyAlignment="1">
      <alignment horizontal="left"/>
    </xf>
    <xf numFmtId="42" fontId="8" fillId="24" borderId="22" xfId="75" applyNumberFormat="1" applyFont="1" applyFill="1" applyBorder="1" applyAlignment="1">
      <alignment horizontal="left"/>
    </xf>
    <xf numFmtId="42" fontId="8" fillId="24" borderId="32" xfId="75" applyNumberFormat="1" applyFont="1" applyFill="1" applyBorder="1" applyAlignment="1">
      <alignment horizontal="left"/>
    </xf>
    <xf numFmtId="42" fontId="8" fillId="24" borderId="11" xfId="75" applyNumberFormat="1" applyFont="1" applyFill="1" applyBorder="1" applyAlignment="1">
      <alignment horizontal="left"/>
    </xf>
    <xf numFmtId="42" fontId="9" fillId="0" borderId="0" xfId="122" quotePrefix="1" applyNumberFormat="1" applyFont="1" applyBorder="1" applyAlignment="1">
      <alignment horizontal="left"/>
    </xf>
    <xf numFmtId="42" fontId="9" fillId="0" borderId="10" xfId="75" applyNumberFormat="1" applyFont="1" applyBorder="1" applyAlignment="1">
      <alignment horizontal="left"/>
    </xf>
    <xf numFmtId="42" fontId="32" fillId="0" borderId="0" xfId="166" applyNumberFormat="1" applyFont="1" applyBorder="1" applyAlignment="1">
      <alignment horizontal="left"/>
    </xf>
    <xf numFmtId="42" fontId="8" fillId="24" borderId="22" xfId="77" applyNumberFormat="1" applyFont="1" applyFill="1" applyBorder="1" applyAlignment="1">
      <alignment horizontal="left"/>
    </xf>
    <xf numFmtId="42" fontId="8" fillId="24" borderId="32" xfId="77" applyNumberFormat="1" applyFont="1" applyFill="1" applyBorder="1" applyAlignment="1">
      <alignment horizontal="left"/>
    </xf>
    <xf numFmtId="42" fontId="8" fillId="24" borderId="11" xfId="77" applyNumberFormat="1" applyFont="1" applyFill="1" applyBorder="1" applyAlignment="1">
      <alignment horizontal="left"/>
    </xf>
    <xf numFmtId="42" fontId="9" fillId="0" borderId="13" xfId="77" applyNumberFormat="1" applyFont="1" applyBorder="1" applyAlignment="1">
      <alignment horizontal="left"/>
    </xf>
    <xf numFmtId="42" fontId="9" fillId="0" borderId="15" xfId="77" applyNumberFormat="1" applyFont="1" applyBorder="1" applyAlignment="1">
      <alignment horizontal="left"/>
    </xf>
    <xf numFmtId="42" fontId="9" fillId="0" borderId="0" xfId="0" quotePrefix="1" applyNumberFormat="1" applyFont="1" applyBorder="1" applyAlignment="1">
      <alignment horizontal="left"/>
    </xf>
    <xf numFmtId="42" fontId="9" fillId="0" borderId="10" xfId="77" applyNumberFormat="1" applyFont="1" applyBorder="1" applyAlignment="1">
      <alignment horizontal="left"/>
    </xf>
    <xf numFmtId="42" fontId="32" fillId="0" borderId="0" xfId="167" applyNumberFormat="1" applyFont="1" applyBorder="1" applyAlignment="1">
      <alignment horizontal="left"/>
    </xf>
    <xf numFmtId="42" fontId="8" fillId="24" borderId="22" xfId="84" applyNumberFormat="1" applyFont="1" applyFill="1" applyBorder="1" applyAlignment="1">
      <alignment horizontal="left"/>
    </xf>
    <xf numFmtId="42" fontId="8" fillId="24" borderId="32" xfId="84" applyNumberFormat="1" applyFont="1" applyFill="1" applyBorder="1" applyAlignment="1">
      <alignment horizontal="left"/>
    </xf>
    <xf numFmtId="42" fontId="8" fillId="24" borderId="11" xfId="84" applyNumberFormat="1" applyFont="1" applyFill="1" applyBorder="1" applyAlignment="1">
      <alignment horizontal="left"/>
    </xf>
    <xf numFmtId="42" fontId="9" fillId="0" borderId="0" xfId="84" applyNumberFormat="1" applyFont="1" applyBorder="1" applyAlignment="1">
      <alignment horizontal="left"/>
    </xf>
    <xf numFmtId="42" fontId="9" fillId="0" borderId="10" xfId="84" applyNumberFormat="1" applyFont="1" applyBorder="1" applyAlignment="1">
      <alignment horizontal="left"/>
    </xf>
    <xf numFmtId="42" fontId="8" fillId="24" borderId="24" xfId="84" applyNumberFormat="1" applyFont="1" applyFill="1" applyBorder="1" applyAlignment="1">
      <alignment horizontal="left"/>
    </xf>
    <xf numFmtId="42" fontId="32" fillId="0" borderId="0" xfId="168" applyNumberFormat="1" applyFont="1" applyBorder="1" applyAlignment="1">
      <alignment horizontal="left"/>
    </xf>
    <xf numFmtId="42" fontId="8" fillId="24" borderId="22" xfId="85" applyNumberFormat="1" applyFont="1" applyFill="1" applyBorder="1" applyAlignment="1">
      <alignment horizontal="left"/>
    </xf>
    <xf numFmtId="42" fontId="8" fillId="24" borderId="32" xfId="85" applyNumberFormat="1" applyFont="1" applyFill="1" applyBorder="1" applyAlignment="1">
      <alignment horizontal="left"/>
    </xf>
    <xf numFmtId="42" fontId="8" fillId="24" borderId="11" xfId="85" applyNumberFormat="1" applyFont="1" applyFill="1" applyBorder="1" applyAlignment="1">
      <alignment horizontal="left"/>
    </xf>
    <xf numFmtId="42" fontId="9" fillId="0" borderId="0" xfId="85" applyNumberFormat="1" applyFont="1" applyBorder="1" applyAlignment="1">
      <alignment horizontal="left"/>
    </xf>
    <xf numFmtId="42" fontId="9" fillId="0" borderId="10" xfId="85" applyNumberFormat="1" applyFont="1" applyBorder="1" applyAlignment="1">
      <alignment horizontal="left"/>
    </xf>
    <xf numFmtId="42" fontId="14" fillId="0" borderId="29" xfId="0" quotePrefix="1" applyNumberFormat="1" applyFont="1" applyFill="1" applyBorder="1" applyAlignment="1">
      <alignment horizontal="left"/>
    </xf>
    <xf numFmtId="42" fontId="32" fillId="0" borderId="0" xfId="169" applyNumberFormat="1" applyFont="1" applyBorder="1" applyAlignment="1">
      <alignment horizontal="left"/>
    </xf>
    <xf numFmtId="42" fontId="8" fillId="24" borderId="22" xfId="78" applyNumberFormat="1" applyFont="1" applyFill="1" applyBorder="1" applyAlignment="1">
      <alignment horizontal="left"/>
    </xf>
    <xf numFmtId="42" fontId="8" fillId="24" borderId="32" xfId="78" applyNumberFormat="1" applyFont="1" applyFill="1" applyBorder="1" applyAlignment="1">
      <alignment horizontal="left"/>
    </xf>
    <xf numFmtId="42" fontId="8" fillId="24" borderId="11" xfId="78" applyNumberFormat="1" applyFont="1" applyFill="1" applyBorder="1" applyAlignment="1">
      <alignment horizontal="left"/>
    </xf>
    <xf numFmtId="42" fontId="9" fillId="0" borderId="19" xfId="78" applyNumberFormat="1" applyFont="1" applyBorder="1" applyAlignment="1">
      <alignment horizontal="left"/>
    </xf>
    <xf numFmtId="42" fontId="9" fillId="0" borderId="0" xfId="78" applyNumberFormat="1" applyFont="1" applyBorder="1" applyAlignment="1">
      <alignment horizontal="left"/>
    </xf>
    <xf numFmtId="42" fontId="9" fillId="0" borderId="10" xfId="78" applyNumberFormat="1" applyFont="1" applyBorder="1" applyAlignment="1">
      <alignment horizontal="left"/>
    </xf>
    <xf numFmtId="42" fontId="32" fillId="0" borderId="0" xfId="170" applyNumberFormat="1" applyFont="1" applyBorder="1" applyAlignment="1">
      <alignment horizontal="left"/>
    </xf>
    <xf numFmtId="42" fontId="8" fillId="24" borderId="22" xfId="80" applyNumberFormat="1" applyFont="1" applyFill="1" applyBorder="1" applyAlignment="1">
      <alignment horizontal="left"/>
    </xf>
    <xf numFmtId="42" fontId="8" fillId="24" borderId="32" xfId="80" applyNumberFormat="1" applyFont="1" applyFill="1" applyBorder="1" applyAlignment="1">
      <alignment horizontal="left"/>
    </xf>
    <xf numFmtId="42" fontId="8" fillId="24" borderId="11" xfId="80" applyNumberFormat="1" applyFont="1" applyFill="1" applyBorder="1" applyAlignment="1">
      <alignment horizontal="left"/>
    </xf>
    <xf numFmtId="42" fontId="9" fillId="0" borderId="19" xfId="80" applyNumberFormat="1" applyFont="1" applyBorder="1" applyAlignment="1">
      <alignment horizontal="left"/>
    </xf>
    <xf numFmtId="42" fontId="9" fillId="0" borderId="18" xfId="80" applyNumberFormat="1" applyFont="1" applyBorder="1" applyAlignment="1">
      <alignment horizontal="left"/>
    </xf>
    <xf numFmtId="42" fontId="32" fillId="0" borderId="0" xfId="171" applyNumberFormat="1" applyFont="1" applyBorder="1" applyAlignment="1">
      <alignment horizontal="left"/>
    </xf>
    <xf numFmtId="42" fontId="9" fillId="0" borderId="13" xfId="81" applyNumberFormat="1" applyFont="1" applyBorder="1" applyAlignment="1">
      <alignment horizontal="left"/>
    </xf>
    <xf numFmtId="42" fontId="9" fillId="0" borderId="15" xfId="81" applyNumberFormat="1" applyFont="1" applyBorder="1" applyAlignment="1">
      <alignment horizontal="left"/>
    </xf>
    <xf numFmtId="42" fontId="8" fillId="24" borderId="24" xfId="81" applyNumberFormat="1" applyFont="1" applyFill="1" applyBorder="1" applyAlignment="1">
      <alignment horizontal="left"/>
    </xf>
    <xf numFmtId="42" fontId="8" fillId="24" borderId="32" xfId="81" applyNumberFormat="1" applyFont="1" applyFill="1" applyBorder="1" applyAlignment="1">
      <alignment horizontal="left"/>
    </xf>
    <xf numFmtId="42" fontId="8" fillId="24" borderId="11" xfId="81" applyNumberFormat="1" applyFont="1" applyFill="1" applyBorder="1" applyAlignment="1">
      <alignment horizontal="left"/>
    </xf>
    <xf numFmtId="42" fontId="32" fillId="0" borderId="0" xfId="172" applyNumberFormat="1" applyFont="1" applyBorder="1" applyAlignment="1">
      <alignment horizontal="left"/>
    </xf>
    <xf numFmtId="42" fontId="8" fillId="24" borderId="22" xfId="82" applyNumberFormat="1" applyFont="1" applyFill="1" applyBorder="1" applyAlignment="1">
      <alignment horizontal="left"/>
    </xf>
    <xf numFmtId="42" fontId="8" fillId="24" borderId="32" xfId="82" applyNumberFormat="1" applyFont="1" applyFill="1" applyBorder="1" applyAlignment="1">
      <alignment horizontal="left"/>
    </xf>
    <xf numFmtId="42" fontId="8" fillId="24" borderId="11" xfId="82" applyNumberFormat="1" applyFont="1" applyFill="1" applyBorder="1" applyAlignment="1">
      <alignment horizontal="left"/>
    </xf>
    <xf numFmtId="42" fontId="9" fillId="0" borderId="0" xfId="82" applyNumberFormat="1" applyFont="1" applyBorder="1" applyAlignment="1">
      <alignment horizontal="left"/>
    </xf>
    <xf numFmtId="42" fontId="0" fillId="0" borderId="29" xfId="0" applyNumberFormat="1" applyBorder="1" applyAlignment="1">
      <alignment horizontal="left"/>
    </xf>
    <xf numFmtId="42" fontId="32" fillId="0" borderId="0" xfId="173" applyNumberFormat="1" applyFont="1" applyBorder="1" applyAlignment="1">
      <alignment horizontal="left"/>
    </xf>
    <xf numFmtId="42" fontId="8" fillId="24" borderId="22" xfId="79" applyNumberFormat="1" applyFont="1" applyFill="1" applyBorder="1" applyAlignment="1">
      <alignment horizontal="left"/>
    </xf>
    <xf numFmtId="42" fontId="8" fillId="24" borderId="32" xfId="79" applyNumberFormat="1" applyFont="1" applyFill="1" applyBorder="1" applyAlignment="1">
      <alignment horizontal="left"/>
    </xf>
    <xf numFmtId="42" fontId="8" fillId="24" borderId="11" xfId="79" applyNumberFormat="1" applyFont="1" applyFill="1" applyBorder="1" applyAlignment="1">
      <alignment horizontal="left"/>
    </xf>
    <xf numFmtId="42" fontId="9" fillId="0" borderId="19" xfId="79" applyNumberFormat="1" applyFont="1" applyBorder="1" applyAlignment="1">
      <alignment horizontal="left"/>
    </xf>
    <xf numFmtId="42" fontId="9" fillId="0" borderId="18" xfId="79" applyNumberFormat="1" applyFont="1" applyBorder="1" applyAlignment="1">
      <alignment horizontal="left"/>
    </xf>
    <xf numFmtId="42" fontId="9" fillId="0" borderId="0" xfId="79" applyNumberFormat="1" applyFont="1" applyBorder="1" applyAlignment="1">
      <alignment horizontal="left"/>
    </xf>
    <xf numFmtId="42" fontId="9" fillId="0" borderId="10" xfId="79" applyNumberFormat="1" applyFont="1" applyBorder="1" applyAlignment="1">
      <alignment horizontal="left"/>
    </xf>
    <xf numFmtId="42" fontId="32" fillId="0" borderId="0" xfId="174" applyNumberFormat="1" applyFont="1" applyBorder="1" applyAlignment="1">
      <alignment horizontal="left"/>
    </xf>
    <xf numFmtId="42" fontId="8" fillId="24" borderId="22" xfId="83" applyNumberFormat="1" applyFont="1" applyFill="1" applyBorder="1" applyAlignment="1">
      <alignment horizontal="left"/>
    </xf>
    <xf numFmtId="42" fontId="8" fillId="24" borderId="32" xfId="83" applyNumberFormat="1" applyFont="1" applyFill="1" applyBorder="1" applyAlignment="1">
      <alignment horizontal="left"/>
    </xf>
    <xf numFmtId="42" fontId="8" fillId="24" borderId="11" xfId="83" applyNumberFormat="1" applyFont="1" applyFill="1" applyBorder="1" applyAlignment="1">
      <alignment horizontal="left"/>
    </xf>
    <xf numFmtId="42" fontId="9" fillId="0" borderId="0" xfId="83" applyNumberFormat="1" applyFont="1" applyBorder="1" applyAlignment="1">
      <alignment horizontal="left"/>
    </xf>
    <xf numFmtId="42" fontId="9" fillId="0" borderId="15" xfId="83" applyNumberFormat="1" applyFont="1" applyBorder="1" applyAlignment="1">
      <alignment horizontal="left"/>
    </xf>
    <xf numFmtId="42" fontId="8" fillId="24" borderId="24" xfId="83" applyNumberFormat="1" applyFont="1" applyFill="1" applyBorder="1" applyAlignment="1">
      <alignment horizontal="left"/>
    </xf>
    <xf numFmtId="42" fontId="32" fillId="0" borderId="0" xfId="175" applyNumberFormat="1" applyFont="1" applyBorder="1" applyAlignment="1">
      <alignment horizontal="left"/>
    </xf>
    <xf numFmtId="42" fontId="8" fillId="24" borderId="22" xfId="86" applyNumberFormat="1" applyFont="1" applyFill="1" applyBorder="1" applyAlignment="1">
      <alignment horizontal="left"/>
    </xf>
    <xf numFmtId="42" fontId="8" fillId="24" borderId="32" xfId="86" applyNumberFormat="1" applyFont="1" applyFill="1" applyBorder="1" applyAlignment="1">
      <alignment horizontal="left"/>
    </xf>
    <xf numFmtId="42" fontId="8" fillId="24" borderId="11" xfId="86" applyNumberFormat="1" applyFont="1" applyFill="1" applyBorder="1" applyAlignment="1">
      <alignment horizontal="left"/>
    </xf>
    <xf numFmtId="42" fontId="9" fillId="0" borderId="0" xfId="86" applyNumberFormat="1" applyFont="1" applyBorder="1" applyAlignment="1">
      <alignment horizontal="left"/>
    </xf>
    <xf numFmtId="42" fontId="9" fillId="0" borderId="10" xfId="86" applyNumberFormat="1" applyFont="1" applyBorder="1" applyAlignment="1">
      <alignment horizontal="left"/>
    </xf>
    <xf numFmtId="42" fontId="8" fillId="24" borderId="24" xfId="86" applyNumberFormat="1" applyFont="1" applyFill="1" applyBorder="1" applyAlignment="1">
      <alignment horizontal="left"/>
    </xf>
    <xf numFmtId="42" fontId="32" fillId="0" borderId="0" xfId="176" applyNumberFormat="1" applyFont="1" applyBorder="1" applyAlignment="1">
      <alignment horizontal="left"/>
    </xf>
    <xf numFmtId="42" fontId="8" fillId="24" borderId="22" xfId="87" applyNumberFormat="1" applyFont="1" applyFill="1" applyBorder="1" applyAlignment="1">
      <alignment horizontal="left"/>
    </xf>
    <xf numFmtId="42" fontId="8" fillId="24" borderId="32" xfId="87" applyNumberFormat="1" applyFont="1" applyFill="1" applyBorder="1" applyAlignment="1">
      <alignment horizontal="left"/>
    </xf>
    <xf numFmtId="42" fontId="8" fillId="24" borderId="11" xfId="87" applyNumberFormat="1" applyFont="1" applyFill="1" applyBorder="1" applyAlignment="1">
      <alignment horizontal="left"/>
    </xf>
    <xf numFmtId="42" fontId="9" fillId="0" borderId="13" xfId="87" applyNumberFormat="1" applyFont="1" applyBorder="1" applyAlignment="1">
      <alignment horizontal="left"/>
    </xf>
    <xf numFmtId="42" fontId="9" fillId="0" borderId="15" xfId="87" applyNumberFormat="1" applyFont="1" applyBorder="1" applyAlignment="1">
      <alignment horizontal="left"/>
    </xf>
    <xf numFmtId="42" fontId="32" fillId="0" borderId="0" xfId="177" applyNumberFormat="1" applyFont="1" applyBorder="1" applyAlignment="1">
      <alignment horizontal="left"/>
    </xf>
    <xf numFmtId="42" fontId="8" fillId="24" borderId="24" xfId="88" applyNumberFormat="1" applyFont="1" applyFill="1" applyBorder="1" applyAlignment="1">
      <alignment horizontal="left"/>
    </xf>
    <xf numFmtId="42" fontId="8" fillId="24" borderId="32" xfId="88" applyNumberFormat="1" applyFont="1" applyFill="1" applyBorder="1" applyAlignment="1">
      <alignment horizontal="left"/>
    </xf>
    <xf numFmtId="42" fontId="8" fillId="24" borderId="11" xfId="88" applyNumberFormat="1" applyFont="1" applyFill="1" applyBorder="1" applyAlignment="1">
      <alignment horizontal="left"/>
    </xf>
    <xf numFmtId="42" fontId="9" fillId="0" borderId="0" xfId="88" applyNumberFormat="1" applyFont="1" applyBorder="1" applyAlignment="1">
      <alignment horizontal="left"/>
    </xf>
    <xf numFmtId="42" fontId="9" fillId="0" borderId="10" xfId="88" applyNumberFormat="1" applyFont="1" applyBorder="1" applyAlignment="1">
      <alignment horizontal="left"/>
    </xf>
    <xf numFmtId="42" fontId="14" fillId="0" borderId="0" xfId="88" applyNumberFormat="1" applyFont="1" applyBorder="1" applyAlignment="1">
      <alignment horizontal="left"/>
    </xf>
    <xf numFmtId="42" fontId="32" fillId="0" borderId="0" xfId="178" applyNumberFormat="1" applyFont="1" applyBorder="1" applyAlignment="1">
      <alignment horizontal="left"/>
    </xf>
    <xf numFmtId="42" fontId="8" fillId="24" borderId="22" xfId="89" applyNumberFormat="1" applyFont="1" applyFill="1" applyBorder="1" applyAlignment="1">
      <alignment horizontal="left"/>
    </xf>
    <xf numFmtId="42" fontId="8" fillId="24" borderId="32" xfId="89" applyNumberFormat="1" applyFont="1" applyFill="1" applyBorder="1" applyAlignment="1">
      <alignment horizontal="left"/>
    </xf>
    <xf numFmtId="42" fontId="8" fillId="24" borderId="11" xfId="89" applyNumberFormat="1" applyFont="1" applyFill="1" applyBorder="1" applyAlignment="1">
      <alignment horizontal="left"/>
    </xf>
    <xf numFmtId="42" fontId="9" fillId="0" borderId="13" xfId="89" applyNumberFormat="1" applyFont="1" applyBorder="1" applyAlignment="1">
      <alignment horizontal="left"/>
    </xf>
    <xf numFmtId="42" fontId="9" fillId="0" borderId="15" xfId="89" applyNumberFormat="1" applyFont="1" applyBorder="1" applyAlignment="1">
      <alignment horizontal="left"/>
    </xf>
    <xf numFmtId="42" fontId="14" fillId="0" borderId="0" xfId="89" applyNumberFormat="1" applyFont="1" applyBorder="1" applyAlignment="1">
      <alignment horizontal="left"/>
    </xf>
    <xf numFmtId="42" fontId="8" fillId="24" borderId="24" xfId="89" applyNumberFormat="1" applyFont="1" applyFill="1" applyBorder="1" applyAlignment="1">
      <alignment horizontal="left"/>
    </xf>
    <xf numFmtId="42" fontId="32" fillId="0" borderId="0" xfId="180" applyNumberFormat="1" applyFont="1" applyBorder="1" applyAlignment="1">
      <alignment horizontal="left"/>
    </xf>
    <xf numFmtId="42" fontId="8" fillId="24" borderId="22" xfId="90" applyNumberFormat="1" applyFont="1" applyFill="1" applyBorder="1" applyAlignment="1">
      <alignment horizontal="left"/>
    </xf>
    <xf numFmtId="42" fontId="8" fillId="24" borderId="32" xfId="90" applyNumberFormat="1" applyFont="1" applyFill="1" applyBorder="1" applyAlignment="1">
      <alignment horizontal="left"/>
    </xf>
    <xf numFmtId="42" fontId="8" fillId="24" borderId="11" xfId="90" applyNumberFormat="1" applyFont="1" applyFill="1" applyBorder="1" applyAlignment="1">
      <alignment horizontal="left"/>
    </xf>
    <xf numFmtId="37" fontId="9" fillId="0" borderId="13" xfId="90" applyNumberFormat="1" applyFont="1" applyBorder="1" applyAlignment="1">
      <alignment horizontal="left"/>
    </xf>
    <xf numFmtId="42" fontId="9" fillId="0" borderId="13" xfId="90" applyNumberFormat="1" applyFont="1" applyBorder="1" applyAlignment="1">
      <alignment horizontal="left"/>
    </xf>
    <xf numFmtId="42" fontId="9" fillId="0" borderId="15" xfId="90" applyNumberFormat="1" applyFont="1" applyBorder="1" applyAlignment="1">
      <alignment horizontal="left"/>
    </xf>
    <xf numFmtId="42" fontId="32" fillId="0" borderId="0" xfId="181" applyNumberFormat="1" applyFont="1" applyBorder="1" applyAlignment="1">
      <alignment horizontal="left"/>
    </xf>
    <xf numFmtId="42" fontId="8" fillId="24" borderId="22" xfId="92" applyNumberFormat="1" applyFont="1" applyFill="1" applyBorder="1" applyAlignment="1">
      <alignment horizontal="left"/>
    </xf>
    <xf numFmtId="42" fontId="8" fillId="24" borderId="32" xfId="92" applyNumberFormat="1" applyFont="1" applyFill="1" applyBorder="1" applyAlignment="1">
      <alignment horizontal="left"/>
    </xf>
    <xf numFmtId="42" fontId="8" fillId="24" borderId="11" xfId="92" applyNumberFormat="1" applyFont="1" applyFill="1" applyBorder="1" applyAlignment="1">
      <alignment horizontal="left"/>
    </xf>
    <xf numFmtId="42" fontId="9" fillId="0" borderId="0" xfId="92" applyNumberFormat="1" applyFont="1" applyBorder="1" applyAlignment="1">
      <alignment horizontal="left"/>
    </xf>
    <xf numFmtId="42" fontId="9" fillId="0" borderId="10" xfId="92" applyNumberFormat="1" applyFont="1" applyBorder="1" applyAlignment="1">
      <alignment horizontal="left"/>
    </xf>
    <xf numFmtId="42" fontId="8" fillId="24" borderId="24" xfId="92" applyNumberFormat="1" applyFont="1" applyFill="1" applyBorder="1" applyAlignment="1">
      <alignment horizontal="left"/>
    </xf>
    <xf numFmtId="42" fontId="32" fillId="0" borderId="0" xfId="183" applyNumberFormat="1" applyFont="1" applyBorder="1" applyAlignment="1">
      <alignment horizontal="left"/>
    </xf>
    <xf numFmtId="42" fontId="8" fillId="24" borderId="22" xfId="93" applyNumberFormat="1" applyFont="1" applyFill="1" applyBorder="1" applyAlignment="1">
      <alignment horizontal="left"/>
    </xf>
    <xf numFmtId="42" fontId="8" fillId="24" borderId="32" xfId="93" applyNumberFormat="1" applyFont="1" applyFill="1" applyBorder="1" applyAlignment="1">
      <alignment horizontal="left"/>
    </xf>
    <xf numFmtId="42" fontId="8" fillId="24" borderId="11" xfId="93" applyNumberFormat="1" applyFont="1" applyFill="1" applyBorder="1" applyAlignment="1">
      <alignment horizontal="left"/>
    </xf>
    <xf numFmtId="42" fontId="9" fillId="0" borderId="0" xfId="93" applyNumberFormat="1" applyFont="1" applyBorder="1" applyAlignment="1">
      <alignment horizontal="left"/>
    </xf>
    <xf numFmtId="42" fontId="9" fillId="0" borderId="10" xfId="93" applyNumberFormat="1" applyFont="1" applyBorder="1" applyAlignment="1">
      <alignment horizontal="left"/>
    </xf>
    <xf numFmtId="42" fontId="8" fillId="24" borderId="24" xfId="93" applyNumberFormat="1" applyFont="1" applyFill="1" applyBorder="1" applyAlignment="1">
      <alignment horizontal="left"/>
    </xf>
    <xf numFmtId="42" fontId="32" fillId="0" borderId="0" xfId="184" applyNumberFormat="1" applyFont="1" applyBorder="1" applyAlignment="1">
      <alignment horizontal="left"/>
    </xf>
    <xf numFmtId="42" fontId="8" fillId="24" borderId="22" xfId="94" applyNumberFormat="1" applyFont="1" applyFill="1" applyBorder="1" applyAlignment="1">
      <alignment horizontal="left"/>
    </xf>
    <xf numFmtId="42" fontId="8" fillId="24" borderId="32" xfId="94" applyNumberFormat="1" applyFont="1" applyFill="1" applyBorder="1" applyAlignment="1">
      <alignment horizontal="left"/>
    </xf>
    <xf numFmtId="42" fontId="8" fillId="24" borderId="11" xfId="94" applyNumberFormat="1" applyFont="1" applyFill="1" applyBorder="1" applyAlignment="1">
      <alignment horizontal="left"/>
    </xf>
    <xf numFmtId="42" fontId="9" fillId="0" borderId="19" xfId="94" applyNumberFormat="1" applyFont="1" applyBorder="1" applyAlignment="1">
      <alignment horizontal="left"/>
    </xf>
    <xf numFmtId="42" fontId="9" fillId="0" borderId="18" xfId="94" applyNumberFormat="1" applyFont="1" applyBorder="1" applyAlignment="1">
      <alignment horizontal="left"/>
    </xf>
    <xf numFmtId="42" fontId="14" fillId="0" borderId="0" xfId="94" applyNumberFormat="1" applyFont="1" applyBorder="1" applyAlignment="1">
      <alignment horizontal="left"/>
    </xf>
    <xf numFmtId="42" fontId="32" fillId="0" borderId="0" xfId="185" applyNumberFormat="1" applyFont="1" applyBorder="1" applyAlignment="1">
      <alignment horizontal="left"/>
    </xf>
    <xf numFmtId="42" fontId="8" fillId="24" borderId="22" xfId="95" applyNumberFormat="1" applyFont="1" applyFill="1" applyBorder="1" applyAlignment="1">
      <alignment horizontal="left"/>
    </xf>
    <xf numFmtId="42" fontId="8" fillId="24" borderId="32" xfId="95" applyNumberFormat="1" applyFont="1" applyFill="1" applyBorder="1" applyAlignment="1">
      <alignment horizontal="left"/>
    </xf>
    <xf numFmtId="42" fontId="8" fillId="24" borderId="11" xfId="95" applyNumberFormat="1" applyFont="1" applyFill="1" applyBorder="1" applyAlignment="1">
      <alignment horizontal="left"/>
    </xf>
    <xf numFmtId="42" fontId="9" fillId="0" borderId="13" xfId="95" applyNumberFormat="1" applyFont="1" applyBorder="1" applyAlignment="1">
      <alignment horizontal="left"/>
    </xf>
    <xf numFmtId="42" fontId="9" fillId="0" borderId="15" xfId="95" applyNumberFormat="1" applyFont="1" applyBorder="1" applyAlignment="1">
      <alignment horizontal="left"/>
    </xf>
    <xf numFmtId="42" fontId="14" fillId="0" borderId="0" xfId="95" applyNumberFormat="1" applyFont="1" applyBorder="1" applyAlignment="1">
      <alignment horizontal="left"/>
    </xf>
    <xf numFmtId="42" fontId="8" fillId="24" borderId="24" xfId="95" applyNumberFormat="1" applyFont="1" applyFill="1" applyBorder="1" applyAlignment="1">
      <alignment horizontal="left"/>
    </xf>
    <xf numFmtId="42" fontId="32" fillId="0" borderId="0" xfId="186" applyNumberFormat="1" applyFont="1" applyBorder="1" applyAlignment="1">
      <alignment horizontal="left"/>
    </xf>
    <xf numFmtId="42" fontId="8" fillId="24" borderId="22" xfId="97" applyNumberFormat="1" applyFont="1" applyFill="1" applyBorder="1" applyAlignment="1">
      <alignment horizontal="left"/>
    </xf>
    <xf numFmtId="42" fontId="8" fillId="24" borderId="32" xfId="97" applyNumberFormat="1" applyFont="1" applyFill="1" applyBorder="1" applyAlignment="1">
      <alignment horizontal="left"/>
    </xf>
    <xf numFmtId="42" fontId="8" fillId="24" borderId="11" xfId="97" applyNumberFormat="1" applyFont="1" applyFill="1" applyBorder="1" applyAlignment="1">
      <alignment horizontal="left"/>
    </xf>
    <xf numFmtId="42" fontId="9" fillId="0" borderId="19" xfId="97" applyNumberFormat="1" applyFont="1" applyBorder="1" applyAlignment="1">
      <alignment horizontal="left"/>
    </xf>
    <xf numFmtId="42" fontId="9" fillId="0" borderId="0" xfId="97" applyNumberFormat="1" applyFont="1" applyBorder="1" applyAlignment="1">
      <alignment horizontal="left"/>
    </xf>
    <xf numFmtId="42" fontId="9" fillId="0" borderId="10" xfId="97" applyNumberFormat="1" applyFont="1" applyBorder="1" applyAlignment="1">
      <alignment horizontal="left"/>
    </xf>
    <xf numFmtId="42" fontId="32" fillId="0" borderId="0" xfId="187" applyNumberFormat="1" applyFont="1" applyBorder="1" applyAlignment="1">
      <alignment horizontal="left"/>
    </xf>
    <xf numFmtId="42" fontId="8" fillId="24" borderId="24" xfId="96" applyNumberFormat="1" applyFont="1" applyFill="1" applyBorder="1" applyAlignment="1">
      <alignment horizontal="left"/>
    </xf>
    <xf numFmtId="42" fontId="8" fillId="24" borderId="32" xfId="96" applyNumberFormat="1" applyFont="1" applyFill="1" applyBorder="1" applyAlignment="1">
      <alignment horizontal="left"/>
    </xf>
    <xf numFmtId="42" fontId="8" fillId="24" borderId="11" xfId="96" applyNumberFormat="1" applyFont="1" applyFill="1" applyBorder="1" applyAlignment="1">
      <alignment horizontal="left"/>
    </xf>
    <xf numFmtId="0" fontId="9" fillId="0" borderId="13" xfId="96" applyFont="1" applyBorder="1" applyAlignment="1">
      <alignment horizontal="left"/>
    </xf>
    <xf numFmtId="42" fontId="9" fillId="0" borderId="13" xfId="96" applyNumberFormat="1" applyFont="1" applyBorder="1" applyAlignment="1">
      <alignment horizontal="left"/>
    </xf>
    <xf numFmtId="42" fontId="9" fillId="0" borderId="15" xfId="96" applyNumberFormat="1" applyFont="1" applyBorder="1" applyAlignment="1">
      <alignment horizontal="left"/>
    </xf>
    <xf numFmtId="42" fontId="14" fillId="0" borderId="0" xfId="197" quotePrefix="1" applyNumberFormat="1" applyFont="1" applyBorder="1" applyAlignment="1">
      <alignment horizontal="left"/>
    </xf>
    <xf numFmtId="42" fontId="8" fillId="0" borderId="0" xfId="0" quotePrefix="1" applyNumberFormat="1" applyFont="1" applyFill="1" applyBorder="1" applyAlignment="1">
      <alignment horizontal="left"/>
    </xf>
    <xf numFmtId="42" fontId="8" fillId="0" borderId="0" xfId="0" applyNumberFormat="1" applyFont="1" applyFill="1" applyBorder="1" applyAlignment="1">
      <alignment horizontal="left"/>
    </xf>
    <xf numFmtId="42" fontId="8" fillId="0" borderId="10" xfId="96" applyNumberFormat="1" applyFont="1" applyFill="1" applyBorder="1" applyAlignment="1">
      <alignment horizontal="left"/>
    </xf>
    <xf numFmtId="42" fontId="8" fillId="24" borderId="22" xfId="96" applyNumberFormat="1" applyFont="1" applyFill="1" applyBorder="1" applyAlignment="1">
      <alignment horizontal="left"/>
    </xf>
    <xf numFmtId="42" fontId="32" fillId="0" borderId="0" xfId="188" applyNumberFormat="1" applyFont="1" applyBorder="1" applyAlignment="1">
      <alignment horizontal="left"/>
    </xf>
    <xf numFmtId="42" fontId="8" fillId="24" borderId="24" xfId="98" applyNumberFormat="1" applyFont="1" applyFill="1" applyBorder="1" applyAlignment="1">
      <alignment horizontal="left"/>
    </xf>
    <xf numFmtId="42" fontId="8" fillId="24" borderId="32" xfId="98" applyNumberFormat="1" applyFont="1" applyFill="1" applyBorder="1" applyAlignment="1">
      <alignment horizontal="left"/>
    </xf>
    <xf numFmtId="42" fontId="8" fillId="24" borderId="11" xfId="98" applyNumberFormat="1" applyFont="1" applyFill="1" applyBorder="1" applyAlignment="1">
      <alignment horizontal="left"/>
    </xf>
    <xf numFmtId="42" fontId="9" fillId="0" borderId="0" xfId="98" applyNumberFormat="1" applyFont="1" applyBorder="1" applyAlignment="1">
      <alignment horizontal="left"/>
    </xf>
    <xf numFmtId="42" fontId="9" fillId="0" borderId="15" xfId="98" applyNumberFormat="1" applyFont="1" applyBorder="1" applyAlignment="1">
      <alignment horizontal="left"/>
    </xf>
    <xf numFmtId="42" fontId="14" fillId="0" borderId="0" xfId="98" applyNumberFormat="1" applyFont="1" applyBorder="1" applyAlignment="1">
      <alignment horizontal="left"/>
    </xf>
    <xf numFmtId="42" fontId="32" fillId="0" borderId="0" xfId="189" applyNumberFormat="1" applyFont="1" applyBorder="1" applyAlignment="1">
      <alignment horizontal="left"/>
    </xf>
    <xf numFmtId="42" fontId="8" fillId="24" borderId="22" xfId="100" applyNumberFormat="1" applyFont="1" applyFill="1" applyBorder="1" applyAlignment="1">
      <alignment horizontal="left"/>
    </xf>
    <xf numFmtId="42" fontId="8" fillId="24" borderId="32" xfId="100" applyNumberFormat="1" applyFont="1" applyFill="1" applyBorder="1" applyAlignment="1">
      <alignment horizontal="left"/>
    </xf>
    <xf numFmtId="42" fontId="8" fillId="24" borderId="11" xfId="100" applyNumberFormat="1" applyFont="1" applyFill="1" applyBorder="1" applyAlignment="1">
      <alignment horizontal="left"/>
    </xf>
    <xf numFmtId="42" fontId="9" fillId="0" borderId="0" xfId="100" applyNumberFormat="1" applyFont="1" applyBorder="1" applyAlignment="1">
      <alignment horizontal="left"/>
    </xf>
    <xf numFmtId="42" fontId="9" fillId="0" borderId="10" xfId="100" applyNumberFormat="1" applyFont="1" applyBorder="1" applyAlignment="1">
      <alignment horizontal="left"/>
    </xf>
    <xf numFmtId="42" fontId="14" fillId="0" borderId="0" xfId="100" applyNumberFormat="1" applyFont="1" applyBorder="1" applyAlignment="1">
      <alignment horizontal="left"/>
    </xf>
    <xf numFmtId="42" fontId="8" fillId="24" borderId="24" xfId="100" applyNumberFormat="1" applyFont="1" applyFill="1" applyBorder="1" applyAlignment="1">
      <alignment horizontal="left"/>
    </xf>
    <xf numFmtId="42" fontId="32" fillId="0" borderId="0" xfId="190" applyNumberFormat="1" applyFont="1" applyBorder="1" applyAlignment="1">
      <alignment horizontal="left"/>
    </xf>
    <xf numFmtId="42" fontId="9" fillId="0" borderId="0" xfId="99" applyNumberFormat="1" applyFont="1" applyBorder="1" applyAlignment="1">
      <alignment horizontal="left"/>
    </xf>
    <xf numFmtId="42" fontId="9" fillId="0" borderId="10" xfId="99" applyNumberFormat="1" applyFont="1" applyBorder="1" applyAlignment="1">
      <alignment horizontal="left"/>
    </xf>
    <xf numFmtId="42" fontId="8" fillId="24" borderId="24" xfId="99" applyNumberFormat="1" applyFont="1" applyFill="1" applyBorder="1" applyAlignment="1">
      <alignment horizontal="left"/>
    </xf>
    <xf numFmtId="42" fontId="8" fillId="24" borderId="32" xfId="99" applyNumberFormat="1" applyFont="1" applyFill="1" applyBorder="1" applyAlignment="1">
      <alignment horizontal="left"/>
    </xf>
    <xf numFmtId="42" fontId="8" fillId="24" borderId="11" xfId="99" applyNumberFormat="1" applyFont="1" applyFill="1" applyBorder="1" applyAlignment="1">
      <alignment horizontal="left"/>
    </xf>
    <xf numFmtId="42" fontId="9" fillId="0" borderId="19" xfId="99" applyNumberFormat="1" applyFont="1" applyBorder="1" applyAlignment="1">
      <alignment horizontal="left"/>
    </xf>
    <xf numFmtId="42" fontId="9" fillId="0" borderId="18" xfId="99" applyNumberFormat="1" applyFont="1" applyBorder="1" applyAlignment="1">
      <alignment horizontal="left"/>
    </xf>
    <xf numFmtId="42" fontId="8" fillId="24" borderId="22" xfId="99" applyNumberFormat="1" applyFont="1" applyFill="1" applyBorder="1" applyAlignment="1">
      <alignment horizontal="left"/>
    </xf>
    <xf numFmtId="42" fontId="32" fillId="0" borderId="0" xfId="191" applyNumberFormat="1" applyFont="1" applyBorder="1" applyAlignment="1">
      <alignment horizontal="left"/>
    </xf>
    <xf numFmtId="41" fontId="9" fillId="0" borderId="10" xfId="0" applyNumberFormat="1" applyFont="1" applyBorder="1" applyAlignment="1">
      <alignment horizontal="left"/>
    </xf>
    <xf numFmtId="42" fontId="8" fillId="24" borderId="24" xfId="101" applyNumberFormat="1" applyFont="1" applyFill="1" applyBorder="1" applyAlignment="1">
      <alignment horizontal="left"/>
    </xf>
    <xf numFmtId="42" fontId="8" fillId="24" borderId="32" xfId="101" applyNumberFormat="1" applyFont="1" applyFill="1" applyBorder="1" applyAlignment="1">
      <alignment horizontal="left"/>
    </xf>
    <xf numFmtId="42" fontId="8" fillId="24" borderId="11" xfId="101" applyNumberFormat="1" applyFont="1" applyFill="1" applyBorder="1" applyAlignment="1">
      <alignment horizontal="left"/>
    </xf>
    <xf numFmtId="41" fontId="9" fillId="0" borderId="19" xfId="0" applyNumberFormat="1" applyFont="1" applyBorder="1" applyAlignment="1">
      <alignment horizontal="left"/>
    </xf>
    <xf numFmtId="41" fontId="9" fillId="0" borderId="13" xfId="101" applyNumberFormat="1" applyFont="1" applyBorder="1" applyAlignment="1">
      <alignment horizontal="left"/>
    </xf>
    <xf numFmtId="41" fontId="9" fillId="0" borderId="15" xfId="101" applyNumberFormat="1" applyFont="1" applyBorder="1" applyAlignment="1">
      <alignment horizontal="left"/>
    </xf>
    <xf numFmtId="42" fontId="14" fillId="0" borderId="0" xfId="0" quotePrefix="1" applyNumberFormat="1" applyFont="1" applyFill="1" applyBorder="1" applyAlignment="1">
      <alignment horizontal="left"/>
    </xf>
    <xf numFmtId="41" fontId="9" fillId="0" borderId="10" xfId="101" applyNumberFormat="1" applyFont="1" applyFill="1" applyBorder="1" applyAlignment="1">
      <alignment horizontal="left"/>
    </xf>
    <xf numFmtId="42" fontId="8" fillId="24" borderId="22" xfId="101" applyNumberFormat="1" applyFont="1" applyFill="1" applyBorder="1" applyAlignment="1">
      <alignment horizontal="left"/>
    </xf>
    <xf numFmtId="42" fontId="9" fillId="0" borderId="0" xfId="90" applyNumberFormat="1" applyFont="1" applyBorder="1" applyAlignment="1">
      <alignment horizontal="left"/>
    </xf>
    <xf numFmtId="42" fontId="9" fillId="0" borderId="10" xfId="90" applyNumberFormat="1" applyFont="1" applyBorder="1" applyAlignment="1">
      <alignment horizontal="left"/>
    </xf>
    <xf numFmtId="42" fontId="8" fillId="24" borderId="12" xfId="90" applyNumberFormat="1" applyFont="1" applyFill="1" applyBorder="1" applyAlignment="1">
      <alignment horizontal="left"/>
    </xf>
    <xf numFmtId="42" fontId="8" fillId="0" borderId="0" xfId="90" applyNumberFormat="1" applyFont="1" applyFill="1" applyBorder="1" applyAlignment="1">
      <alignment horizontal="left"/>
    </xf>
    <xf numFmtId="42" fontId="8" fillId="0" borderId="10" xfId="90" applyNumberFormat="1" applyFont="1" applyFill="1" applyBorder="1" applyAlignment="1">
      <alignment horizontal="left"/>
    </xf>
    <xf numFmtId="0" fontId="9" fillId="0" borderId="13" xfId="0" applyFont="1" applyBorder="1" applyAlignment="1">
      <alignment horizontal="left"/>
    </xf>
    <xf numFmtId="0" fontId="9" fillId="0" borderId="15" xfId="0" applyFont="1" applyBorder="1" applyAlignment="1">
      <alignment horizontal="left"/>
    </xf>
    <xf numFmtId="42" fontId="8" fillId="24" borderId="38" xfId="100" applyNumberFormat="1" applyFont="1" applyFill="1" applyBorder="1" applyAlignment="1">
      <alignment horizontal="left"/>
    </xf>
    <xf numFmtId="42" fontId="8" fillId="24" borderId="46" xfId="100" applyNumberFormat="1" applyFont="1" applyFill="1" applyBorder="1" applyAlignment="1">
      <alignment horizontal="left"/>
    </xf>
    <xf numFmtId="42" fontId="8" fillId="24" borderId="47" xfId="100" applyNumberFormat="1" applyFont="1" applyFill="1" applyBorder="1" applyAlignment="1">
      <alignment horizontal="left"/>
    </xf>
    <xf numFmtId="49" fontId="8" fillId="25" borderId="47" xfId="51" applyNumberFormat="1" applyFont="1" applyFill="1" applyBorder="1" applyAlignment="1">
      <alignment horizontal="center" vertical="center" wrapText="1"/>
    </xf>
    <xf numFmtId="49" fontId="8" fillId="25" borderId="16" xfId="51" applyNumberFormat="1" applyFont="1" applyFill="1" applyBorder="1" applyAlignment="1">
      <alignment horizontal="center" vertical="center" wrapText="1"/>
    </xf>
    <xf numFmtId="49" fontId="8" fillId="25" borderId="48" xfId="51" applyNumberFormat="1" applyFont="1" applyFill="1" applyBorder="1" applyAlignment="1">
      <alignment horizontal="center" vertical="center" wrapText="1"/>
    </xf>
    <xf numFmtId="49" fontId="8" fillId="25" borderId="46" xfId="51" applyNumberFormat="1" applyFont="1" applyFill="1" applyBorder="1" applyAlignment="1">
      <alignment horizontal="center" vertical="center" wrapText="1"/>
    </xf>
    <xf numFmtId="49" fontId="12" fillId="25" borderId="47" xfId="51" applyNumberFormat="1" applyFont="1" applyFill="1" applyBorder="1" applyAlignment="1">
      <alignment horizontal="center" vertical="center" wrapText="1"/>
    </xf>
    <xf numFmtId="49" fontId="12" fillId="25" borderId="16" xfId="51" applyNumberFormat="1" applyFont="1" applyFill="1" applyBorder="1" applyAlignment="1">
      <alignment horizontal="center" vertical="center" wrapText="1"/>
    </xf>
    <xf numFmtId="49" fontId="12" fillId="25" borderId="48" xfId="51" applyNumberFormat="1" applyFont="1" applyFill="1" applyBorder="1" applyAlignment="1">
      <alignment horizontal="center" vertical="center" wrapText="1"/>
    </xf>
    <xf numFmtId="49" fontId="12" fillId="25" borderId="46" xfId="51" applyNumberFormat="1" applyFont="1" applyFill="1" applyBorder="1" applyAlignment="1">
      <alignment horizontal="center" vertical="center" wrapText="1"/>
    </xf>
    <xf numFmtId="49" fontId="8" fillId="25" borderId="46" xfId="0" applyNumberFormat="1" applyFont="1" applyFill="1" applyBorder="1" applyAlignment="1">
      <alignment horizontal="center" vertical="center" wrapText="1"/>
    </xf>
    <xf numFmtId="42" fontId="0" fillId="0" borderId="0" xfId="0" applyNumberFormat="1" applyAlignment="1"/>
    <xf numFmtId="42" fontId="0" fillId="0" borderId="0" xfId="0" applyNumberFormat="1"/>
    <xf numFmtId="42" fontId="0" fillId="0" borderId="29" xfId="0" applyNumberFormat="1" applyBorder="1"/>
    <xf numFmtId="42" fontId="9" fillId="0" borderId="30" xfId="193" applyNumberFormat="1" applyFont="1" applyBorder="1" applyAlignment="1">
      <alignment horizontal="center"/>
    </xf>
    <xf numFmtId="42" fontId="9" fillId="0" borderId="17" xfId="193" applyNumberFormat="1" applyFont="1" applyFill="1" applyBorder="1" applyAlignment="1">
      <alignment horizontal="center"/>
    </xf>
    <xf numFmtId="1" fontId="9" fillId="0" borderId="39" xfId="0" applyNumberFormat="1" applyFont="1" applyBorder="1"/>
    <xf numFmtId="42" fontId="32" fillId="0" borderId="30" xfId="142" applyNumberFormat="1" applyFont="1" applyBorder="1" applyAlignment="1">
      <alignment horizontal="left"/>
    </xf>
    <xf numFmtId="42" fontId="32" fillId="0" borderId="14" xfId="142" applyNumberFormat="1" applyFont="1" applyBorder="1" applyAlignment="1">
      <alignment horizontal="left"/>
    </xf>
    <xf numFmtId="42" fontId="0" fillId="0" borderId="10" xfId="0" applyNumberFormat="1" applyBorder="1"/>
    <xf numFmtId="42" fontId="32" fillId="0" borderId="14" xfId="142" applyNumberFormat="1" applyFont="1" applyFill="1" applyBorder="1" applyAlignment="1">
      <alignment horizontal="left"/>
    </xf>
    <xf numFmtId="42" fontId="14" fillId="0" borderId="30" xfId="0" applyNumberFormat="1" applyFont="1" applyBorder="1" applyAlignment="1">
      <alignment horizontal="left"/>
    </xf>
    <xf numFmtId="0" fontId="9" fillId="0" borderId="33" xfId="0" applyFont="1" applyBorder="1" applyAlignment="1">
      <alignment horizontal="left"/>
    </xf>
    <xf numFmtId="42" fontId="32" fillId="0" borderId="30" xfId="191" applyNumberFormat="1" applyFont="1" applyBorder="1" applyAlignment="1">
      <alignment horizontal="left"/>
    </xf>
    <xf numFmtId="42" fontId="32" fillId="0" borderId="14" xfId="191" applyNumberFormat="1" applyFont="1" applyBorder="1" applyAlignment="1">
      <alignment horizontal="left"/>
    </xf>
    <xf numFmtId="41" fontId="9" fillId="0" borderId="33" xfId="101" applyNumberFormat="1" applyFont="1" applyBorder="1" applyAlignment="1">
      <alignment horizontal="left"/>
    </xf>
    <xf numFmtId="42" fontId="14" fillId="0" borderId="14" xfId="0" applyNumberFormat="1" applyFont="1" applyFill="1" applyBorder="1" applyAlignment="1">
      <alignment horizontal="left"/>
    </xf>
    <xf numFmtId="42" fontId="9" fillId="0" borderId="14" xfId="0" applyNumberFormat="1" applyFont="1" applyFill="1" applyBorder="1" applyAlignment="1">
      <alignment horizontal="left"/>
    </xf>
    <xf numFmtId="41" fontId="9" fillId="0" borderId="33" xfId="101" applyNumberFormat="1" applyFont="1" applyBorder="1" applyAlignment="1">
      <alignment horizontal="right"/>
    </xf>
    <xf numFmtId="42" fontId="32" fillId="0" borderId="30" xfId="190" applyNumberFormat="1" applyFont="1" applyBorder="1" applyAlignment="1">
      <alignment horizontal="left"/>
    </xf>
    <xf numFmtId="42" fontId="32" fillId="0" borderId="14" xfId="190" applyNumberFormat="1" applyFont="1" applyBorder="1" applyAlignment="1">
      <alignment horizontal="left"/>
    </xf>
    <xf numFmtId="42" fontId="9" fillId="0" borderId="14" xfId="99" applyNumberFormat="1" applyFont="1" applyBorder="1" applyAlignment="1">
      <alignment horizontal="left"/>
    </xf>
    <xf numFmtId="42" fontId="9" fillId="0" borderId="25" xfId="99" applyNumberFormat="1" applyFont="1" applyBorder="1" applyAlignment="1">
      <alignment horizontal="left"/>
    </xf>
    <xf numFmtId="42" fontId="14" fillId="0" borderId="14" xfId="99" applyNumberFormat="1" applyFont="1" applyBorder="1" applyAlignment="1">
      <alignment horizontal="left"/>
    </xf>
    <xf numFmtId="42" fontId="14" fillId="0" borderId="14" xfId="0" applyNumberFormat="1" applyFont="1" applyBorder="1" applyAlignment="1">
      <alignment horizontal="left"/>
    </xf>
    <xf numFmtId="42" fontId="14" fillId="0" borderId="10" xfId="99" applyNumberFormat="1" applyFont="1" applyBorder="1" applyAlignment="1">
      <alignment horizontal="left"/>
    </xf>
    <xf numFmtId="42" fontId="9" fillId="0" borderId="33" xfId="99" applyNumberFormat="1" applyFont="1" applyBorder="1" applyAlignment="1">
      <alignment horizontal="right"/>
    </xf>
    <xf numFmtId="42" fontId="9" fillId="0" borderId="15" xfId="99" applyNumberFormat="1" applyFont="1" applyBorder="1"/>
    <xf numFmtId="42" fontId="32" fillId="0" borderId="30" xfId="188" applyNumberFormat="1" applyFont="1" applyBorder="1" applyAlignment="1">
      <alignment horizontal="left"/>
    </xf>
    <xf numFmtId="42" fontId="32" fillId="0" borderId="14" xfId="188" applyNumberFormat="1" applyFont="1" applyBorder="1" applyAlignment="1">
      <alignment horizontal="left"/>
    </xf>
    <xf numFmtId="42" fontId="9" fillId="0" borderId="14" xfId="98" applyNumberFormat="1" applyFont="1" applyBorder="1" applyAlignment="1">
      <alignment horizontal="left"/>
    </xf>
    <xf numFmtId="42" fontId="9" fillId="0" borderId="33" xfId="0" applyNumberFormat="1" applyFont="1" applyBorder="1" applyAlignment="1"/>
    <xf numFmtId="42" fontId="32" fillId="0" borderId="30" xfId="187" applyNumberFormat="1" applyFont="1" applyBorder="1" applyAlignment="1">
      <alignment horizontal="left"/>
    </xf>
    <xf numFmtId="42" fontId="32" fillId="0" borderId="14" xfId="187" applyNumberFormat="1" applyFont="1" applyBorder="1" applyAlignment="1">
      <alignment horizontal="left"/>
    </xf>
    <xf numFmtId="42" fontId="9" fillId="0" borderId="33" xfId="96" applyNumberFormat="1" applyFont="1" applyBorder="1" applyAlignment="1">
      <alignment horizontal="left"/>
    </xf>
    <xf numFmtId="42" fontId="14" fillId="0" borderId="30" xfId="0" applyNumberFormat="1" applyFont="1" applyFill="1" applyBorder="1" applyAlignment="1">
      <alignment horizontal="left"/>
    </xf>
    <xf numFmtId="42" fontId="8" fillId="0" borderId="14" xfId="0" applyNumberFormat="1" applyFont="1" applyFill="1" applyBorder="1" applyAlignment="1">
      <alignment horizontal="left"/>
    </xf>
    <xf numFmtId="37" fontId="9" fillId="0" borderId="33" xfId="96" applyNumberFormat="1" applyFont="1" applyBorder="1" applyAlignment="1"/>
    <xf numFmtId="42" fontId="32" fillId="0" borderId="30" xfId="185" applyNumberFormat="1" applyFont="1" applyBorder="1" applyAlignment="1">
      <alignment horizontal="left"/>
    </xf>
    <xf numFmtId="42" fontId="32" fillId="0" borderId="14" xfId="185" applyNumberFormat="1" applyFont="1" applyBorder="1" applyAlignment="1">
      <alignment horizontal="left"/>
    </xf>
    <xf numFmtId="42" fontId="9" fillId="0" borderId="33" xfId="95" applyNumberFormat="1" applyFont="1" applyBorder="1" applyAlignment="1">
      <alignment horizontal="left"/>
    </xf>
    <xf numFmtId="42" fontId="9" fillId="0" borderId="33" xfId="95" applyNumberFormat="1" applyFont="1" applyBorder="1" applyAlignment="1">
      <alignment horizontal="right"/>
    </xf>
    <xf numFmtId="42" fontId="32" fillId="0" borderId="30" xfId="184" applyNumberFormat="1" applyFont="1" applyBorder="1" applyAlignment="1">
      <alignment horizontal="left"/>
    </xf>
    <xf numFmtId="42" fontId="32" fillId="0" borderId="14" xfId="184" applyNumberFormat="1" applyFont="1" applyBorder="1" applyAlignment="1">
      <alignment horizontal="left"/>
    </xf>
    <xf numFmtId="42" fontId="32" fillId="0" borderId="30" xfId="182" applyNumberFormat="1" applyFont="1" applyBorder="1"/>
    <xf numFmtId="42" fontId="32" fillId="0" borderId="14" xfId="182" applyNumberFormat="1" applyFont="1" applyBorder="1"/>
    <xf numFmtId="42" fontId="9" fillId="0" borderId="14" xfId="0" applyNumberFormat="1" applyFont="1" applyBorder="1" applyAlignment="1"/>
    <xf numFmtId="42" fontId="32" fillId="0" borderId="30" xfId="181" applyNumberFormat="1" applyFont="1" applyBorder="1" applyAlignment="1">
      <alignment horizontal="left"/>
    </xf>
    <xf numFmtId="42" fontId="32" fillId="0" borderId="14" xfId="181" applyNumberFormat="1" applyFont="1" applyBorder="1" applyAlignment="1">
      <alignment horizontal="left"/>
    </xf>
    <xf numFmtId="42" fontId="9" fillId="0" borderId="14" xfId="92" applyNumberFormat="1" applyFont="1" applyBorder="1" applyAlignment="1">
      <alignment horizontal="left"/>
    </xf>
    <xf numFmtId="42" fontId="32" fillId="0" borderId="30" xfId="180" applyNumberFormat="1" applyFont="1" applyBorder="1" applyAlignment="1">
      <alignment horizontal="left"/>
    </xf>
    <xf numFmtId="42" fontId="32" fillId="0" borderId="14" xfId="180" applyNumberFormat="1" applyFont="1" applyBorder="1" applyAlignment="1">
      <alignment horizontal="left"/>
    </xf>
    <xf numFmtId="42" fontId="9" fillId="0" borderId="33" xfId="90" applyNumberFormat="1" applyFont="1" applyBorder="1" applyAlignment="1">
      <alignment horizontal="left"/>
    </xf>
    <xf numFmtId="42" fontId="9" fillId="0" borderId="33" xfId="89" applyNumberFormat="1" applyFont="1" applyBorder="1" applyAlignment="1"/>
    <xf numFmtId="42" fontId="32" fillId="0" borderId="30" xfId="178" applyNumberFormat="1" applyFont="1" applyBorder="1" applyAlignment="1">
      <alignment horizontal="left"/>
    </xf>
    <xf numFmtId="42" fontId="32" fillId="0" borderId="14" xfId="178" applyNumberFormat="1" applyFont="1" applyBorder="1" applyAlignment="1">
      <alignment horizontal="left"/>
    </xf>
    <xf numFmtId="42" fontId="32" fillId="0" borderId="30" xfId="177" applyNumberFormat="1" applyFont="1" applyBorder="1" applyAlignment="1">
      <alignment horizontal="left"/>
    </xf>
    <xf numFmtId="42" fontId="32" fillId="0" borderId="14" xfId="177" applyNumberFormat="1" applyFont="1" applyBorder="1" applyAlignment="1">
      <alignment horizontal="left"/>
    </xf>
    <xf numFmtId="42" fontId="9" fillId="0" borderId="14" xfId="88" applyNumberFormat="1" applyFont="1" applyBorder="1" applyAlignment="1">
      <alignment horizontal="left"/>
    </xf>
    <xf numFmtId="42" fontId="9" fillId="0" borderId="33" xfId="88" applyNumberFormat="1" applyFont="1" applyBorder="1" applyAlignment="1">
      <alignment horizontal="right"/>
    </xf>
    <xf numFmtId="42" fontId="32" fillId="0" borderId="30" xfId="176" applyNumberFormat="1" applyFont="1" applyBorder="1" applyAlignment="1">
      <alignment horizontal="left"/>
    </xf>
    <xf numFmtId="42" fontId="32" fillId="0" borderId="14" xfId="176" applyNumberFormat="1" applyFont="1" applyBorder="1" applyAlignment="1">
      <alignment horizontal="left"/>
    </xf>
    <xf numFmtId="42" fontId="32" fillId="0" borderId="30" xfId="175" applyNumberFormat="1" applyFont="1" applyBorder="1" applyAlignment="1">
      <alignment horizontal="left"/>
    </xf>
    <xf numFmtId="42" fontId="32" fillId="0" borderId="14" xfId="175" applyNumberFormat="1" applyFont="1" applyBorder="1" applyAlignment="1">
      <alignment horizontal="left"/>
    </xf>
    <xf numFmtId="42" fontId="32" fillId="0" borderId="30" xfId="174" applyNumberFormat="1" applyFont="1" applyBorder="1" applyAlignment="1">
      <alignment horizontal="left"/>
    </xf>
    <xf numFmtId="42" fontId="32" fillId="0" borderId="14" xfId="174" applyNumberFormat="1" applyFont="1" applyBorder="1" applyAlignment="1">
      <alignment horizontal="left"/>
    </xf>
    <xf numFmtId="0" fontId="9" fillId="0" borderId="14" xfId="0" applyFont="1" applyBorder="1" applyAlignment="1">
      <alignment horizontal="left"/>
    </xf>
    <xf numFmtId="42" fontId="32" fillId="0" borderId="30" xfId="173" applyNumberFormat="1" applyFont="1" applyBorder="1" applyAlignment="1">
      <alignment horizontal="left"/>
    </xf>
    <xf numFmtId="42" fontId="32" fillId="0" borderId="14" xfId="173" applyNumberFormat="1" applyFont="1" applyBorder="1" applyAlignment="1">
      <alignment horizontal="left"/>
    </xf>
    <xf numFmtId="42" fontId="9" fillId="0" borderId="25" xfId="79" applyNumberFormat="1" applyFont="1" applyBorder="1" applyAlignment="1">
      <alignment horizontal="left"/>
    </xf>
    <xf numFmtId="42" fontId="9" fillId="0" borderId="33" xfId="79" applyNumberFormat="1" applyFont="1" applyBorder="1" applyAlignment="1"/>
    <xf numFmtId="42" fontId="32" fillId="0" borderId="30" xfId="172" applyNumberFormat="1" applyFont="1" applyBorder="1" applyAlignment="1">
      <alignment horizontal="left"/>
    </xf>
    <xf numFmtId="42" fontId="32" fillId="0" borderId="14" xfId="172" applyNumberFormat="1" applyFont="1" applyBorder="1" applyAlignment="1">
      <alignment horizontal="left"/>
    </xf>
    <xf numFmtId="42" fontId="9" fillId="0" borderId="33" xfId="82" applyNumberFormat="1" applyFont="1" applyBorder="1" applyAlignment="1"/>
    <xf numFmtId="42" fontId="32" fillId="0" borderId="30" xfId="171" applyNumberFormat="1" applyFont="1" applyBorder="1" applyAlignment="1">
      <alignment horizontal="left"/>
    </xf>
    <xf numFmtId="42" fontId="32" fillId="0" borderId="14" xfId="171" applyNumberFormat="1" applyFont="1" applyBorder="1" applyAlignment="1">
      <alignment horizontal="left"/>
    </xf>
    <xf numFmtId="42" fontId="9" fillId="0" borderId="33" xfId="81" applyNumberFormat="1" applyFont="1" applyBorder="1" applyAlignment="1">
      <alignment horizontal="left"/>
    </xf>
    <xf numFmtId="42" fontId="14" fillId="0" borderId="30" xfId="81" applyNumberFormat="1" applyFont="1" applyBorder="1" applyAlignment="1">
      <alignment horizontal="left"/>
    </xf>
    <xf numFmtId="42" fontId="14" fillId="0" borderId="14" xfId="81" applyNumberFormat="1" applyFont="1" applyBorder="1" applyAlignment="1">
      <alignment horizontal="left"/>
    </xf>
    <xf numFmtId="42" fontId="9" fillId="0" borderId="33" xfId="81" applyNumberFormat="1" applyFont="1" applyBorder="1" applyAlignment="1">
      <alignment horizontal="right"/>
    </xf>
    <xf numFmtId="42" fontId="32" fillId="0" borderId="30" xfId="170" applyNumberFormat="1" applyFont="1" applyBorder="1" applyAlignment="1">
      <alignment horizontal="left"/>
    </xf>
    <xf numFmtId="42" fontId="32" fillId="0" borderId="14" xfId="170" applyNumberFormat="1" applyFont="1" applyBorder="1" applyAlignment="1">
      <alignment horizontal="left"/>
    </xf>
    <xf numFmtId="42" fontId="9" fillId="0" borderId="25" xfId="80" applyNumberFormat="1" applyFont="1" applyBorder="1" applyAlignment="1">
      <alignment horizontal="left"/>
    </xf>
    <xf numFmtId="42" fontId="9" fillId="0" borderId="33" xfId="80" applyNumberFormat="1" applyFont="1" applyBorder="1" applyAlignment="1">
      <alignment horizontal="right"/>
    </xf>
    <xf numFmtId="42" fontId="32" fillId="0" borderId="30" xfId="168" applyNumberFormat="1" applyFont="1" applyBorder="1" applyAlignment="1">
      <alignment horizontal="left"/>
    </xf>
    <xf numFmtId="42" fontId="32" fillId="0" borderId="14" xfId="168" applyNumberFormat="1" applyFont="1" applyBorder="1" applyAlignment="1">
      <alignment horizontal="left"/>
    </xf>
    <xf numFmtId="42" fontId="9" fillId="0" borderId="14" xfId="85" applyNumberFormat="1" applyFont="1" applyBorder="1" applyAlignment="1">
      <alignment horizontal="left"/>
    </xf>
    <xf numFmtId="42" fontId="9" fillId="0" borderId="33" xfId="85" applyNumberFormat="1" applyFont="1" applyBorder="1" applyAlignment="1">
      <alignment horizontal="center"/>
    </xf>
    <xf numFmtId="42" fontId="32" fillId="0" borderId="30" xfId="166" applyNumberFormat="1" applyFont="1" applyBorder="1" applyAlignment="1">
      <alignment horizontal="left"/>
    </xf>
    <xf numFmtId="42" fontId="32" fillId="0" borderId="14" xfId="166" applyNumberFormat="1" applyFont="1" applyBorder="1" applyAlignment="1">
      <alignment horizontal="left"/>
    </xf>
    <xf numFmtId="42" fontId="9" fillId="0" borderId="33" xfId="77" applyNumberFormat="1" applyFont="1" applyBorder="1" applyAlignment="1">
      <alignment horizontal="left"/>
    </xf>
    <xf numFmtId="42" fontId="9" fillId="0" borderId="33" xfId="77" applyNumberFormat="1" applyFont="1" applyBorder="1" applyAlignment="1"/>
    <xf numFmtId="42" fontId="32" fillId="0" borderId="30" xfId="165" applyNumberFormat="1" applyFont="1" applyBorder="1" applyAlignment="1">
      <alignment horizontal="left"/>
    </xf>
    <xf numFmtId="42" fontId="32" fillId="0" borderId="14" xfId="165" applyNumberFormat="1" applyFont="1" applyBorder="1" applyAlignment="1">
      <alignment horizontal="left"/>
    </xf>
    <xf numFmtId="42" fontId="32" fillId="0" borderId="30" xfId="164" applyNumberFormat="1" applyFont="1" applyBorder="1" applyAlignment="1">
      <alignment horizontal="left"/>
    </xf>
    <xf numFmtId="42" fontId="32" fillId="0" borderId="30" xfId="163" applyNumberFormat="1" applyFont="1" applyBorder="1" applyAlignment="1">
      <alignment horizontal="left"/>
    </xf>
    <xf numFmtId="42" fontId="32" fillId="0" borderId="14" xfId="163" applyNumberFormat="1" applyFont="1" applyBorder="1" applyAlignment="1">
      <alignment horizontal="left"/>
    </xf>
    <xf numFmtId="42" fontId="32" fillId="0" borderId="30" xfId="162" applyNumberFormat="1" applyFont="1" applyBorder="1" applyAlignment="1">
      <alignment horizontal="left"/>
    </xf>
    <xf numFmtId="42" fontId="32" fillId="0" borderId="14" xfId="162" applyNumberFormat="1" applyFont="1" applyBorder="1" applyAlignment="1">
      <alignment horizontal="left"/>
    </xf>
    <xf numFmtId="42" fontId="32" fillId="0" borderId="30" xfId="161" applyNumberFormat="1" applyFont="1" applyBorder="1" applyAlignment="1">
      <alignment horizontal="left"/>
    </xf>
    <xf numFmtId="42" fontId="32" fillId="0" borderId="14" xfId="161" applyNumberFormat="1" applyFont="1" applyBorder="1" applyAlignment="1">
      <alignment horizontal="left"/>
    </xf>
    <xf numFmtId="42" fontId="9" fillId="0" borderId="33" xfId="70" applyNumberFormat="1" applyFont="1" applyBorder="1" applyAlignment="1">
      <alignment horizontal="left"/>
    </xf>
    <xf numFmtId="42" fontId="9" fillId="0" borderId="33" xfId="70" applyNumberFormat="1" applyFont="1" applyBorder="1" applyAlignment="1"/>
    <xf numFmtId="42" fontId="32" fillId="0" borderId="30" xfId="160" applyNumberFormat="1" applyFont="1" applyBorder="1" applyAlignment="1">
      <alignment horizontal="left"/>
    </xf>
    <xf numFmtId="42" fontId="32" fillId="0" borderId="14" xfId="160" applyNumberFormat="1" applyFont="1" applyBorder="1" applyAlignment="1">
      <alignment horizontal="left"/>
    </xf>
    <xf numFmtId="42" fontId="9" fillId="0" borderId="33" xfId="71" applyNumberFormat="1" applyFont="1" applyBorder="1" applyAlignment="1">
      <alignment horizontal="left"/>
    </xf>
    <xf numFmtId="42" fontId="9" fillId="0" borderId="14" xfId="71" applyNumberFormat="1" applyFont="1" applyBorder="1" applyAlignment="1">
      <alignment horizontal="left"/>
    </xf>
    <xf numFmtId="42" fontId="9" fillId="0" borderId="33" xfId="71" applyNumberFormat="1" applyFont="1" applyBorder="1" applyAlignment="1">
      <alignment horizontal="right"/>
    </xf>
    <xf numFmtId="42" fontId="32" fillId="0" borderId="30" xfId="159" applyNumberFormat="1" applyFont="1" applyBorder="1" applyAlignment="1">
      <alignment horizontal="left"/>
    </xf>
    <xf numFmtId="42" fontId="32" fillId="0" borderId="14" xfId="159" applyNumberFormat="1" applyFont="1" applyBorder="1" applyAlignment="1">
      <alignment horizontal="left"/>
    </xf>
    <xf numFmtId="42" fontId="9" fillId="0" borderId="25" xfId="72" applyNumberFormat="1" applyFont="1" applyBorder="1" applyAlignment="1">
      <alignment horizontal="left"/>
    </xf>
    <xf numFmtId="42" fontId="9" fillId="0" borderId="33" xfId="72" applyNumberFormat="1" applyFont="1" applyBorder="1" applyAlignment="1"/>
    <xf numFmtId="42" fontId="32" fillId="0" borderId="30" xfId="157" applyNumberFormat="1" applyFont="1" applyBorder="1" applyAlignment="1">
      <alignment horizontal="left"/>
    </xf>
    <xf numFmtId="42" fontId="32" fillId="0" borderId="14" xfId="157" applyNumberFormat="1" applyFont="1" applyBorder="1" applyAlignment="1">
      <alignment horizontal="left"/>
    </xf>
    <xf numFmtId="42" fontId="32" fillId="0" borderId="30" xfId="156" applyNumberFormat="1" applyFont="1" applyBorder="1" applyAlignment="1">
      <alignment horizontal="left"/>
    </xf>
    <xf numFmtId="42" fontId="32" fillId="0" borderId="14" xfId="156" applyNumberFormat="1" applyFont="1" applyBorder="1" applyAlignment="1">
      <alignment horizontal="left"/>
    </xf>
    <xf numFmtId="42" fontId="32" fillId="0" borderId="30" xfId="155" applyNumberFormat="1" applyFont="1" applyBorder="1" applyAlignment="1">
      <alignment horizontal="left"/>
    </xf>
    <xf numFmtId="42" fontId="32" fillId="0" borderId="14" xfId="155" applyNumberFormat="1" applyFont="1" applyBorder="1" applyAlignment="1">
      <alignment horizontal="left"/>
    </xf>
    <xf numFmtId="42" fontId="32" fillId="0" borderId="30" xfId="154" applyNumberFormat="1" applyFont="1" applyBorder="1" applyAlignment="1">
      <alignment horizontal="left"/>
    </xf>
    <xf numFmtId="42" fontId="32" fillId="0" borderId="14" xfId="154" applyNumberFormat="1" applyFont="1" applyBorder="1" applyAlignment="1">
      <alignment horizontal="left"/>
    </xf>
    <xf numFmtId="42" fontId="9" fillId="0" borderId="14" xfId="63" applyNumberFormat="1" applyFont="1" applyFill="1" applyBorder="1" applyAlignment="1">
      <alignment horizontal="left"/>
    </xf>
    <xf numFmtId="42" fontId="9" fillId="0" borderId="33" xfId="63" applyNumberFormat="1" applyFont="1" applyBorder="1" applyAlignment="1">
      <alignment horizontal="left"/>
    </xf>
    <xf numFmtId="42" fontId="9" fillId="0" borderId="14" xfId="63" applyNumberFormat="1" applyFont="1" applyBorder="1" applyAlignment="1">
      <alignment horizontal="left"/>
    </xf>
    <xf numFmtId="42" fontId="9" fillId="0" borderId="33" xfId="61" applyNumberFormat="1" applyFont="1" applyBorder="1" applyAlignment="1">
      <alignment horizontal="right"/>
    </xf>
    <xf numFmtId="42" fontId="32" fillId="0" borderId="30" xfId="153" applyNumberFormat="1" applyFont="1" applyBorder="1" applyAlignment="1">
      <alignment horizontal="left"/>
    </xf>
    <xf numFmtId="42" fontId="32" fillId="0" borderId="14" xfId="153" applyNumberFormat="1" applyFont="1" applyBorder="1" applyAlignment="1">
      <alignment horizontal="left"/>
    </xf>
    <xf numFmtId="42" fontId="32" fillId="0" borderId="30" xfId="152" applyNumberFormat="1" applyFont="1" applyBorder="1" applyAlignment="1">
      <alignment horizontal="left"/>
    </xf>
    <xf numFmtId="42" fontId="32" fillId="0" borderId="14" xfId="152" applyNumberFormat="1" applyFont="1" applyBorder="1" applyAlignment="1">
      <alignment horizontal="left"/>
    </xf>
    <xf numFmtId="42" fontId="9" fillId="0" borderId="33" xfId="62" applyNumberFormat="1" applyFont="1" applyBorder="1" applyAlignment="1">
      <alignment horizontal="left"/>
    </xf>
    <xf numFmtId="42" fontId="9" fillId="0" borderId="14" xfId="62" applyNumberFormat="1" applyFont="1" applyBorder="1" applyAlignment="1">
      <alignment horizontal="left"/>
    </xf>
    <xf numFmtId="42" fontId="9" fillId="0" borderId="33" xfId="62" applyNumberFormat="1" applyFont="1" applyBorder="1" applyAlignment="1">
      <alignment horizontal="right"/>
    </xf>
    <xf numFmtId="42" fontId="32" fillId="0" borderId="30" xfId="151" applyNumberFormat="1" applyFont="1" applyBorder="1" applyAlignment="1">
      <alignment horizontal="left"/>
    </xf>
    <xf numFmtId="42" fontId="32" fillId="0" borderId="14" xfId="151" applyNumberFormat="1" applyFont="1" applyBorder="1" applyAlignment="1">
      <alignment horizontal="left"/>
    </xf>
    <xf numFmtId="42" fontId="32" fillId="0" borderId="30" xfId="150" applyNumberFormat="1" applyFont="1" applyBorder="1" applyAlignment="1">
      <alignment horizontal="left"/>
    </xf>
    <xf numFmtId="42" fontId="32" fillId="0" borderId="14" xfId="150" applyNumberFormat="1" applyFont="1" applyBorder="1" applyAlignment="1">
      <alignment horizontal="left"/>
    </xf>
    <xf numFmtId="42" fontId="32" fillId="0" borderId="30" xfId="149" applyNumberFormat="1" applyFont="1" applyBorder="1" applyAlignment="1">
      <alignment horizontal="left"/>
    </xf>
    <xf numFmtId="42" fontId="32" fillId="0" borderId="14" xfId="149" applyNumberFormat="1" applyFont="1" applyBorder="1" applyAlignment="1">
      <alignment horizontal="left"/>
    </xf>
    <xf numFmtId="42" fontId="9" fillId="0" borderId="14" xfId="59" applyNumberFormat="1" applyFont="1" applyFill="1" applyBorder="1" applyAlignment="1">
      <alignment horizontal="left"/>
    </xf>
    <xf numFmtId="42" fontId="9" fillId="0" borderId="33" xfId="59" applyNumberFormat="1" applyFont="1" applyBorder="1" applyAlignment="1">
      <alignment horizontal="left"/>
    </xf>
    <xf numFmtId="42" fontId="9" fillId="0" borderId="14" xfId="59" applyNumberFormat="1" applyFont="1" applyBorder="1" applyAlignment="1">
      <alignment horizontal="left"/>
    </xf>
    <xf numFmtId="42" fontId="32" fillId="0" borderId="30" xfId="148" applyNumberFormat="1" applyFont="1" applyBorder="1" applyAlignment="1">
      <alignment horizontal="left"/>
    </xf>
    <xf numFmtId="42" fontId="9" fillId="0" borderId="14" xfId="58" applyNumberFormat="1" applyFont="1" applyFill="1" applyBorder="1" applyAlignment="1">
      <alignment horizontal="left"/>
    </xf>
    <xf numFmtId="42" fontId="9" fillId="0" borderId="25" xfId="58" applyNumberFormat="1" applyFont="1" applyBorder="1" applyAlignment="1">
      <alignment horizontal="left"/>
    </xf>
    <xf numFmtId="42" fontId="9" fillId="0" borderId="14" xfId="58" applyNumberFormat="1" applyFont="1" applyBorder="1" applyAlignment="1">
      <alignment horizontal="left"/>
    </xf>
    <xf numFmtId="42" fontId="9" fillId="0" borderId="33" xfId="58" applyNumberFormat="1" applyFont="1" applyBorder="1" applyAlignment="1"/>
    <xf numFmtId="42" fontId="32" fillId="0" borderId="30" xfId="147" applyNumberFormat="1" applyFont="1" applyBorder="1" applyAlignment="1">
      <alignment horizontal="left"/>
    </xf>
    <xf numFmtId="42" fontId="32" fillId="0" borderId="14" xfId="147" applyNumberFormat="1" applyFont="1" applyBorder="1" applyAlignment="1">
      <alignment horizontal="left"/>
    </xf>
    <xf numFmtId="42" fontId="9" fillId="0" borderId="14" xfId="57" applyNumberFormat="1" applyFont="1" applyBorder="1" applyAlignment="1">
      <alignment horizontal="left"/>
    </xf>
    <xf numFmtId="42" fontId="9" fillId="0" borderId="25" xfId="57" applyNumberFormat="1" applyFont="1" applyBorder="1" applyAlignment="1">
      <alignment horizontal="left"/>
    </xf>
    <xf numFmtId="42" fontId="32" fillId="0" borderId="30" xfId="146" applyNumberFormat="1" applyFont="1" applyBorder="1" applyAlignment="1">
      <alignment horizontal="left"/>
    </xf>
    <xf numFmtId="42" fontId="32" fillId="0" borderId="14" xfId="146" applyNumberFormat="1" applyFont="1" applyBorder="1" applyAlignment="1">
      <alignment horizontal="left"/>
    </xf>
    <xf numFmtId="42" fontId="9" fillId="0" borderId="33" xfId="56" applyNumberFormat="1" applyFont="1" applyBorder="1" applyAlignment="1">
      <alignment horizontal="left"/>
    </xf>
    <xf numFmtId="42" fontId="32" fillId="0" borderId="30" xfId="145" applyNumberFormat="1" applyFont="1" applyBorder="1" applyAlignment="1">
      <alignment horizontal="left"/>
    </xf>
    <xf numFmtId="42" fontId="32" fillId="0" borderId="14" xfId="145" applyNumberFormat="1" applyFont="1" applyBorder="1" applyAlignment="1">
      <alignment horizontal="left"/>
    </xf>
    <xf numFmtId="42" fontId="9" fillId="0" borderId="14" xfId="55" applyNumberFormat="1" applyFont="1" applyFill="1" applyBorder="1" applyAlignment="1">
      <alignment horizontal="left"/>
    </xf>
    <xf numFmtId="42" fontId="9" fillId="0" borderId="25" xfId="55" applyNumberFormat="1" applyFont="1" applyFill="1" applyBorder="1" applyAlignment="1">
      <alignment horizontal="left"/>
    </xf>
    <xf numFmtId="42" fontId="32" fillId="0" borderId="30" xfId="144" applyNumberFormat="1" applyFont="1" applyBorder="1" applyAlignment="1">
      <alignment horizontal="left"/>
    </xf>
    <xf numFmtId="42" fontId="32" fillId="0" borderId="14" xfId="144" applyNumberFormat="1" applyFont="1" applyBorder="1" applyAlignment="1">
      <alignment horizontal="left"/>
    </xf>
    <xf numFmtId="42" fontId="9" fillId="0" borderId="14" xfId="53" applyNumberFormat="1" applyFont="1" applyFill="1" applyBorder="1" applyAlignment="1">
      <alignment horizontal="left"/>
    </xf>
    <xf numFmtId="42" fontId="8" fillId="24" borderId="32" xfId="53" applyNumberFormat="1" applyFont="1" applyFill="1" applyBorder="1" applyAlignment="1">
      <alignment horizontal="left"/>
    </xf>
    <xf numFmtId="42" fontId="8" fillId="24" borderId="11" xfId="53" applyNumberFormat="1" applyFont="1" applyFill="1" applyBorder="1" applyAlignment="1">
      <alignment horizontal="left"/>
    </xf>
    <xf numFmtId="42" fontId="9" fillId="0" borderId="25" xfId="53" applyNumberFormat="1" applyFont="1" applyBorder="1" applyAlignment="1">
      <alignment horizontal="left"/>
    </xf>
    <xf numFmtId="42" fontId="9" fillId="0" borderId="14" xfId="53" applyNumberFormat="1" applyFont="1" applyBorder="1" applyAlignment="1">
      <alignment horizontal="left"/>
    </xf>
    <xf numFmtId="42" fontId="8" fillId="24" borderId="32" xfId="51" applyNumberFormat="1" applyFont="1" applyFill="1" applyBorder="1" applyAlignment="1">
      <alignment horizontal="left"/>
    </xf>
    <xf numFmtId="42" fontId="8" fillId="24" borderId="11" xfId="51" applyNumberFormat="1" applyFont="1" applyFill="1" applyBorder="1" applyAlignment="1">
      <alignment horizontal="left"/>
    </xf>
    <xf numFmtId="42" fontId="9" fillId="0" borderId="33" xfId="0" applyNumberFormat="1" applyFont="1" applyBorder="1" applyAlignment="1">
      <alignment horizontal="center"/>
    </xf>
    <xf numFmtId="42" fontId="32" fillId="0" borderId="30" xfId="143" applyNumberFormat="1" applyFont="1" applyBorder="1" applyAlignment="1">
      <alignment horizontal="left"/>
    </xf>
    <xf numFmtId="42" fontId="32" fillId="0" borderId="14" xfId="143" applyNumberFormat="1" applyFont="1" applyBorder="1" applyAlignment="1">
      <alignment horizontal="left"/>
    </xf>
    <xf numFmtId="42" fontId="9" fillId="0" borderId="25" xfId="52" applyNumberFormat="1" applyFont="1" applyFill="1" applyBorder="1" applyAlignment="1">
      <alignment horizontal="left"/>
    </xf>
    <xf numFmtId="42" fontId="9" fillId="0" borderId="33" xfId="52" applyNumberFormat="1" applyFont="1" applyFill="1" applyBorder="1" applyAlignment="1"/>
    <xf numFmtId="42" fontId="9" fillId="0" borderId="14" xfId="116" quotePrefix="1" applyNumberFormat="1" applyFont="1" applyFill="1" applyBorder="1" applyAlignment="1">
      <alignment horizontal="left"/>
    </xf>
    <xf numFmtId="42" fontId="8" fillId="24" borderId="32" xfId="193" applyNumberFormat="1" applyFont="1" applyFill="1" applyBorder="1" applyAlignment="1">
      <alignment horizontal="left"/>
    </xf>
    <xf numFmtId="42" fontId="8" fillId="24" borderId="11" xfId="193" applyNumberFormat="1" applyFont="1" applyFill="1" applyBorder="1" applyAlignment="1">
      <alignment horizontal="left"/>
    </xf>
    <xf numFmtId="42" fontId="9" fillId="0" borderId="33" xfId="0" applyNumberFormat="1" applyFont="1" applyBorder="1"/>
    <xf numFmtId="0" fontId="9" fillId="0" borderId="29" xfId="0" applyFont="1" applyBorder="1"/>
    <xf numFmtId="42" fontId="8" fillId="24" borderId="24" xfId="54" applyNumberFormat="1" applyFont="1" applyFill="1" applyBorder="1" applyAlignment="1">
      <alignment horizontal="left"/>
    </xf>
    <xf numFmtId="37" fontId="8" fillId="24" borderId="40" xfId="54" applyNumberFormat="1" applyFont="1" applyFill="1" applyBorder="1" applyAlignment="1">
      <alignment horizontal="right"/>
    </xf>
    <xf numFmtId="42" fontId="8" fillId="24" borderId="35" xfId="54" applyNumberFormat="1" applyFont="1" applyFill="1" applyBorder="1" applyAlignment="1">
      <alignment horizontal="left"/>
    </xf>
    <xf numFmtId="42" fontId="9" fillId="0" borderId="43" xfId="54" applyNumberFormat="1" applyFont="1" applyBorder="1" applyAlignment="1">
      <alignment horizontal="left"/>
    </xf>
    <xf numFmtId="42" fontId="9" fillId="0" borderId="43" xfId="55" applyNumberFormat="1" applyFont="1" applyBorder="1" applyAlignment="1">
      <alignment horizontal="left"/>
    </xf>
    <xf numFmtId="41" fontId="9" fillId="0" borderId="43" xfId="0" applyNumberFormat="1" applyFont="1" applyFill="1" applyBorder="1" applyAlignment="1">
      <alignment horizontal="left"/>
    </xf>
    <xf numFmtId="42" fontId="9" fillId="0" borderId="43" xfId="60" applyNumberFormat="1" applyFont="1" applyBorder="1" applyAlignment="1">
      <alignment horizontal="left"/>
    </xf>
    <xf numFmtId="0" fontId="9" fillId="0" borderId="43" xfId="0" applyFont="1" applyBorder="1" applyAlignment="1">
      <alignment horizontal="left"/>
    </xf>
    <xf numFmtId="42" fontId="9" fillId="0" borderId="0" xfId="51" applyNumberFormat="1" applyFont="1" applyBorder="1"/>
    <xf numFmtId="42" fontId="9" fillId="0" borderId="29" xfId="62" applyNumberFormat="1" applyFont="1" applyBorder="1" applyAlignment="1">
      <alignment horizontal="right"/>
    </xf>
    <xf numFmtId="42" fontId="9" fillId="0" borderId="39" xfId="65" applyNumberFormat="1" applyFont="1" applyFill="1" applyBorder="1" applyAlignment="1">
      <alignment horizontal="left"/>
    </xf>
    <xf numFmtId="42" fontId="9" fillId="0" borderId="43" xfId="65" applyNumberFormat="1" applyFont="1" applyFill="1" applyBorder="1" applyAlignment="1">
      <alignment horizontal="left"/>
    </xf>
    <xf numFmtId="42" fontId="9" fillId="0" borderId="39" xfId="65" applyNumberFormat="1" applyFont="1" applyBorder="1" applyAlignment="1">
      <alignment horizontal="left"/>
    </xf>
    <xf numFmtId="42" fontId="9" fillId="0" borderId="43" xfId="65" applyNumberFormat="1" applyFont="1" applyBorder="1" applyAlignment="1">
      <alignment horizontal="left"/>
    </xf>
    <xf numFmtId="42" fontId="14" fillId="0" borderId="39" xfId="0" applyNumberFormat="1" applyFont="1" applyFill="1" applyBorder="1" applyAlignment="1">
      <alignment horizontal="left"/>
    </xf>
    <xf numFmtId="42" fontId="14" fillId="0" borderId="43" xfId="0" applyNumberFormat="1" applyFont="1" applyFill="1" applyBorder="1" applyAlignment="1">
      <alignment horizontal="left"/>
    </xf>
    <xf numFmtId="42" fontId="7" fillId="0" borderId="14" xfId="0" applyNumberFormat="1" applyFont="1" applyBorder="1" applyAlignment="1">
      <alignment horizontal="left"/>
    </xf>
    <xf numFmtId="42" fontId="7" fillId="0" borderId="25" xfId="67" applyNumberFormat="1" applyFont="1" applyFill="1" applyBorder="1" applyAlignment="1">
      <alignment horizontal="left"/>
    </xf>
    <xf numFmtId="42" fontId="2" fillId="0" borderId="14" xfId="0" applyNumberFormat="1" applyFont="1" applyBorder="1" applyAlignment="1">
      <alignment horizontal="left"/>
    </xf>
    <xf numFmtId="42" fontId="7" fillId="0" borderId="39" xfId="0" applyNumberFormat="1" applyFont="1" applyFill="1" applyBorder="1" applyAlignment="1">
      <alignment horizontal="left"/>
    </xf>
    <xf numFmtId="42" fontId="7" fillId="0" borderId="43" xfId="0" applyNumberFormat="1" applyFont="1" applyFill="1" applyBorder="1" applyAlignment="1">
      <alignment horizontal="left"/>
    </xf>
    <xf numFmtId="42" fontId="8" fillId="24" borderId="24" xfId="68" applyNumberFormat="1" applyFont="1" applyFill="1" applyBorder="1" applyAlignment="1">
      <alignment horizontal="left"/>
    </xf>
    <xf numFmtId="42" fontId="8" fillId="24" borderId="24" xfId="76" applyNumberFormat="1" applyFont="1" applyFill="1" applyBorder="1" applyAlignment="1">
      <alignment horizontal="left"/>
    </xf>
    <xf numFmtId="42" fontId="9" fillId="0" borderId="13" xfId="76" applyNumberFormat="1" applyFont="1" applyBorder="1" applyAlignment="1">
      <alignment horizontal="left"/>
    </xf>
    <xf numFmtId="42" fontId="9" fillId="0" borderId="43" xfId="0" applyNumberFormat="1" applyFont="1" applyBorder="1" applyAlignment="1">
      <alignment horizontal="left"/>
    </xf>
    <xf numFmtId="42" fontId="32" fillId="0" borderId="29" xfId="169" applyNumberFormat="1" applyFont="1" applyBorder="1" applyAlignment="1">
      <alignment horizontal="left"/>
    </xf>
    <xf numFmtId="42" fontId="8" fillId="24" borderId="24" xfId="78" applyNumberFormat="1" applyFont="1" applyFill="1" applyBorder="1" applyAlignment="1">
      <alignment horizontal="left"/>
    </xf>
    <xf numFmtId="42" fontId="9" fillId="0" borderId="27" xfId="79" applyNumberFormat="1" applyFont="1" applyBorder="1" applyAlignment="1"/>
    <xf numFmtId="42" fontId="9" fillId="0" borderId="27" xfId="80" applyNumberFormat="1" applyFont="1" applyBorder="1" applyAlignment="1">
      <alignment horizontal="right"/>
    </xf>
    <xf numFmtId="42" fontId="9" fillId="0" borderId="27" xfId="80" applyNumberFormat="1" applyFont="1" applyBorder="1"/>
    <xf numFmtId="42" fontId="9" fillId="0" borderId="29" xfId="81" applyNumberFormat="1" applyFont="1" applyBorder="1" applyAlignment="1">
      <alignment horizontal="right"/>
    </xf>
    <xf numFmtId="42" fontId="9" fillId="0" borderId="39" xfId="0" applyNumberFormat="1" applyFont="1" applyBorder="1" applyAlignment="1">
      <alignment horizontal="left"/>
    </xf>
    <xf numFmtId="42" fontId="32" fillId="0" borderId="29" xfId="167" applyNumberFormat="1" applyFont="1" applyBorder="1" applyAlignment="1">
      <alignment horizontal="left"/>
    </xf>
    <xf numFmtId="42" fontId="8" fillId="24" borderId="24" xfId="87" applyNumberFormat="1" applyFont="1" applyFill="1" applyBorder="1" applyAlignment="1">
      <alignment horizontal="left"/>
    </xf>
    <xf numFmtId="42" fontId="9" fillId="0" borderId="27" xfId="88" applyNumberFormat="1" applyFont="1" applyBorder="1" applyAlignment="1">
      <alignment horizontal="right"/>
    </xf>
    <xf numFmtId="42" fontId="8" fillId="24" borderId="24" xfId="90" applyNumberFormat="1" applyFont="1" applyFill="1" applyBorder="1" applyAlignment="1">
      <alignment horizontal="left"/>
    </xf>
    <xf numFmtId="41" fontId="9" fillId="0" borderId="43" xfId="101" applyNumberFormat="1" applyFont="1" applyFill="1" applyBorder="1" applyAlignment="1">
      <alignment horizontal="left"/>
    </xf>
    <xf numFmtId="42" fontId="32" fillId="0" borderId="29" xfId="183" applyNumberFormat="1" applyFont="1" applyBorder="1" applyAlignment="1">
      <alignment horizontal="left"/>
    </xf>
    <xf numFmtId="42" fontId="8" fillId="24" borderId="24" xfId="94" applyNumberFormat="1" applyFont="1" applyFill="1" applyBorder="1" applyAlignment="1">
      <alignment horizontal="left"/>
    </xf>
    <xf numFmtId="42" fontId="9" fillId="0" borderId="29" xfId="94" applyNumberFormat="1" applyFont="1" applyBorder="1" applyAlignment="1">
      <alignment horizontal="right"/>
    </xf>
    <xf numFmtId="37" fontId="9" fillId="0" borderId="29" xfId="94" applyNumberFormat="1" applyFont="1" applyBorder="1" applyAlignment="1"/>
    <xf numFmtId="0" fontId="9" fillId="0" borderId="0" xfId="51" applyFont="1" applyBorder="1" applyAlignment="1"/>
    <xf numFmtId="42" fontId="32" fillId="0" borderId="29" xfId="186" applyNumberFormat="1" applyFont="1" applyBorder="1" applyAlignment="1">
      <alignment horizontal="left"/>
    </xf>
    <xf numFmtId="42" fontId="8" fillId="24" borderId="24" xfId="97" applyNumberFormat="1" applyFont="1" applyFill="1" applyBorder="1" applyAlignment="1">
      <alignment horizontal="left"/>
    </xf>
    <xf numFmtId="42" fontId="9" fillId="0" borderId="29" xfId="89" applyNumberFormat="1" applyFont="1" applyBorder="1" applyAlignment="1"/>
    <xf numFmtId="42" fontId="32" fillId="0" borderId="29" xfId="189" applyNumberFormat="1" applyFont="1" applyBorder="1" applyAlignment="1">
      <alignment horizontal="left"/>
    </xf>
    <xf numFmtId="41" fontId="9" fillId="0" borderId="29" xfId="51" applyNumberFormat="1" applyFont="1" applyBorder="1" applyAlignment="1">
      <alignment horizontal="right"/>
    </xf>
    <xf numFmtId="41" fontId="9" fillId="0" borderId="29" xfId="51" applyNumberFormat="1" applyFont="1" applyBorder="1"/>
    <xf numFmtId="41" fontId="9" fillId="0" borderId="0" xfId="51" applyNumberFormat="1" applyFont="1" applyBorder="1"/>
    <xf numFmtId="42" fontId="9" fillId="0" borderId="39" xfId="61" applyNumberFormat="1" applyFont="1" applyFill="1" applyBorder="1" applyAlignment="1">
      <alignment horizontal="left"/>
    </xf>
    <xf numFmtId="42" fontId="9" fillId="0" borderId="43" xfId="61" applyNumberFormat="1" applyFont="1" applyFill="1" applyBorder="1" applyAlignment="1">
      <alignment horizontal="left"/>
    </xf>
    <xf numFmtId="42" fontId="0" fillId="0" borderId="0" xfId="0" applyNumberFormat="1" applyBorder="1" applyAlignment="1">
      <alignment horizontal="left"/>
    </xf>
    <xf numFmtId="42" fontId="9" fillId="0" borderId="49" xfId="0" applyNumberFormat="1" applyFont="1" applyFill="1" applyBorder="1" applyAlignment="1">
      <alignment horizontal="left"/>
    </xf>
    <xf numFmtId="42" fontId="8" fillId="24" borderId="24" xfId="69" applyNumberFormat="1" applyFont="1" applyFill="1" applyBorder="1" applyAlignment="1">
      <alignment horizontal="left"/>
    </xf>
    <xf numFmtId="42" fontId="9" fillId="0" borderId="43" xfId="69" applyNumberFormat="1" applyFont="1" applyBorder="1" applyAlignment="1">
      <alignment horizontal="left"/>
    </xf>
    <xf numFmtId="42" fontId="9" fillId="0" borderId="29" xfId="51" applyNumberFormat="1" applyFont="1" applyBorder="1" applyAlignment="1"/>
    <xf numFmtId="42" fontId="32" fillId="0" borderId="29" xfId="158" applyNumberFormat="1" applyFont="1" applyBorder="1" applyAlignment="1">
      <alignment horizontal="left"/>
    </xf>
    <xf numFmtId="42" fontId="9" fillId="0" borderId="29" xfId="51" applyNumberFormat="1" applyFont="1" applyBorder="1" applyAlignment="1">
      <alignment horizontal="right"/>
    </xf>
    <xf numFmtId="42" fontId="9" fillId="0" borderId="29" xfId="51" applyNumberFormat="1" applyFont="1" applyBorder="1"/>
    <xf numFmtId="42" fontId="9" fillId="0" borderId="14" xfId="73" applyNumberFormat="1" applyFont="1" applyBorder="1" applyAlignment="1">
      <alignment horizontal="left"/>
    </xf>
    <xf numFmtId="42" fontId="9" fillId="0" borderId="39" xfId="0" applyNumberFormat="1" applyFont="1" applyBorder="1" applyAlignment="1"/>
    <xf numFmtId="42" fontId="9" fillId="0" borderId="43" xfId="0" applyNumberFormat="1" applyFont="1" applyBorder="1" applyAlignment="1"/>
    <xf numFmtId="42" fontId="8" fillId="24" borderId="24" xfId="75" applyNumberFormat="1" applyFont="1" applyFill="1" applyBorder="1" applyAlignment="1">
      <alignment horizontal="left"/>
    </xf>
    <xf numFmtId="42" fontId="9" fillId="0" borderId="39" xfId="0" applyNumberFormat="1" applyFont="1" applyFill="1" applyBorder="1" applyAlignment="1">
      <alignment horizontal="left"/>
    </xf>
    <xf numFmtId="42" fontId="10" fillId="0" borderId="29" xfId="45" applyNumberFormat="1" applyFont="1" applyFill="1" applyBorder="1" applyAlignment="1">
      <alignment horizontal="center" wrapText="1"/>
    </xf>
    <xf numFmtId="42" fontId="9" fillId="0" borderId="29" xfId="56" applyNumberFormat="1" applyFont="1" applyBorder="1" applyAlignment="1"/>
    <xf numFmtId="42" fontId="9" fillId="0" borderId="50" xfId="193" applyNumberFormat="1" applyFont="1" applyBorder="1"/>
    <xf numFmtId="42" fontId="9" fillId="0" borderId="50" xfId="0" applyNumberFormat="1" applyFont="1" applyBorder="1"/>
    <xf numFmtId="42" fontId="9" fillId="0" borderId="50" xfId="0" applyNumberFormat="1" applyFont="1" applyFill="1" applyBorder="1"/>
    <xf numFmtId="3" fontId="9" fillId="0" borderId="36" xfId="0" applyNumberFormat="1" applyFont="1" applyBorder="1"/>
    <xf numFmtId="42" fontId="9" fillId="0" borderId="51" xfId="0" applyNumberFormat="1" applyFont="1" applyFill="1" applyBorder="1" applyAlignment="1"/>
    <xf numFmtId="0" fontId="9" fillId="0" borderId="52" xfId="193" applyFont="1" applyBorder="1"/>
    <xf numFmtId="3" fontId="9" fillId="0" borderId="50" xfId="193" applyNumberFormat="1" applyFont="1" applyBorder="1" applyAlignment="1">
      <alignment horizontal="right"/>
    </xf>
    <xf numFmtId="0" fontId="8" fillId="0" borderId="35" xfId="193" applyFont="1" applyBorder="1"/>
    <xf numFmtId="3" fontId="9" fillId="0" borderId="51" xfId="193" applyNumberFormat="1" applyFont="1" applyBorder="1" applyAlignment="1">
      <alignment horizontal="left"/>
    </xf>
    <xf numFmtId="42" fontId="9" fillId="0" borderId="51" xfId="193" applyNumberFormat="1" applyFont="1" applyBorder="1"/>
    <xf numFmtId="42" fontId="9" fillId="0" borderId="51" xfId="0" applyNumberFormat="1" applyFont="1" applyBorder="1"/>
    <xf numFmtId="42" fontId="9" fillId="0" borderId="51" xfId="0" applyNumberFormat="1" applyFont="1" applyFill="1" applyBorder="1"/>
    <xf numFmtId="3" fontId="9" fillId="0" borderId="40" xfId="0" applyNumberFormat="1" applyFont="1" applyBorder="1"/>
    <xf numFmtId="42" fontId="9" fillId="0" borderId="50" xfId="51" applyNumberFormat="1" applyFont="1" applyFill="1" applyBorder="1" applyAlignment="1"/>
    <xf numFmtId="42" fontId="9" fillId="0" borderId="49" xfId="0" applyNumberFormat="1" applyFont="1" applyFill="1" applyBorder="1" applyAlignment="1"/>
    <xf numFmtId="3" fontId="32" fillId="0" borderId="30" xfId="119" applyNumberFormat="1" applyFont="1" applyBorder="1"/>
    <xf numFmtId="42" fontId="9" fillId="0" borderId="0" xfId="99" applyNumberFormat="1" applyFont="1" applyBorder="1" applyAlignment="1">
      <alignment horizontal="right"/>
    </xf>
    <xf numFmtId="3" fontId="9" fillId="26" borderId="14" xfId="99" applyNumberFormat="1" applyFont="1" applyFill="1" applyBorder="1"/>
    <xf numFmtId="42" fontId="9" fillId="0" borderId="29" xfId="99" applyNumberFormat="1" applyFont="1" applyBorder="1" applyAlignment="1">
      <alignment horizontal="right"/>
    </xf>
    <xf numFmtId="42" fontId="9" fillId="0" borderId="29" xfId="99" applyNumberFormat="1" applyFont="1" applyBorder="1"/>
    <xf numFmtId="0" fontId="9" fillId="0" borderId="49" xfId="0" applyFont="1" applyBorder="1"/>
    <xf numFmtId="0" fontId="8" fillId="0" borderId="43" xfId="100" applyFont="1" applyFill="1" applyBorder="1" applyAlignment="1">
      <alignment horizontal="left"/>
    </xf>
    <xf numFmtId="37" fontId="8" fillId="0" borderId="49" xfId="100" applyNumberFormat="1" applyFont="1" applyFill="1" applyBorder="1" applyAlignment="1">
      <alignment horizontal="right"/>
    </xf>
    <xf numFmtId="42" fontId="8" fillId="0" borderId="49" xfId="0" applyNumberFormat="1" applyFont="1" applyFill="1" applyBorder="1" applyAlignment="1"/>
    <xf numFmtId="42" fontId="8" fillId="0" borderId="49" xfId="100" applyNumberFormat="1" applyFont="1" applyFill="1" applyBorder="1" applyAlignment="1"/>
    <xf numFmtId="3" fontId="8" fillId="0" borderId="39" xfId="100" applyNumberFormat="1" applyFont="1" applyFill="1" applyBorder="1" applyAlignment="1"/>
    <xf numFmtId="0" fontId="8" fillId="0" borderId="53" xfId="100" applyFont="1" applyFill="1" applyBorder="1" applyAlignment="1">
      <alignment horizontal="left"/>
    </xf>
    <xf numFmtId="37" fontId="8" fillId="0" borderId="54" xfId="100" applyNumberFormat="1" applyFont="1" applyFill="1" applyBorder="1" applyAlignment="1">
      <alignment horizontal="right"/>
    </xf>
    <xf numFmtId="42" fontId="8" fillId="0" borderId="54" xfId="0" applyNumberFormat="1" applyFont="1" applyFill="1" applyBorder="1" applyAlignment="1"/>
    <xf numFmtId="42" fontId="8" fillId="0" borderId="54" xfId="100" applyNumberFormat="1" applyFont="1" applyFill="1" applyBorder="1" applyAlignment="1"/>
    <xf numFmtId="42" fontId="8" fillId="0" borderId="41" xfId="100" applyNumberFormat="1" applyFont="1" applyFill="1" applyBorder="1" applyAlignment="1"/>
    <xf numFmtId="42" fontId="8" fillId="0" borderId="53" xfId="100" applyNumberFormat="1" applyFont="1" applyFill="1" applyBorder="1" applyAlignment="1"/>
    <xf numFmtId="3" fontId="8" fillId="0" borderId="41" xfId="100" applyNumberFormat="1" applyFont="1" applyFill="1" applyBorder="1" applyAlignment="1"/>
    <xf numFmtId="0" fontId="7" fillId="0" borderId="10" xfId="0" applyFont="1" applyFill="1" applyBorder="1"/>
    <xf numFmtId="0" fontId="7" fillId="0" borderId="0" xfId="0" applyFont="1" applyBorder="1"/>
    <xf numFmtId="164" fontId="0" fillId="0" borderId="0" xfId="0" applyNumberFormat="1"/>
    <xf numFmtId="3" fontId="8" fillId="24" borderId="22" xfId="77" applyNumberFormat="1" applyFont="1" applyFill="1" applyBorder="1" applyAlignment="1">
      <alignment horizontal="right"/>
    </xf>
    <xf numFmtId="164" fontId="0" fillId="0" borderId="0" xfId="0" applyNumberFormat="1" applyBorder="1"/>
    <xf numFmtId="164" fontId="0" fillId="0" borderId="0" xfId="208" applyNumberFormat="1" applyFont="1"/>
    <xf numFmtId="164" fontId="0" fillId="0" borderId="29" xfId="208" applyNumberFormat="1" applyFont="1" applyBorder="1"/>
    <xf numFmtId="37" fontId="8" fillId="24" borderId="12" xfId="51" applyNumberFormat="1" applyFont="1" applyFill="1" applyBorder="1" applyAlignment="1">
      <alignment horizontal="right"/>
    </xf>
    <xf numFmtId="164" fontId="0" fillId="0" borderId="58" xfId="0" applyNumberFormat="1" applyBorder="1"/>
    <xf numFmtId="44" fontId="0" fillId="0" borderId="0" xfId="0" applyNumberFormat="1"/>
    <xf numFmtId="3" fontId="8" fillId="24" borderId="32" xfId="77" applyNumberFormat="1" applyFont="1" applyFill="1" applyBorder="1" applyAlignment="1">
      <alignment horizontal="right"/>
    </xf>
    <xf numFmtId="3" fontId="6" fillId="0" borderId="14" xfId="194" applyNumberFormat="1" applyFont="1" applyBorder="1"/>
    <xf numFmtId="37" fontId="8" fillId="24" borderId="40" xfId="90" applyNumberFormat="1" applyFont="1" applyFill="1" applyBorder="1" applyAlignment="1">
      <alignment horizontal="right"/>
    </xf>
    <xf numFmtId="0" fontId="7" fillId="0" borderId="17" xfId="0" applyFont="1" applyBorder="1"/>
    <xf numFmtId="0" fontId="34" fillId="0" borderId="0" xfId="90" applyFont="1" applyBorder="1" applyAlignment="1">
      <alignment horizontal="centerContinuous"/>
    </xf>
    <xf numFmtId="42" fontId="2" fillId="0" borderId="0" xfId="0" applyNumberFormat="1" applyFont="1"/>
    <xf numFmtId="42" fontId="6" fillId="0" borderId="0" xfId="179" applyNumberFormat="1" applyFont="1" applyBorder="1" applyAlignment="1">
      <alignment horizontal="left"/>
    </xf>
    <xf numFmtId="42" fontId="6" fillId="0" borderId="30" xfId="179" applyNumberFormat="1" applyFont="1" applyBorder="1" applyAlignment="1">
      <alignment horizontal="left"/>
    </xf>
    <xf numFmtId="42" fontId="6" fillId="0" borderId="14" xfId="179" applyNumberFormat="1" applyFont="1" applyBorder="1" applyAlignment="1">
      <alignment horizontal="left"/>
    </xf>
    <xf numFmtId="0" fontId="2" fillId="0" borderId="0" xfId="90" applyFont="1" applyBorder="1" applyAlignment="1">
      <alignment horizontal="right"/>
    </xf>
    <xf numFmtId="0" fontId="2" fillId="0" borderId="0" xfId="89" applyFont="1" applyBorder="1" applyAlignment="1">
      <alignment horizontal="right"/>
    </xf>
    <xf numFmtId="0" fontId="2" fillId="0" borderId="0" xfId="89" applyFont="1" applyBorder="1"/>
    <xf numFmtId="0" fontId="2" fillId="0" borderId="0" xfId="90" applyFont="1" applyBorder="1"/>
    <xf numFmtId="0" fontId="2" fillId="0" borderId="0" xfId="51" applyFont="1" applyBorder="1"/>
    <xf numFmtId="3" fontId="2" fillId="0" borderId="0" xfId="0" applyNumberFormat="1" applyFont="1" applyBorder="1"/>
    <xf numFmtId="164" fontId="2" fillId="0" borderId="29" xfId="208" applyNumberFormat="1" applyFont="1" applyBorder="1" applyAlignment="1"/>
    <xf numFmtId="42" fontId="2" fillId="0" borderId="29" xfId="0" applyNumberFormat="1" applyFont="1" applyBorder="1"/>
    <xf numFmtId="42" fontId="2" fillId="0" borderId="29" xfId="0" applyNumberFormat="1" applyFont="1" applyFill="1" applyBorder="1" applyAlignment="1">
      <alignment horizontal="left"/>
    </xf>
    <xf numFmtId="42" fontId="2" fillId="0" borderId="29" xfId="0" quotePrefix="1" applyNumberFormat="1" applyFont="1" applyFill="1" applyBorder="1" applyAlignment="1">
      <alignment horizontal="left"/>
    </xf>
    <xf numFmtId="3" fontId="6" fillId="0" borderId="30" xfId="137" applyNumberFormat="1" applyFont="1" applyBorder="1"/>
    <xf numFmtId="42" fontId="9" fillId="0" borderId="0" xfId="52" applyNumberFormat="1" applyFont="1" applyFill="1"/>
    <xf numFmtId="42" fontId="8" fillId="24" borderId="32" xfId="54" applyNumberFormat="1" applyFont="1" applyFill="1" applyBorder="1" applyAlignment="1">
      <alignment horizontal="left"/>
    </xf>
    <xf numFmtId="42" fontId="8" fillId="24" borderId="11" xfId="54" applyNumberFormat="1" applyFont="1" applyFill="1" applyBorder="1" applyAlignment="1">
      <alignment horizontal="left"/>
    </xf>
    <xf numFmtId="42" fontId="7" fillId="0" borderId="0" xfId="0" applyNumberFormat="1" applyFont="1"/>
    <xf numFmtId="164" fontId="9" fillId="0" borderId="0" xfId="0" applyNumberFormat="1" applyFont="1"/>
    <xf numFmtId="3" fontId="0" fillId="0" borderId="59" xfId="0" applyNumberFormat="1" applyFont="1" applyBorder="1"/>
    <xf numFmtId="0" fontId="7" fillId="0" borderId="10" xfId="51" applyFont="1" applyBorder="1" applyAlignment="1">
      <alignment horizontal="left"/>
    </xf>
    <xf numFmtId="42" fontId="14" fillId="0" borderId="29" xfId="53" applyNumberFormat="1" applyFont="1" applyBorder="1" applyAlignment="1">
      <alignment horizontal="left"/>
    </xf>
    <xf numFmtId="0" fontId="0" fillId="0" borderId="0" xfId="0" applyNumberFormat="1"/>
    <xf numFmtId="3" fontId="9" fillId="0" borderId="39" xfId="0" applyNumberFormat="1" applyFont="1" applyBorder="1"/>
    <xf numFmtId="44" fontId="9" fillId="0" borderId="0" xfId="0" applyNumberFormat="1" applyFont="1"/>
    <xf numFmtId="3" fontId="0" fillId="0" borderId="34" xfId="0" applyNumberFormat="1" applyFill="1" applyBorder="1"/>
    <xf numFmtId="3" fontId="0" fillId="0" borderId="14" xfId="0" applyNumberFormat="1" applyFill="1" applyBorder="1"/>
    <xf numFmtId="42" fontId="0" fillId="0" borderId="0" xfId="0" applyNumberFormat="1" applyFill="1" applyBorder="1"/>
    <xf numFmtId="42" fontId="0" fillId="0" borderId="34" xfId="0" applyNumberFormat="1" applyFill="1" applyBorder="1"/>
    <xf numFmtId="42" fontId="0" fillId="0" borderId="31" xfId="0" applyNumberFormat="1" applyFill="1" applyBorder="1"/>
    <xf numFmtId="42" fontId="0" fillId="0" borderId="14" xfId="0" applyNumberFormat="1" applyFill="1" applyBorder="1"/>
    <xf numFmtId="42" fontId="0" fillId="0" borderId="10" xfId="0" applyNumberFormat="1" applyFill="1" applyBorder="1"/>
    <xf numFmtId="165" fontId="9" fillId="0" borderId="0" xfId="0" applyNumberFormat="1" applyFont="1"/>
    <xf numFmtId="3" fontId="2" fillId="0" borderId="14" xfId="38" applyNumberFormat="1" applyFont="1" applyBorder="1" applyAlignment="1">
      <alignment horizontal="right"/>
    </xf>
    <xf numFmtId="0" fontId="37" fillId="0" borderId="0" xfId="0" applyFont="1" applyAlignment="1">
      <alignment wrapText="1"/>
    </xf>
    <xf numFmtId="0" fontId="0" fillId="0" borderId="0" xfId="0" applyAlignment="1">
      <alignment wrapText="1"/>
    </xf>
    <xf numFmtId="3" fontId="6" fillId="0" borderId="14" xfId="39" applyNumberFormat="1" applyFont="1" applyBorder="1" applyAlignment="1">
      <alignment horizontal="right"/>
    </xf>
    <xf numFmtId="42" fontId="54" fillId="0" borderId="29" xfId="243" applyNumberFormat="1" applyFont="1" applyBorder="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3" fontId="0" fillId="0" borderId="0" xfId="0" applyNumberFormat="1" applyBorder="1"/>
    <xf numFmtId="3" fontId="6" fillId="0" borderId="14" xfId="39" applyNumberFormat="1" applyFont="1" applyBorder="1"/>
    <xf numFmtId="42" fontId="2" fillId="0" borderId="0" xfId="0" applyNumberFormat="1" applyFont="1" applyFill="1" applyBorder="1" applyAlignment="1">
      <alignment horizontal="left"/>
    </xf>
    <xf numFmtId="42" fontId="0" fillId="0" borderId="0" xfId="0" applyNumberFormat="1" applyAlignment="1">
      <alignment horizontal="left"/>
    </xf>
    <xf numFmtId="42" fontId="0" fillId="0" borderId="0" xfId="0" applyNumberFormat="1"/>
    <xf numFmtId="42" fontId="0" fillId="0" borderId="30" xfId="0" applyNumberFormat="1" applyBorder="1"/>
    <xf numFmtId="42" fontId="0" fillId="0" borderId="14" xfId="0" applyNumberFormat="1" applyBorder="1"/>
    <xf numFmtId="42" fontId="6" fillId="0" borderId="0" xfId="142" applyNumberFormat="1" applyFont="1" applyBorder="1" applyAlignment="1">
      <alignment horizontal="left"/>
    </xf>
    <xf numFmtId="42" fontId="6" fillId="0" borderId="0" xfId="142" applyNumberFormat="1" applyFont="1" applyFill="1" applyBorder="1" applyAlignment="1">
      <alignment horizontal="left"/>
    </xf>
    <xf numFmtId="42" fontId="0" fillId="0" borderId="0" xfId="0" applyNumberFormat="1"/>
    <xf numFmtId="0" fontId="10" fillId="0" borderId="10" xfId="141" applyFont="1" applyFill="1" applyBorder="1" applyAlignment="1">
      <alignment wrapText="1"/>
    </xf>
    <xf numFmtId="42" fontId="8" fillId="0" borderId="0" xfId="0" applyNumberFormat="1" applyFont="1" applyBorder="1"/>
    <xf numFmtId="42" fontId="2" fillId="0" borderId="0" xfId="0" applyNumberFormat="1" applyFont="1" applyBorder="1" applyAlignment="1">
      <alignment horizontal="left"/>
    </xf>
    <xf numFmtId="42" fontId="2" fillId="0" borderId="29" xfId="0" applyNumberFormat="1" applyFont="1" applyBorder="1" applyAlignment="1">
      <alignment horizontal="left"/>
    </xf>
    <xf numFmtId="42" fontId="0" fillId="0" borderId="0" xfId="0" applyNumberFormat="1" applyAlignment="1">
      <alignment horizontal="left"/>
    </xf>
    <xf numFmtId="42" fontId="8" fillId="24" borderId="22" xfId="77" applyNumberFormat="1" applyFont="1" applyFill="1" applyBorder="1" applyAlignment="1">
      <alignment horizontal="left"/>
    </xf>
    <xf numFmtId="42" fontId="0" fillId="0" borderId="0" xfId="0" applyNumberFormat="1"/>
    <xf numFmtId="42" fontId="0" fillId="0" borderId="29" xfId="0" applyNumberFormat="1" applyBorder="1"/>
    <xf numFmtId="42" fontId="0" fillId="0" borderId="17" xfId="0" applyNumberFormat="1" applyBorder="1"/>
    <xf numFmtId="42" fontId="0" fillId="0" borderId="10" xfId="0" applyNumberFormat="1" applyBorder="1"/>
    <xf numFmtId="6" fontId="0" fillId="0" borderId="0" xfId="0" applyNumberFormat="1"/>
    <xf numFmtId="164" fontId="0" fillId="0" borderId="0" xfId="0" applyNumberFormat="1"/>
    <xf numFmtId="42" fontId="2" fillId="0" borderId="0" xfId="0" applyNumberFormat="1" applyFont="1"/>
    <xf numFmtId="42" fontId="6" fillId="0" borderId="0" xfId="179" applyNumberFormat="1" applyFont="1" applyBorder="1" applyAlignment="1">
      <alignment horizontal="left"/>
    </xf>
    <xf numFmtId="42" fontId="2" fillId="0" borderId="10" xfId="0" applyNumberFormat="1" applyFont="1" applyBorder="1"/>
    <xf numFmtId="42" fontId="2" fillId="0" borderId="17" xfId="0" applyNumberFormat="1" applyFont="1" applyBorder="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168" fontId="9" fillId="0" borderId="0" xfId="0" applyNumberFormat="1" applyFont="1"/>
    <xf numFmtId="169" fontId="9" fillId="0" borderId="30" xfId="269" applyNumberFormat="1" applyFont="1" applyBorder="1"/>
    <xf numFmtId="42" fontId="9" fillId="0" borderId="0" xfId="52" applyNumberFormat="1" applyFont="1"/>
    <xf numFmtId="42" fontId="8" fillId="0" borderId="0" xfId="52" applyNumberFormat="1" applyFont="1" applyFill="1"/>
    <xf numFmtId="164" fontId="9" fillId="0" borderId="0" xfId="51" applyNumberFormat="1" applyFont="1" applyFill="1" applyBorder="1" applyAlignment="1">
      <alignment vertical="center" wrapText="1"/>
    </xf>
    <xf numFmtId="42" fontId="32" fillId="0" borderId="29" xfId="141" applyNumberFormat="1" applyFont="1" applyFill="1" applyBorder="1" applyAlignment="1">
      <alignment horizontal="left"/>
    </xf>
    <xf numFmtId="42" fontId="32" fillId="0" borderId="0" xfId="141" applyNumberFormat="1" applyFont="1" applyFill="1" applyBorder="1" applyAlignment="1">
      <alignment horizontal="left"/>
    </xf>
    <xf numFmtId="0" fontId="2" fillId="0" borderId="0" xfId="0" applyFont="1" applyAlignment="1">
      <alignment wrapText="1"/>
    </xf>
    <xf numFmtId="0" fontId="56" fillId="0" borderId="0" xfId="0" applyFont="1" applyAlignment="1">
      <alignment wrapText="1"/>
    </xf>
    <xf numFmtId="0" fontId="57" fillId="0" borderId="0" xfId="0" applyFont="1" applyAlignment="1">
      <alignment horizontal="center" vertical="center"/>
    </xf>
    <xf numFmtId="0" fontId="35" fillId="0" borderId="0" xfId="270"/>
    <xf numFmtId="0" fontId="2" fillId="0" borderId="29" xfId="0" applyFont="1" applyBorder="1"/>
    <xf numFmtId="0" fontId="2" fillId="0" borderId="13" xfId="0" applyFont="1" applyBorder="1" applyAlignment="1">
      <alignment wrapText="1"/>
    </xf>
    <xf numFmtId="3" fontId="6" fillId="0" borderId="30" xfId="39" applyNumberFormat="1" applyFont="1" applyBorder="1" applyAlignment="1">
      <alignment horizontal="right"/>
    </xf>
    <xf numFmtId="3" fontId="8" fillId="25" borderId="46" xfId="51" applyNumberFormat="1" applyFont="1" applyFill="1" applyBorder="1" applyAlignment="1">
      <alignment horizontal="center" vertical="center" wrapText="1"/>
    </xf>
    <xf numFmtId="3" fontId="0" fillId="0" borderId="30" xfId="208" applyNumberFormat="1" applyFont="1" applyBorder="1"/>
    <xf numFmtId="3" fontId="0" fillId="0" borderId="14" xfId="208" applyNumberFormat="1" applyFont="1" applyBorder="1"/>
    <xf numFmtId="3" fontId="8" fillId="24" borderId="32" xfId="97" applyNumberFormat="1" applyFont="1" applyFill="1" applyBorder="1" applyAlignment="1">
      <alignment horizontal="right"/>
    </xf>
    <xf numFmtId="42" fontId="8" fillId="0" borderId="0" xfId="0" applyNumberFormat="1" applyFont="1"/>
    <xf numFmtId="3" fontId="0" fillId="0" borderId="72" xfId="0" applyNumberFormat="1" applyBorder="1"/>
    <xf numFmtId="0" fontId="10" fillId="0" borderId="11" xfId="0" applyNumberFormat="1" applyFont="1" applyBorder="1" applyAlignment="1">
      <alignment wrapText="1"/>
    </xf>
    <xf numFmtId="0" fontId="10" fillId="0" borderId="22" xfId="0" applyFont="1" applyBorder="1" applyAlignment="1">
      <alignment wrapText="1"/>
    </xf>
    <xf numFmtId="0" fontId="10" fillId="0" borderId="32" xfId="0" applyFont="1" applyBorder="1" applyAlignment="1">
      <alignment wrapText="1"/>
    </xf>
    <xf numFmtId="0" fontId="10" fillId="0" borderId="11" xfId="0" applyFont="1" applyBorder="1" applyAlignment="1">
      <alignment wrapText="1"/>
    </xf>
    <xf numFmtId="0" fontId="10" fillId="0" borderId="55" xfId="0" applyFont="1" applyBorder="1" applyAlignment="1">
      <alignment wrapText="1"/>
    </xf>
    <xf numFmtId="0" fontId="10" fillId="0" borderId="56" xfId="0" applyFont="1" applyBorder="1" applyAlignment="1">
      <alignment wrapText="1"/>
    </xf>
    <xf numFmtId="0" fontId="10" fillId="0" borderId="57" xfId="0" applyFont="1" applyBorder="1" applyAlignment="1">
      <alignment wrapText="1"/>
    </xf>
    <xf numFmtId="0" fontId="8" fillId="27" borderId="17" xfId="193" applyFont="1" applyFill="1" applyBorder="1" applyAlignment="1">
      <alignment horizontal="center"/>
    </xf>
    <xf numFmtId="0" fontId="8" fillId="27" borderId="29" xfId="193" applyFont="1" applyFill="1" applyBorder="1" applyAlignment="1">
      <alignment horizontal="center"/>
    </xf>
    <xf numFmtId="0" fontId="8" fillId="27" borderId="30" xfId="193" applyFont="1" applyFill="1" applyBorder="1" applyAlignment="1">
      <alignment horizontal="center"/>
    </xf>
    <xf numFmtId="37" fontId="8" fillId="27" borderId="15" xfId="53" applyNumberFormat="1" applyFont="1" applyFill="1" applyBorder="1" applyAlignment="1">
      <alignment horizontal="center"/>
    </xf>
    <xf numFmtId="37" fontId="8" fillId="27" borderId="13" xfId="53" applyNumberFormat="1" applyFont="1" applyFill="1" applyBorder="1" applyAlignment="1">
      <alignment horizontal="center"/>
    </xf>
    <xf numFmtId="37" fontId="8" fillId="27" borderId="33" xfId="53" applyNumberFormat="1" applyFont="1" applyFill="1" applyBorder="1" applyAlignment="1">
      <alignment horizontal="center"/>
    </xf>
    <xf numFmtId="0" fontId="8" fillId="27" borderId="17" xfId="51" applyFont="1" applyFill="1" applyBorder="1" applyAlignment="1">
      <alignment horizontal="center"/>
    </xf>
    <xf numFmtId="0" fontId="8" fillId="27" borderId="29" xfId="51" applyFont="1" applyFill="1" applyBorder="1" applyAlignment="1">
      <alignment horizontal="center"/>
    </xf>
    <xf numFmtId="0" fontId="8" fillId="27" borderId="30" xfId="51" applyFont="1" applyFill="1" applyBorder="1" applyAlignment="1">
      <alignment horizontal="center"/>
    </xf>
    <xf numFmtId="0" fontId="10" fillId="0" borderId="35" xfId="0" applyNumberFormat="1" applyFont="1" applyBorder="1" applyAlignment="1">
      <alignment wrapText="1"/>
    </xf>
    <xf numFmtId="0" fontId="10" fillId="0" borderId="51" xfId="0" applyNumberFormat="1" applyFont="1" applyBorder="1" applyAlignment="1">
      <alignment wrapText="1"/>
    </xf>
    <xf numFmtId="0" fontId="10" fillId="0" borderId="40" xfId="0" applyNumberFormat="1" applyFont="1" applyBorder="1" applyAlignment="1">
      <alignment wrapText="1"/>
    </xf>
    <xf numFmtId="0" fontId="10" fillId="0" borderId="35" xfId="0" applyFont="1" applyBorder="1" applyAlignment="1">
      <alignment wrapText="1"/>
    </xf>
    <xf numFmtId="0" fontId="10" fillId="0" borderId="51" xfId="0" applyFont="1" applyBorder="1" applyAlignment="1">
      <alignment wrapText="1"/>
    </xf>
    <xf numFmtId="0" fontId="10" fillId="0" borderId="40" xfId="0" applyFont="1" applyBorder="1" applyAlignment="1">
      <alignment wrapText="1"/>
    </xf>
    <xf numFmtId="37" fontId="8" fillId="27" borderId="17" xfId="53" applyNumberFormat="1" applyFont="1" applyFill="1" applyBorder="1" applyAlignment="1">
      <alignment horizontal="center"/>
    </xf>
    <xf numFmtId="37" fontId="8" fillId="27" borderId="29" xfId="53" applyNumberFormat="1" applyFont="1" applyFill="1" applyBorder="1" applyAlignment="1">
      <alignment horizontal="center"/>
    </xf>
    <xf numFmtId="37" fontId="8" fillId="27" borderId="30" xfId="53" applyNumberFormat="1" applyFont="1" applyFill="1" applyBorder="1" applyAlignment="1">
      <alignment horizontal="center"/>
    </xf>
    <xf numFmtId="37" fontId="12" fillId="27" borderId="29" xfId="53" applyNumberFormat="1" applyFont="1" applyFill="1" applyBorder="1" applyAlignment="1">
      <alignment horizontal="center"/>
    </xf>
    <xf numFmtId="37" fontId="12" fillId="27" borderId="30" xfId="53" applyNumberFormat="1" applyFont="1" applyFill="1" applyBorder="1" applyAlignment="1">
      <alignment horizontal="center"/>
    </xf>
    <xf numFmtId="37" fontId="12" fillId="27" borderId="15" xfId="53" applyNumberFormat="1" applyFont="1" applyFill="1" applyBorder="1" applyAlignment="1">
      <alignment horizontal="center"/>
    </xf>
    <xf numFmtId="37" fontId="12" fillId="27" borderId="13" xfId="53" applyNumberFormat="1" applyFont="1" applyFill="1" applyBorder="1" applyAlignment="1">
      <alignment horizontal="center"/>
    </xf>
    <xf numFmtId="37" fontId="12" fillId="27" borderId="33" xfId="53" applyNumberFormat="1" applyFont="1" applyFill="1" applyBorder="1" applyAlignment="1">
      <alignment horizontal="center"/>
    </xf>
    <xf numFmtId="37" fontId="9" fillId="27" borderId="29" xfId="53" applyNumberFormat="1" applyFont="1" applyFill="1" applyBorder="1" applyAlignment="1">
      <alignment horizontal="center"/>
    </xf>
    <xf numFmtId="37" fontId="9" fillId="27" borderId="30" xfId="53" applyNumberFormat="1" applyFont="1" applyFill="1" applyBorder="1" applyAlignment="1">
      <alignment horizontal="center"/>
    </xf>
    <xf numFmtId="0" fontId="10" fillId="0" borderId="69" xfId="0" applyNumberFormat="1" applyFont="1" applyBorder="1" applyAlignment="1">
      <alignment wrapText="1"/>
    </xf>
    <xf numFmtId="0" fontId="10" fillId="0" borderId="70" xfId="0" applyFont="1" applyBorder="1" applyAlignment="1">
      <alignment wrapText="1"/>
    </xf>
    <xf numFmtId="0" fontId="10" fillId="0" borderId="71" xfId="0" applyFont="1" applyBorder="1" applyAlignment="1">
      <alignment wrapText="1"/>
    </xf>
  </cellXfs>
  <cellStyles count="271">
    <cellStyle name="20% - Accent1" xfId="1" builtinId="30" customBuiltin="1"/>
    <cellStyle name="20% - Accent1 2" xfId="249" xr:uid="{00000000-0005-0000-0000-000001000000}"/>
    <cellStyle name="20% - Accent2" xfId="2" builtinId="34" customBuiltin="1"/>
    <cellStyle name="20% - Accent2 2" xfId="252" xr:uid="{00000000-0005-0000-0000-000003000000}"/>
    <cellStyle name="20% - Accent3" xfId="3" builtinId="38" customBuiltin="1"/>
    <cellStyle name="20% - Accent3 2" xfId="254" xr:uid="{00000000-0005-0000-0000-000005000000}"/>
    <cellStyle name="20% - Accent4" xfId="4" builtinId="42" customBuiltin="1"/>
    <cellStyle name="20% - Accent4 2" xfId="258" xr:uid="{00000000-0005-0000-0000-000007000000}"/>
    <cellStyle name="20% - Accent5" xfId="5" builtinId="46" customBuiltin="1"/>
    <cellStyle name="20% - Accent5 2" xfId="227" xr:uid="{00000000-0005-0000-0000-000009000000}"/>
    <cellStyle name="20% - Accent6" xfId="6" builtinId="50" customBuiltin="1"/>
    <cellStyle name="20% - Accent6 2" xfId="263" xr:uid="{00000000-0005-0000-0000-00000B000000}"/>
    <cellStyle name="40% - Accent1" xfId="7" builtinId="31" customBuiltin="1"/>
    <cellStyle name="40% - Accent1 2" xfId="250" xr:uid="{00000000-0005-0000-0000-00000D000000}"/>
    <cellStyle name="40% - Accent2" xfId="8" builtinId="35" customBuiltin="1"/>
    <cellStyle name="40% - Accent2 2" xfId="267" xr:uid="{00000000-0005-0000-0000-00000F000000}"/>
    <cellStyle name="40% - Accent3" xfId="9" builtinId="39" customBuiltin="1"/>
    <cellStyle name="40% - Accent3 2" xfId="255" xr:uid="{00000000-0005-0000-0000-000011000000}"/>
    <cellStyle name="40% - Accent4" xfId="10" builtinId="43" customBuiltin="1"/>
    <cellStyle name="40% - Accent4 2" xfId="259" xr:uid="{00000000-0005-0000-0000-000013000000}"/>
    <cellStyle name="40% - Accent5" xfId="11" builtinId="47" customBuiltin="1"/>
    <cellStyle name="40% - Accent5 2" xfId="241" xr:uid="{00000000-0005-0000-0000-000015000000}"/>
    <cellStyle name="40% - Accent6" xfId="12" builtinId="51" customBuiltin="1"/>
    <cellStyle name="40% - Accent6 2" xfId="264" xr:uid="{00000000-0005-0000-0000-000017000000}"/>
    <cellStyle name="60% - Accent1" xfId="13" builtinId="32" customBuiltin="1"/>
    <cellStyle name="60% - Accent1 2" xfId="251" xr:uid="{00000000-0005-0000-0000-000019000000}"/>
    <cellStyle name="60% - Accent2" xfId="14" builtinId="36" customBuiltin="1"/>
    <cellStyle name="60% - Accent2 2" xfId="253" xr:uid="{00000000-0005-0000-0000-00001B000000}"/>
    <cellStyle name="60% - Accent3" xfId="15" builtinId="40" customBuiltin="1"/>
    <cellStyle name="60% - Accent3 2" xfId="256" xr:uid="{00000000-0005-0000-0000-00001D000000}"/>
    <cellStyle name="60% - Accent4" xfId="16" builtinId="44" customBuiltin="1"/>
    <cellStyle name="60% - Accent4 2" xfId="260" xr:uid="{00000000-0005-0000-0000-00001F000000}"/>
    <cellStyle name="60% - Accent5" xfId="17" builtinId="48" customBuiltin="1"/>
    <cellStyle name="60% - Accent5 2" xfId="242" xr:uid="{00000000-0005-0000-0000-000021000000}"/>
    <cellStyle name="60% - Accent6" xfId="18" builtinId="52" customBuiltin="1"/>
    <cellStyle name="60% - Accent6 2" xfId="265" xr:uid="{00000000-0005-0000-0000-000023000000}"/>
    <cellStyle name="Accent1" xfId="19" builtinId="29" customBuiltin="1"/>
    <cellStyle name="Accent1 2" xfId="248" xr:uid="{00000000-0005-0000-0000-000025000000}"/>
    <cellStyle name="Accent2" xfId="20" builtinId="33" customBuiltin="1"/>
    <cellStyle name="Accent2 2" xfId="268" xr:uid="{00000000-0005-0000-0000-000027000000}"/>
    <cellStyle name="Accent3" xfId="21" builtinId="37" customBuiltin="1"/>
    <cellStyle name="Accent3 2" xfId="266" xr:uid="{00000000-0005-0000-0000-000029000000}"/>
    <cellStyle name="Accent4" xfId="22" builtinId="41" customBuiltin="1"/>
    <cellStyle name="Accent4 2" xfId="257" xr:uid="{00000000-0005-0000-0000-00002B000000}"/>
    <cellStyle name="Accent5" xfId="23" builtinId="45" customBuiltin="1"/>
    <cellStyle name="Accent5 2" xfId="261" xr:uid="{00000000-0005-0000-0000-00002D000000}"/>
    <cellStyle name="Accent6" xfId="24" builtinId="49" customBuiltin="1"/>
    <cellStyle name="Accent6 2" xfId="262" xr:uid="{00000000-0005-0000-0000-00002F000000}"/>
    <cellStyle name="Bad" xfId="25" builtinId="27" customBuiltin="1"/>
    <cellStyle name="Bad 2" xfId="234" xr:uid="{00000000-0005-0000-0000-000031000000}"/>
    <cellStyle name="Calculation" xfId="26" builtinId="22" customBuiltin="1"/>
    <cellStyle name="Calculation 2" xfId="230" xr:uid="{00000000-0005-0000-0000-000033000000}"/>
    <cellStyle name="Check Cell" xfId="27" builtinId="23" customBuiltin="1"/>
    <cellStyle name="Check Cell 2" xfId="228" xr:uid="{00000000-0005-0000-0000-000035000000}"/>
    <cellStyle name="Comma" xfId="208" builtinId="3"/>
    <cellStyle name="Comma 2" xfId="28" xr:uid="{00000000-0005-0000-0000-000037000000}"/>
    <cellStyle name="Comma 2 2" xfId="224" xr:uid="{00000000-0005-0000-0000-000038000000}"/>
    <cellStyle name="Comma 3" xfId="226" xr:uid="{00000000-0005-0000-0000-000039000000}"/>
    <cellStyle name="Currency" xfId="269" builtinId="4"/>
    <cellStyle name="Explanatory Text" xfId="29" builtinId="53" customBuiltin="1"/>
    <cellStyle name="Explanatory Text 2" xfId="246" xr:uid="{00000000-0005-0000-0000-00003C000000}"/>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Good" xfId="30" builtinId="26" customBuiltin="1"/>
    <cellStyle name="Good 2" xfId="235" xr:uid="{00000000-0005-0000-0000-000045000000}"/>
    <cellStyle name="Heading 1" xfId="31" builtinId="16" customBuiltin="1"/>
    <cellStyle name="Heading 1 2" xfId="239" xr:uid="{00000000-0005-0000-0000-000047000000}"/>
    <cellStyle name="Heading 2" xfId="32" builtinId="17" customBuiltin="1"/>
    <cellStyle name="Heading 2 2" xfId="238" xr:uid="{00000000-0005-0000-0000-000049000000}"/>
    <cellStyle name="Heading 3" xfId="33" builtinId="18" customBuiltin="1"/>
    <cellStyle name="Heading 3 2" xfId="237" xr:uid="{00000000-0005-0000-0000-00004B000000}"/>
    <cellStyle name="Heading 4" xfId="34" builtinId="19" customBuiltin="1"/>
    <cellStyle name="Heading 4 2" xfId="236" xr:uid="{00000000-0005-0000-0000-00004D000000}"/>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70" builtinId="8"/>
    <cellStyle name="Input" xfId="35" builtinId="20" customBuiltin="1"/>
    <cellStyle name="Input 2" xfId="232" xr:uid="{00000000-0005-0000-0000-000057000000}"/>
    <cellStyle name="Linked Cell" xfId="36" builtinId="24" customBuiltin="1"/>
    <cellStyle name="Linked Cell 2" xfId="229" xr:uid="{00000000-0005-0000-0000-000059000000}"/>
    <cellStyle name="Neutral" xfId="37" builtinId="28" customBuiltin="1"/>
    <cellStyle name="Neutral 2" xfId="233" xr:uid="{00000000-0005-0000-0000-00005B000000}"/>
    <cellStyle name="Normal" xfId="0" builtinId="0"/>
    <cellStyle name="Normal 2" xfId="38" xr:uid="{00000000-0005-0000-0000-00005D000000}"/>
    <cellStyle name="Normal 2 2" xfId="225" xr:uid="{00000000-0005-0000-0000-00005E000000}"/>
    <cellStyle name="Normal 3" xfId="223" xr:uid="{00000000-0005-0000-0000-00005F000000}"/>
    <cellStyle name="Normal 4" xfId="243" xr:uid="{00000000-0005-0000-0000-000060000000}"/>
    <cellStyle name="Normal_AK" xfId="39" xr:uid="{00000000-0005-0000-0000-000061000000}"/>
    <cellStyle name="Normal_AK_1" xfId="40" xr:uid="{00000000-0005-0000-0000-000062000000}"/>
    <cellStyle name="Normal_AL" xfId="41" xr:uid="{00000000-0005-0000-0000-000063000000}"/>
    <cellStyle name="Normal_AR" xfId="42" xr:uid="{00000000-0005-0000-0000-000064000000}"/>
    <cellStyle name="Normal_AR_1" xfId="43" xr:uid="{00000000-0005-0000-0000-000065000000}"/>
    <cellStyle name="Normal_AZ" xfId="44" xr:uid="{00000000-0005-0000-0000-000066000000}"/>
    <cellStyle name="Normal_AZ_1" xfId="45" xr:uid="{00000000-0005-0000-0000-000067000000}"/>
    <cellStyle name="Normal_CA" xfId="46" xr:uid="{00000000-0005-0000-0000-000068000000}"/>
    <cellStyle name="Normal_CA_1" xfId="47" xr:uid="{00000000-0005-0000-0000-000069000000}"/>
    <cellStyle name="Normal_CA_2" xfId="48" xr:uid="{00000000-0005-0000-0000-00006A000000}"/>
    <cellStyle name="Normal_CO_1" xfId="49" xr:uid="{00000000-0005-0000-0000-00006B000000}"/>
    <cellStyle name="Normal_CT" xfId="50" xr:uid="{00000000-0005-0000-0000-00006C000000}"/>
    <cellStyle name="Normal_DD-No CD's-Hybrid-ALABAMA" xfId="51" xr:uid="{00000000-0005-0000-0000-00006D000000}"/>
    <cellStyle name="Normal_DD-No CD's-Hybrid-ALASKA" xfId="52" xr:uid="{00000000-0005-0000-0000-00006E000000}"/>
    <cellStyle name="Normal_DD-No CD's-Hybrid-ARIZONA" xfId="53" xr:uid="{00000000-0005-0000-0000-00006F000000}"/>
    <cellStyle name="Normal_DD-No CD's-Hybrid-ARKANSAS" xfId="54" xr:uid="{00000000-0005-0000-0000-000070000000}"/>
    <cellStyle name="Normal_DD-No CD's-Hybrid-CALIF" xfId="55" xr:uid="{00000000-0005-0000-0000-000071000000}"/>
    <cellStyle name="Normal_DD-No CD's-HYBRID-COLORADO" xfId="56" xr:uid="{00000000-0005-0000-0000-000072000000}"/>
    <cellStyle name="Normal_DD-No CD's-Hybrid-Connecticut" xfId="57" xr:uid="{00000000-0005-0000-0000-000073000000}"/>
    <cellStyle name="Normal_DD-No CD's-Hybrid-DC" xfId="58" xr:uid="{00000000-0005-0000-0000-000074000000}"/>
    <cellStyle name="Normal_DD-No CD's-Hybrid-Delaware" xfId="59" xr:uid="{00000000-0005-0000-0000-000075000000}"/>
    <cellStyle name="Normal_DD-No CD's-Hybrid-Florida" xfId="60" xr:uid="{00000000-0005-0000-0000-000076000000}"/>
    <cellStyle name="Normal_DD-No CD's-Hybrid-Georgia" xfId="61" xr:uid="{00000000-0005-0000-0000-000077000000}"/>
    <cellStyle name="Normal_DD-No CD's-Hybrid-Hawaii" xfId="62" xr:uid="{00000000-0005-0000-0000-000078000000}"/>
    <cellStyle name="Normal_DD-No CD's-Hybrid-Idaho" xfId="63" xr:uid="{00000000-0005-0000-0000-000079000000}"/>
    <cellStyle name="Normal_DD-No CD's-Hybrid-Illinois" xfId="64" xr:uid="{00000000-0005-0000-0000-00007A000000}"/>
    <cellStyle name="Normal_DD-No CD's-Hybrid-Indiana" xfId="65" xr:uid="{00000000-0005-0000-0000-00007B000000}"/>
    <cellStyle name="Normal_DD-No Cd's-Hybrid-Iowa" xfId="66" xr:uid="{00000000-0005-0000-0000-00007C000000}"/>
    <cellStyle name="Normal_DD-No CD's-Hybrid-Kansas" xfId="67" xr:uid="{00000000-0005-0000-0000-00007D000000}"/>
    <cellStyle name="Normal_DD-No CD's-Hybrid-KENTUCKY" xfId="68" xr:uid="{00000000-0005-0000-0000-00007E000000}"/>
    <cellStyle name="Normal_DD-No CD's-Hybrid-Louisiana" xfId="69" xr:uid="{00000000-0005-0000-0000-00007F000000}"/>
    <cellStyle name="Normal_DD-No CD's-Hybrid-Maine" xfId="70" xr:uid="{00000000-0005-0000-0000-000080000000}"/>
    <cellStyle name="Normal_DD-No CD's-Hybrid-Maryland" xfId="71" xr:uid="{00000000-0005-0000-0000-000081000000}"/>
    <cellStyle name="Normal_DD-No CD's-Hybrid-Massachusetts" xfId="72" xr:uid="{00000000-0005-0000-0000-000082000000}"/>
    <cellStyle name="Normal_DD-No CD's-Hybrid-Michigan" xfId="73" xr:uid="{00000000-0005-0000-0000-000083000000}"/>
    <cellStyle name="Normal_DD-No CD's-Hybrid-Minnesota" xfId="74" xr:uid="{00000000-0005-0000-0000-000084000000}"/>
    <cellStyle name="Normal_DD-No CD's-Hybrid-Mississippi" xfId="75" xr:uid="{00000000-0005-0000-0000-000085000000}"/>
    <cellStyle name="Normal_DD-No CD's-Hybrid-Missouri" xfId="76" xr:uid="{00000000-0005-0000-0000-000086000000}"/>
    <cellStyle name="Normal_DD-No CD's-Hybrid-Montana" xfId="77" xr:uid="{00000000-0005-0000-0000-000087000000}"/>
    <cellStyle name="Normal_DD-No CD's-Hybrid-Nebraska" xfId="78" xr:uid="{00000000-0005-0000-0000-000088000000}"/>
    <cellStyle name="Normal_DD-No CD's-Hybrid-Nevada" xfId="79" xr:uid="{00000000-0005-0000-0000-000089000000}"/>
    <cellStyle name="Normal_DD-No CD's-Hybrid-New Hampshire" xfId="80" xr:uid="{00000000-0005-0000-0000-00008A000000}"/>
    <cellStyle name="Normal_DD-No CD's-Hybrid-New Jersey" xfId="81" xr:uid="{00000000-0005-0000-0000-00008B000000}"/>
    <cellStyle name="Normal_DD-No CD's-Hybrid-New Mexico" xfId="82" xr:uid="{00000000-0005-0000-0000-00008C000000}"/>
    <cellStyle name="Normal_DD-No CD's-Hybrid-New York" xfId="83" xr:uid="{00000000-0005-0000-0000-00008D000000}"/>
    <cellStyle name="Normal_DD-No CD's-Hybrid-North Carolina" xfId="84" xr:uid="{00000000-0005-0000-0000-00008E000000}"/>
    <cellStyle name="Normal_DD-No CD's-Hybrid-North Dakota" xfId="85" xr:uid="{00000000-0005-0000-0000-00008F000000}"/>
    <cellStyle name="Normal_DD-No CD's-Hybrid-Ohio" xfId="86" xr:uid="{00000000-0005-0000-0000-000090000000}"/>
    <cellStyle name="Normal_DD-No CD's-Hybrid-Oklahoma" xfId="87" xr:uid="{00000000-0005-0000-0000-000091000000}"/>
    <cellStyle name="Normal_DD-No CD's-Hybrid-Oregon" xfId="88" xr:uid="{00000000-0005-0000-0000-000092000000}"/>
    <cellStyle name="Normal_DD-No CD's-Hybrid-Pennsylvania" xfId="89" xr:uid="{00000000-0005-0000-0000-000093000000}"/>
    <cellStyle name="Normal_DD-No CD's-Hybrid-Rhode Island" xfId="90" xr:uid="{00000000-0005-0000-0000-000094000000}"/>
    <cellStyle name="Normal_DD-No CD's-Hybrid-S Dakota" xfId="91" xr:uid="{00000000-0005-0000-0000-000095000000}"/>
    <cellStyle name="Normal_DD-No Cd's-Hybrid-South Carolina" xfId="92" xr:uid="{00000000-0005-0000-0000-000096000000}"/>
    <cellStyle name="Normal_DD-No CD's-Hybrid-Tennessee" xfId="93" xr:uid="{00000000-0005-0000-0000-000097000000}"/>
    <cellStyle name="Normal_DD-No CD's-Hybrid-Texas" xfId="94" xr:uid="{00000000-0005-0000-0000-000098000000}"/>
    <cellStyle name="Normal_DD-No CD's-Hybrid-Utah" xfId="95" xr:uid="{00000000-0005-0000-0000-000099000000}"/>
    <cellStyle name="Normal_DD-No CD's-Hybrid-Vermont" xfId="96" xr:uid="{00000000-0005-0000-0000-00009A000000}"/>
    <cellStyle name="Normal_DD-No CD's-Hybrid-Virginia" xfId="97" xr:uid="{00000000-0005-0000-0000-00009B000000}"/>
    <cellStyle name="Normal_DD-No CD's-Hybrid-Washington" xfId="98" xr:uid="{00000000-0005-0000-0000-00009C000000}"/>
    <cellStyle name="Normal_DD-No CD's-Hybrid-West Virginia" xfId="99" xr:uid="{00000000-0005-0000-0000-00009D000000}"/>
    <cellStyle name="Normal_DD-No CD's-Hybrid-Wisconsin" xfId="100" xr:uid="{00000000-0005-0000-0000-00009E000000}"/>
    <cellStyle name="Normal_DD-No CD's-Hybrid-Wyoming-mike" xfId="101" xr:uid="{00000000-0005-0000-0000-00009F000000}"/>
    <cellStyle name="Normal_DE" xfId="102" xr:uid="{00000000-0005-0000-0000-0000A0000000}"/>
    <cellStyle name="Normal_FL" xfId="103" xr:uid="{00000000-0005-0000-0000-0000A1000000}"/>
    <cellStyle name="Normal_FL_1" xfId="104" xr:uid="{00000000-0005-0000-0000-0000A2000000}"/>
    <cellStyle name="Normal_GA" xfId="105" xr:uid="{00000000-0005-0000-0000-0000A3000000}"/>
    <cellStyle name="Normal_HI" xfId="106" xr:uid="{00000000-0005-0000-0000-0000A4000000}"/>
    <cellStyle name="Normal_IA" xfId="107" xr:uid="{00000000-0005-0000-0000-0000A5000000}"/>
    <cellStyle name="Normal_ID" xfId="108" xr:uid="{00000000-0005-0000-0000-0000A6000000}"/>
    <cellStyle name="Normal_IL" xfId="109" xr:uid="{00000000-0005-0000-0000-0000A7000000}"/>
    <cellStyle name="Normal_IN" xfId="110" xr:uid="{00000000-0005-0000-0000-0000A8000000}"/>
    <cellStyle name="Normal_KS" xfId="111" xr:uid="{00000000-0005-0000-0000-0000A9000000}"/>
    <cellStyle name="Normal_KS_1" xfId="112" xr:uid="{00000000-0005-0000-0000-0000AA000000}"/>
    <cellStyle name="Normal_KY" xfId="113" xr:uid="{00000000-0005-0000-0000-0000AB000000}"/>
    <cellStyle name="Normal_LA" xfId="114" xr:uid="{00000000-0005-0000-0000-0000AC000000}"/>
    <cellStyle name="Normal_MA" xfId="115" xr:uid="{00000000-0005-0000-0000-0000AD000000}"/>
    <cellStyle name="Normal_MARIE PRINGLE- FINAL- FY2002" xfId="116" xr:uid="{00000000-0005-0000-0000-0000AE000000}"/>
    <cellStyle name="Normal_MD" xfId="117" xr:uid="{00000000-0005-0000-0000-0000AF000000}"/>
    <cellStyle name="Normal_ME" xfId="118" xr:uid="{00000000-0005-0000-0000-0000B0000000}"/>
    <cellStyle name="Normal_MI" xfId="119" xr:uid="{00000000-0005-0000-0000-0000B1000000}"/>
    <cellStyle name="Normal_MN" xfId="120" xr:uid="{00000000-0005-0000-0000-0000B2000000}"/>
    <cellStyle name="Normal_MO" xfId="121" xr:uid="{00000000-0005-0000-0000-0000B3000000}"/>
    <cellStyle name="Normal_MS" xfId="122" xr:uid="{00000000-0005-0000-0000-0000B4000000}"/>
    <cellStyle name="Normal_MS_1" xfId="123" xr:uid="{00000000-0005-0000-0000-0000B5000000}"/>
    <cellStyle name="Normal_MT" xfId="124" xr:uid="{00000000-0005-0000-0000-0000B6000000}"/>
    <cellStyle name="Normal_ND" xfId="125" xr:uid="{00000000-0005-0000-0000-0000B7000000}"/>
    <cellStyle name="Normal_NE" xfId="126" xr:uid="{00000000-0005-0000-0000-0000B8000000}"/>
    <cellStyle name="Normal_NH" xfId="127" xr:uid="{00000000-0005-0000-0000-0000B9000000}"/>
    <cellStyle name="Normal_NJ" xfId="128" xr:uid="{00000000-0005-0000-0000-0000BA000000}"/>
    <cellStyle name="Normal_NM" xfId="129" xr:uid="{00000000-0005-0000-0000-0000BB000000}"/>
    <cellStyle name="Normal_NV" xfId="130" xr:uid="{00000000-0005-0000-0000-0000BC000000}"/>
    <cellStyle name="Normal_NY" xfId="131" xr:uid="{00000000-0005-0000-0000-0000BD000000}"/>
    <cellStyle name="Normal_OH" xfId="132" xr:uid="{00000000-0005-0000-0000-0000BE000000}"/>
    <cellStyle name="Normal_OK" xfId="133" xr:uid="{00000000-0005-0000-0000-0000BF000000}"/>
    <cellStyle name="Normal_OR" xfId="134" xr:uid="{00000000-0005-0000-0000-0000C0000000}"/>
    <cellStyle name="Normal_PA" xfId="135" xr:uid="{00000000-0005-0000-0000-0000C1000000}"/>
    <cellStyle name="Normal_PR" xfId="136" xr:uid="{00000000-0005-0000-0000-0000C2000000}"/>
    <cellStyle name="Normal_PR_1" xfId="137" xr:uid="{00000000-0005-0000-0000-0000C3000000}"/>
    <cellStyle name="Normal_RI" xfId="138" xr:uid="{00000000-0005-0000-0000-0000C4000000}"/>
    <cellStyle name="Normal_SC" xfId="139" xr:uid="{00000000-0005-0000-0000-0000C5000000}"/>
    <cellStyle name="Normal_SD" xfId="140" xr:uid="{00000000-0005-0000-0000-0000C6000000}"/>
    <cellStyle name="Normal_Sheet1" xfId="141" xr:uid="{00000000-0005-0000-0000-0000C7000000}"/>
    <cellStyle name="Normal_Sheet1_AL" xfId="142" xr:uid="{00000000-0005-0000-0000-0000C8000000}"/>
    <cellStyle name="Normal_Sheet1_AR" xfId="143" xr:uid="{00000000-0005-0000-0000-0000C9000000}"/>
    <cellStyle name="Normal_Sheet1_AZ" xfId="144" xr:uid="{00000000-0005-0000-0000-0000CA000000}"/>
    <cellStyle name="Normal_Sheet1_CA" xfId="145" xr:uid="{00000000-0005-0000-0000-0000CB000000}"/>
    <cellStyle name="Normal_Sheet1_CO" xfId="146" xr:uid="{00000000-0005-0000-0000-0000CC000000}"/>
    <cellStyle name="Normal_Sheet1_CT" xfId="147" xr:uid="{00000000-0005-0000-0000-0000CD000000}"/>
    <cellStyle name="Normal_Sheet1_DC" xfId="148" xr:uid="{00000000-0005-0000-0000-0000CE000000}"/>
    <cellStyle name="Normal_Sheet1_DE" xfId="149" xr:uid="{00000000-0005-0000-0000-0000CF000000}"/>
    <cellStyle name="Normal_Sheet1_FL" xfId="150" xr:uid="{00000000-0005-0000-0000-0000D0000000}"/>
    <cellStyle name="Normal_Sheet1_GA" xfId="151" xr:uid="{00000000-0005-0000-0000-0000D1000000}"/>
    <cellStyle name="Normal_Sheet1_HI" xfId="152" xr:uid="{00000000-0005-0000-0000-0000D2000000}"/>
    <cellStyle name="Normal_Sheet1_IA" xfId="153" xr:uid="{00000000-0005-0000-0000-0000D3000000}"/>
    <cellStyle name="Normal_Sheet1_ID" xfId="154" xr:uid="{00000000-0005-0000-0000-0000D4000000}"/>
    <cellStyle name="Normal_Sheet1_IL" xfId="155" xr:uid="{00000000-0005-0000-0000-0000D5000000}"/>
    <cellStyle name="Normal_Sheet1_IN" xfId="156" xr:uid="{00000000-0005-0000-0000-0000D6000000}"/>
    <cellStyle name="Normal_Sheet1_KS" xfId="157" xr:uid="{00000000-0005-0000-0000-0000D7000000}"/>
    <cellStyle name="Normal_Sheet1_KY" xfId="158" xr:uid="{00000000-0005-0000-0000-0000D8000000}"/>
    <cellStyle name="Normal_Sheet1_MA" xfId="159" xr:uid="{00000000-0005-0000-0000-0000D9000000}"/>
    <cellStyle name="Normal_Sheet1_MD" xfId="160" xr:uid="{00000000-0005-0000-0000-0000DA000000}"/>
    <cellStyle name="Normal_Sheet1_ME" xfId="161" xr:uid="{00000000-0005-0000-0000-0000DB000000}"/>
    <cellStyle name="Normal_Sheet1_MI" xfId="162" xr:uid="{00000000-0005-0000-0000-0000DC000000}"/>
    <cellStyle name="Normal_Sheet1_MN" xfId="163" xr:uid="{00000000-0005-0000-0000-0000DD000000}"/>
    <cellStyle name="Normal_Sheet1_MO" xfId="164" xr:uid="{00000000-0005-0000-0000-0000DE000000}"/>
    <cellStyle name="Normal_Sheet1_MS" xfId="165" xr:uid="{00000000-0005-0000-0000-0000DF000000}"/>
    <cellStyle name="Normal_Sheet1_MT" xfId="166" xr:uid="{00000000-0005-0000-0000-0000E0000000}"/>
    <cellStyle name="Normal_Sheet1_NC" xfId="167" xr:uid="{00000000-0005-0000-0000-0000E1000000}"/>
    <cellStyle name="Normal_Sheet1_ND" xfId="168" xr:uid="{00000000-0005-0000-0000-0000E2000000}"/>
    <cellStyle name="Normal_Sheet1_NE" xfId="169" xr:uid="{00000000-0005-0000-0000-0000E3000000}"/>
    <cellStyle name="Normal_Sheet1_NH" xfId="170" xr:uid="{00000000-0005-0000-0000-0000E4000000}"/>
    <cellStyle name="Normal_Sheet1_NJ" xfId="171" xr:uid="{00000000-0005-0000-0000-0000E5000000}"/>
    <cellStyle name="Normal_Sheet1_NM" xfId="172" xr:uid="{00000000-0005-0000-0000-0000E6000000}"/>
    <cellStyle name="Normal_Sheet1_NV" xfId="173" xr:uid="{00000000-0005-0000-0000-0000E7000000}"/>
    <cellStyle name="Normal_Sheet1_NY" xfId="174" xr:uid="{00000000-0005-0000-0000-0000E8000000}"/>
    <cellStyle name="Normal_Sheet1_OH" xfId="175" xr:uid="{00000000-0005-0000-0000-0000E9000000}"/>
    <cellStyle name="Normal_Sheet1_OK" xfId="176" xr:uid="{00000000-0005-0000-0000-0000EA000000}"/>
    <cellStyle name="Normal_Sheet1_OR" xfId="177" xr:uid="{00000000-0005-0000-0000-0000EB000000}"/>
    <cellStyle name="Normal_Sheet1_PA" xfId="178" xr:uid="{00000000-0005-0000-0000-0000EC000000}"/>
    <cellStyle name="Normal_Sheet1_PR" xfId="179" xr:uid="{00000000-0005-0000-0000-0000ED000000}"/>
    <cellStyle name="Normal_Sheet1_RI" xfId="180" xr:uid="{00000000-0005-0000-0000-0000EE000000}"/>
    <cellStyle name="Normal_Sheet1_SC" xfId="181" xr:uid="{00000000-0005-0000-0000-0000EF000000}"/>
    <cellStyle name="Normal_Sheet1_SD" xfId="182" xr:uid="{00000000-0005-0000-0000-0000F0000000}"/>
    <cellStyle name="Normal_Sheet1_TN" xfId="183" xr:uid="{00000000-0005-0000-0000-0000F1000000}"/>
    <cellStyle name="Normal_Sheet1_TX" xfId="184" xr:uid="{00000000-0005-0000-0000-0000F2000000}"/>
    <cellStyle name="Normal_Sheet1_UT" xfId="185" xr:uid="{00000000-0005-0000-0000-0000F3000000}"/>
    <cellStyle name="Normal_Sheet1_VA" xfId="186" xr:uid="{00000000-0005-0000-0000-0000F4000000}"/>
    <cellStyle name="Normal_Sheet1_VT" xfId="187" xr:uid="{00000000-0005-0000-0000-0000F5000000}"/>
    <cellStyle name="Normal_Sheet1_WA" xfId="188" xr:uid="{00000000-0005-0000-0000-0000F6000000}"/>
    <cellStyle name="Normal_Sheet1_WI" xfId="189" xr:uid="{00000000-0005-0000-0000-0000F7000000}"/>
    <cellStyle name="Normal_Sheet1_WV" xfId="190" xr:uid="{00000000-0005-0000-0000-0000F8000000}"/>
    <cellStyle name="Normal_Sheet1_WY" xfId="191" xr:uid="{00000000-0005-0000-0000-0000F9000000}"/>
    <cellStyle name="Normal_Sheet2" xfId="192" xr:uid="{00000000-0005-0000-0000-0000FA000000}"/>
    <cellStyle name="Normal_State Level Expenditures" xfId="193" xr:uid="{00000000-0005-0000-0000-0000FB000000}"/>
    <cellStyle name="Normal_TN" xfId="194" xr:uid="{00000000-0005-0000-0000-0000FC000000}"/>
    <cellStyle name="Normal_TX" xfId="195" xr:uid="{00000000-0005-0000-0000-0000FD000000}"/>
    <cellStyle name="Normal_VA" xfId="196" xr:uid="{00000000-0005-0000-0000-0000FE000000}"/>
    <cellStyle name="Normal_VT" xfId="197" xr:uid="{00000000-0005-0000-0000-0000FF000000}"/>
    <cellStyle name="Normal_VT_1" xfId="198" xr:uid="{00000000-0005-0000-0000-000000010000}"/>
    <cellStyle name="Normal_WA" xfId="199" xr:uid="{00000000-0005-0000-0000-000001010000}"/>
    <cellStyle name="Normal_WI" xfId="200" xr:uid="{00000000-0005-0000-0000-000002010000}"/>
    <cellStyle name="Normal_WV" xfId="201" xr:uid="{00000000-0005-0000-0000-000003010000}"/>
    <cellStyle name="Normal_WY" xfId="202" xr:uid="{00000000-0005-0000-0000-000004010000}"/>
    <cellStyle name="Note" xfId="203" builtinId="10" customBuiltin="1"/>
    <cellStyle name="Note 2" xfId="245" xr:uid="{00000000-0005-0000-0000-000006010000}"/>
    <cellStyle name="Output" xfId="204" builtinId="21" customBuiltin="1"/>
    <cellStyle name="Output 2" xfId="231" xr:uid="{00000000-0005-0000-0000-000008010000}"/>
    <cellStyle name="Title" xfId="205" builtinId="15" customBuiltin="1"/>
    <cellStyle name="Title 2" xfId="240" xr:uid="{00000000-0005-0000-0000-00000A010000}"/>
    <cellStyle name="Total" xfId="206" builtinId="25" customBuiltin="1"/>
    <cellStyle name="Total 2" xfId="247" xr:uid="{00000000-0005-0000-0000-00000C010000}"/>
    <cellStyle name="Warning Text" xfId="207" builtinId="11" customBuiltin="1"/>
    <cellStyle name="Warning Text 2" xfId="244" xr:uid="{00000000-0005-0000-0000-00000E01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vancvas@va.gov"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41"/>
  <sheetViews>
    <sheetView topLeftCell="A11" zoomScaleNormal="100" workbookViewId="0">
      <selection activeCell="A500" sqref="A500"/>
    </sheetView>
  </sheetViews>
  <sheetFormatPr defaultRowHeight="12.75" x14ac:dyDescent="0.2"/>
  <cols>
    <col min="1" max="1" width="97.5703125" customWidth="1"/>
  </cols>
  <sheetData>
    <row r="2" spans="1:1" ht="20.25" x14ac:dyDescent="0.2">
      <c r="A2" s="2022" t="s">
        <v>2140</v>
      </c>
    </row>
    <row r="4" spans="1:1" s="1779" customFormat="1" ht="12.75" customHeight="1" thickBot="1" x14ac:dyDescent="0.4">
      <c r="A4" s="2021"/>
    </row>
    <row r="5" spans="1:1" x14ac:dyDescent="0.2">
      <c r="A5" s="2024" t="s">
        <v>2148</v>
      </c>
    </row>
    <row r="7" spans="1:1" x14ac:dyDescent="0.2">
      <c r="A7" s="2023" t="s">
        <v>2137</v>
      </c>
    </row>
    <row r="9" spans="1:1" ht="26.25" thickBot="1" x14ac:dyDescent="0.25">
      <c r="A9" s="2025" t="s">
        <v>2141</v>
      </c>
    </row>
    <row r="11" spans="1:1" x14ac:dyDescent="0.2">
      <c r="A11" s="1778" t="s">
        <v>2135</v>
      </c>
    </row>
    <row r="12" spans="1:1" ht="178.5" x14ac:dyDescent="0.2">
      <c r="A12" s="2020" t="s">
        <v>2136</v>
      </c>
    </row>
    <row r="14" spans="1:1" x14ac:dyDescent="0.2">
      <c r="A14" s="1778" t="s">
        <v>2142</v>
      </c>
    </row>
    <row r="15" spans="1:1" x14ac:dyDescent="0.2">
      <c r="A15" t="s">
        <v>2124</v>
      </c>
    </row>
    <row r="16" spans="1:1" x14ac:dyDescent="0.2">
      <c r="A16" t="s">
        <v>2125</v>
      </c>
    </row>
    <row r="17" spans="1:1" ht="38.25" x14ac:dyDescent="0.2">
      <c r="A17" s="1779" t="s">
        <v>2127</v>
      </c>
    </row>
    <row r="18" spans="1:1" ht="25.5" x14ac:dyDescent="0.2">
      <c r="A18" s="1779" t="s">
        <v>2126</v>
      </c>
    </row>
    <row r="20" spans="1:1" x14ac:dyDescent="0.2">
      <c r="A20" s="1778" t="s">
        <v>2133</v>
      </c>
    </row>
    <row r="21" spans="1:1" ht="102.75" customHeight="1" x14ac:dyDescent="0.2">
      <c r="A21" s="1779" t="s">
        <v>2138</v>
      </c>
    </row>
    <row r="22" spans="1:1" x14ac:dyDescent="0.2">
      <c r="A22" s="1778" t="s">
        <v>2109</v>
      </c>
    </row>
    <row r="23" spans="1:1" ht="25.5" x14ac:dyDescent="0.2">
      <c r="A23" s="2020" t="s">
        <v>2143</v>
      </c>
    </row>
    <row r="24" spans="1:1" x14ac:dyDescent="0.2">
      <c r="A24" s="1778" t="s">
        <v>2110</v>
      </c>
    </row>
    <row r="25" spans="1:1" ht="51" x14ac:dyDescent="0.2">
      <c r="A25" s="1779" t="s">
        <v>2111</v>
      </c>
    </row>
    <row r="26" spans="1:1" x14ac:dyDescent="0.2">
      <c r="A26" s="1778" t="s">
        <v>2112</v>
      </c>
    </row>
    <row r="27" spans="1:1" ht="89.25" x14ac:dyDescent="0.2">
      <c r="A27" s="1779" t="s">
        <v>2113</v>
      </c>
    </row>
    <row r="28" spans="1:1" x14ac:dyDescent="0.2">
      <c r="A28" s="1778" t="s">
        <v>2114</v>
      </c>
    </row>
    <row r="29" spans="1:1" ht="89.25" x14ac:dyDescent="0.2">
      <c r="A29" s="2020" t="s">
        <v>2139</v>
      </c>
    </row>
    <row r="30" spans="1:1" x14ac:dyDescent="0.2">
      <c r="A30" s="1778" t="s">
        <v>2115</v>
      </c>
    </row>
    <row r="31" spans="1:1" ht="38.25" x14ac:dyDescent="0.2">
      <c r="A31" s="1779" t="s">
        <v>2116</v>
      </c>
    </row>
    <row r="32" spans="1:1" x14ac:dyDescent="0.2">
      <c r="A32" s="1778" t="s">
        <v>2117</v>
      </c>
    </row>
    <row r="33" spans="1:1" ht="38.25" x14ac:dyDescent="0.2">
      <c r="A33" s="1779" t="s">
        <v>2118</v>
      </c>
    </row>
    <row r="34" spans="1:1" x14ac:dyDescent="0.2">
      <c r="A34" s="1778" t="s">
        <v>2119</v>
      </c>
    </row>
    <row r="35" spans="1:1" ht="51" x14ac:dyDescent="0.2">
      <c r="A35" s="1779" t="s">
        <v>2120</v>
      </c>
    </row>
    <row r="36" spans="1:1" x14ac:dyDescent="0.2">
      <c r="A36" s="1778" t="s">
        <v>2121</v>
      </c>
    </row>
    <row r="37" spans="1:1" ht="38.25" x14ac:dyDescent="0.2">
      <c r="A37" s="2020" t="s">
        <v>2134</v>
      </c>
    </row>
    <row r="38" spans="1:1" x14ac:dyDescent="0.2">
      <c r="A38" s="1778" t="s">
        <v>2122</v>
      </c>
    </row>
    <row r="39" spans="1:1" ht="25.5" x14ac:dyDescent="0.2">
      <c r="A39" s="1779" t="s">
        <v>2123</v>
      </c>
    </row>
    <row r="40" spans="1:1" x14ac:dyDescent="0.2">
      <c r="A40" s="1779"/>
    </row>
    <row r="41" spans="1:1" x14ac:dyDescent="0.2">
      <c r="A41" s="1779"/>
    </row>
  </sheetData>
  <hyperlinks>
    <hyperlink ref="A7" r:id="rId1" xr:uid="{00000000-0004-0000-0000-000000000000}"/>
  </hyperlinks>
  <pageMargins left="0.25" right="0.25" top="0.75" bottom="0.75" header="0.5" footer="0.5"/>
  <pageSetup scale="89" orientation="portrait" r:id="rId2"/>
  <headerFooter alignWithMargins="0">
    <oddHeader>&amp;C&amp;"Arial,Bold"&amp;11FY19 GEOGRAPHIC DISTRIBUTION OF VA EXPENDITURES (GDX)</oddHeader>
    <oddFooter>&amp;R&amp;8&amp;P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70"/>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2" customWidth="1"/>
    <col min="12" max="16384" width="8.85546875" style="2"/>
  </cols>
  <sheetData>
    <row r="1" spans="1:12" x14ac:dyDescent="0.2">
      <c r="A1" s="2055" t="s">
        <v>2142</v>
      </c>
      <c r="B1" s="2056"/>
      <c r="C1" s="2056"/>
      <c r="D1" s="2056"/>
      <c r="E1" s="2056"/>
      <c r="F1" s="2056"/>
      <c r="G1" s="2056"/>
      <c r="H1" s="2056"/>
      <c r="I1" s="2056"/>
      <c r="J1" s="2056"/>
      <c r="K1" s="2057"/>
      <c r="L1" s="12"/>
    </row>
    <row r="2" spans="1:12" ht="13.5" customHeight="1" thickBot="1" x14ac:dyDescent="0.25">
      <c r="A2" s="2043" t="s">
        <v>1944</v>
      </c>
      <c r="B2" s="2044"/>
      <c r="C2" s="2044"/>
      <c r="D2" s="2044"/>
      <c r="E2" s="2044"/>
      <c r="F2" s="2044"/>
      <c r="G2" s="2044"/>
      <c r="H2" s="2044"/>
      <c r="I2" s="2044"/>
      <c r="J2" s="2044"/>
      <c r="K2" s="2045"/>
      <c r="L2" s="12"/>
    </row>
    <row r="3" spans="1:12"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c r="L3" s="15"/>
    </row>
    <row r="4" spans="1:12" ht="12.75" x14ac:dyDescent="0.2">
      <c r="A4" s="161" t="s">
        <v>3</v>
      </c>
      <c r="B4" s="1730">
        <v>26863.29437738</v>
      </c>
      <c r="C4" s="1203">
        <f>SUM(D4:J4)</f>
        <v>4301017.4040988358</v>
      </c>
      <c r="D4" s="1456">
        <v>107722.867</v>
      </c>
      <c r="E4" s="1964">
        <v>282814.13571999996</v>
      </c>
      <c r="F4" s="1166">
        <v>35682.847000000002</v>
      </c>
      <c r="G4" s="1166">
        <v>0</v>
      </c>
      <c r="H4" s="1828">
        <v>3626324.6800899999</v>
      </c>
      <c r="I4" s="1594">
        <v>2278.828</v>
      </c>
      <c r="J4" s="1809">
        <v>246194.04628883558</v>
      </c>
      <c r="K4" s="910">
        <v>7885</v>
      </c>
      <c r="L4" s="162"/>
    </row>
    <row r="5" spans="1:12" x14ac:dyDescent="0.2">
      <c r="A5" s="161"/>
      <c r="B5" s="163"/>
      <c r="C5" s="1058"/>
      <c r="D5" s="1167"/>
      <c r="E5" s="1167"/>
      <c r="F5" s="1167"/>
      <c r="G5" s="1167"/>
      <c r="H5" s="1167"/>
      <c r="I5" s="1595"/>
      <c r="J5" s="1168"/>
      <c r="K5" s="922"/>
      <c r="L5" s="162"/>
    </row>
    <row r="6" spans="1:12" x14ac:dyDescent="0.2">
      <c r="A6" s="165" t="s">
        <v>308</v>
      </c>
      <c r="B6" s="166">
        <f>SUM(B4)</f>
        <v>26863.29437738</v>
      </c>
      <c r="C6" s="1169">
        <f t="shared" ref="C6:K6" si="0">SUM(C4)</f>
        <v>4301017.4040988358</v>
      </c>
      <c r="D6" s="1169">
        <f t="shared" si="0"/>
        <v>107722.867</v>
      </c>
      <c r="E6" s="1169">
        <f t="shared" si="0"/>
        <v>282814.13571999996</v>
      </c>
      <c r="F6" s="1169">
        <f t="shared" si="0"/>
        <v>35682.847000000002</v>
      </c>
      <c r="G6" s="1169">
        <f t="shared" si="0"/>
        <v>0</v>
      </c>
      <c r="H6" s="1169">
        <f t="shared" si="0"/>
        <v>3626324.6800899999</v>
      </c>
      <c r="I6" s="1170">
        <f t="shared" si="0"/>
        <v>2278.828</v>
      </c>
      <c r="J6" s="1171">
        <f t="shared" si="0"/>
        <v>246194.04628883558</v>
      </c>
      <c r="K6" s="671">
        <f t="shared" si="0"/>
        <v>7885</v>
      </c>
      <c r="L6" s="162"/>
    </row>
    <row r="7" spans="1:12" ht="12.75" thickBot="1" x14ac:dyDescent="0.25">
      <c r="A7" s="161"/>
      <c r="B7" s="167"/>
      <c r="C7" s="1063"/>
      <c r="D7" s="1172"/>
      <c r="E7" s="1172"/>
      <c r="F7" s="1172"/>
      <c r="G7" s="1172"/>
      <c r="H7" s="1172"/>
      <c r="I7" s="1596"/>
      <c r="J7" s="1173"/>
      <c r="K7" s="923"/>
      <c r="L7" s="162"/>
    </row>
    <row r="8" spans="1:12" ht="12.75" x14ac:dyDescent="0.2">
      <c r="A8" s="158" t="s">
        <v>283</v>
      </c>
      <c r="B8" s="1733">
        <v>26863.294377411621</v>
      </c>
      <c r="C8" s="1203">
        <f>SUM(D8:J8)</f>
        <v>4301017.4040988358</v>
      </c>
      <c r="D8" s="1456">
        <v>107722.867</v>
      </c>
      <c r="E8" s="1871">
        <v>282814.13571999996</v>
      </c>
      <c r="F8" s="1022">
        <v>35682.847000000002</v>
      </c>
      <c r="G8" s="1022">
        <v>0</v>
      </c>
      <c r="H8" s="1829">
        <v>3626324.6800899999</v>
      </c>
      <c r="I8" s="1478">
        <v>2278.828</v>
      </c>
      <c r="J8" s="1809">
        <v>246194.04628883558</v>
      </c>
      <c r="K8" s="911">
        <v>7885</v>
      </c>
      <c r="L8" s="162"/>
    </row>
    <row r="9" spans="1:12" x14ac:dyDescent="0.2">
      <c r="A9" s="107"/>
      <c r="B9" s="169"/>
      <c r="C9" s="1058"/>
      <c r="D9" s="1174"/>
      <c r="E9" s="1174"/>
      <c r="F9" s="1174"/>
      <c r="G9" s="1174"/>
      <c r="H9" s="1174"/>
      <c r="I9" s="1597"/>
      <c r="J9" s="1175"/>
      <c r="K9" s="924"/>
      <c r="L9" s="164"/>
    </row>
    <row r="10" spans="1:12" x14ac:dyDescent="0.2">
      <c r="A10" s="165" t="s">
        <v>308</v>
      </c>
      <c r="B10" s="110">
        <f>SUM(B8)</f>
        <v>26863.294377411621</v>
      </c>
      <c r="C10" s="1184">
        <f t="shared" ref="C10:K10" si="1">SUM(C8)</f>
        <v>4301017.4040988358</v>
      </c>
      <c r="D10" s="1184">
        <f t="shared" si="1"/>
        <v>107722.867</v>
      </c>
      <c r="E10" s="1184">
        <f t="shared" si="1"/>
        <v>282814.13571999996</v>
      </c>
      <c r="F10" s="1184">
        <f t="shared" si="1"/>
        <v>35682.847000000002</v>
      </c>
      <c r="G10" s="1184">
        <f t="shared" si="1"/>
        <v>0</v>
      </c>
      <c r="H10" s="1184">
        <f t="shared" si="1"/>
        <v>3626324.6800899999</v>
      </c>
      <c r="I10" s="1170">
        <f t="shared" si="1"/>
        <v>2278.828</v>
      </c>
      <c r="J10" s="1171">
        <f t="shared" si="1"/>
        <v>246194.04628883558</v>
      </c>
      <c r="K10" s="671">
        <f t="shared" si="1"/>
        <v>7885</v>
      </c>
      <c r="L10" s="164"/>
    </row>
    <row r="11" spans="1:12" ht="12.75" thickBot="1" x14ac:dyDescent="0.25">
      <c r="A11" s="170"/>
      <c r="B11" s="171"/>
      <c r="C11" s="172"/>
      <c r="D11" s="172"/>
      <c r="E11" s="172"/>
      <c r="F11" s="172"/>
      <c r="G11" s="172"/>
      <c r="H11" s="172"/>
      <c r="I11" s="1598"/>
      <c r="J11" s="613"/>
      <c r="K11" s="168"/>
      <c r="L11" s="164"/>
    </row>
    <row r="12" spans="1:12" x14ac:dyDescent="0.2">
      <c r="A12" s="666"/>
      <c r="B12" s="667"/>
      <c r="C12" s="668"/>
      <c r="D12" s="668"/>
      <c r="E12" s="668"/>
      <c r="F12" s="668"/>
      <c r="G12" s="668"/>
      <c r="H12" s="668"/>
      <c r="I12" s="668"/>
      <c r="J12" s="668"/>
      <c r="K12" s="669"/>
      <c r="L12" s="164"/>
    </row>
    <row r="13" spans="1:12" x14ac:dyDescent="0.2">
      <c r="A13" s="670" t="s">
        <v>2062</v>
      </c>
      <c r="B13" s="609"/>
      <c r="C13" s="272"/>
      <c r="D13" s="272"/>
      <c r="E13" s="272"/>
      <c r="F13" s="272"/>
      <c r="G13" s="272"/>
      <c r="H13" s="272"/>
      <c r="I13" s="1699"/>
      <c r="J13" s="1699"/>
      <c r="K13" s="964"/>
      <c r="L13" s="12"/>
    </row>
    <row r="14" spans="1:12" ht="12" customHeight="1" x14ac:dyDescent="0.2">
      <c r="A14" s="2036" t="s">
        <v>2144</v>
      </c>
      <c r="B14" s="2034"/>
      <c r="C14" s="2034"/>
      <c r="D14" s="2034"/>
      <c r="E14" s="2034"/>
      <c r="F14" s="2034"/>
      <c r="G14" s="2034"/>
      <c r="H14" s="2034"/>
      <c r="I14" s="2035"/>
      <c r="J14" s="2036"/>
      <c r="K14" s="2035"/>
      <c r="L14" s="15"/>
    </row>
    <row r="15" spans="1:12" ht="36" customHeight="1" x14ac:dyDescent="0.2">
      <c r="A15" s="2033" t="s">
        <v>2083</v>
      </c>
      <c r="B15" s="2034"/>
      <c r="C15" s="2034"/>
      <c r="D15" s="2034"/>
      <c r="E15" s="2034"/>
      <c r="F15" s="2034"/>
      <c r="G15" s="2034"/>
      <c r="H15" s="2034"/>
      <c r="I15" s="2035"/>
      <c r="J15" s="2036"/>
      <c r="K15" s="2035"/>
      <c r="L15" s="15"/>
    </row>
    <row r="16" spans="1:12" x14ac:dyDescent="0.2">
      <c r="A16" s="2036" t="s">
        <v>1246</v>
      </c>
      <c r="B16" s="2034"/>
      <c r="C16" s="2034"/>
      <c r="D16" s="2034"/>
      <c r="E16" s="2034"/>
      <c r="F16" s="2034"/>
      <c r="G16" s="2034"/>
      <c r="H16" s="2034"/>
      <c r="I16" s="2035"/>
      <c r="J16" s="2036"/>
      <c r="K16" s="2035"/>
    </row>
    <row r="17" spans="1:15" ht="36" customHeight="1" x14ac:dyDescent="0.2">
      <c r="A17" s="2033" t="s">
        <v>2108</v>
      </c>
      <c r="B17" s="2034"/>
      <c r="C17" s="2034"/>
      <c r="D17" s="2034"/>
      <c r="E17" s="2034"/>
      <c r="F17" s="2034"/>
      <c r="G17" s="2034"/>
      <c r="H17" s="2034"/>
      <c r="I17" s="2035"/>
      <c r="J17" s="2036"/>
      <c r="K17" s="2035"/>
      <c r="N17" s="17"/>
    </row>
    <row r="18" spans="1:15" ht="12" customHeight="1" x14ac:dyDescent="0.2">
      <c r="A18" s="2036" t="s">
        <v>2078</v>
      </c>
      <c r="B18" s="2034"/>
      <c r="C18" s="2034"/>
      <c r="D18" s="2034"/>
      <c r="E18" s="2034"/>
      <c r="F18" s="2034"/>
      <c r="G18" s="2034"/>
      <c r="H18" s="2034"/>
      <c r="I18" s="2035"/>
      <c r="J18" s="2036"/>
      <c r="K18" s="2035"/>
      <c r="L18" s="15"/>
      <c r="M18" s="15"/>
      <c r="N18" s="15"/>
      <c r="O18" s="15"/>
    </row>
    <row r="19" spans="1:15" ht="24" customHeight="1" x14ac:dyDescent="0.2">
      <c r="A19" s="2033" t="s">
        <v>2087</v>
      </c>
      <c r="B19" s="2034"/>
      <c r="C19" s="2034"/>
      <c r="D19" s="2034"/>
      <c r="E19" s="2034"/>
      <c r="F19" s="2034"/>
      <c r="G19" s="2034"/>
      <c r="H19" s="2034"/>
      <c r="I19" s="2035"/>
      <c r="J19" s="2036"/>
      <c r="K19" s="2035"/>
    </row>
    <row r="20" spans="1:15" ht="24" customHeight="1" x14ac:dyDescent="0.2">
      <c r="A20" s="2033" t="s">
        <v>1247</v>
      </c>
      <c r="B20" s="2034"/>
      <c r="C20" s="2034"/>
      <c r="D20" s="2034"/>
      <c r="E20" s="2034"/>
      <c r="F20" s="2034"/>
      <c r="G20" s="2034"/>
      <c r="H20" s="2034"/>
      <c r="I20" s="2035"/>
      <c r="J20" s="2036"/>
      <c r="K20" s="2035"/>
    </row>
    <row r="21" spans="1:15" ht="12.75" thickBot="1" x14ac:dyDescent="0.25">
      <c r="A21" s="2037" t="s">
        <v>2128</v>
      </c>
      <c r="B21" s="2038"/>
      <c r="C21" s="2038"/>
      <c r="D21" s="2038"/>
      <c r="E21" s="2038"/>
      <c r="F21" s="2038"/>
      <c r="G21" s="2038"/>
      <c r="H21" s="2038"/>
      <c r="I21" s="2039"/>
      <c r="J21" s="2037"/>
      <c r="K21" s="2039"/>
    </row>
    <row r="22" spans="1:15" x14ac:dyDescent="0.2">
      <c r="I22" s="1628"/>
      <c r="J22" s="1628"/>
    </row>
    <row r="24" spans="1:15" x14ac:dyDescent="0.2">
      <c r="I24" s="19"/>
      <c r="J24" s="19"/>
    </row>
    <row r="25" spans="1:15" x14ac:dyDescent="0.2">
      <c r="I25" s="19"/>
      <c r="J25" s="19"/>
    </row>
    <row r="26" spans="1:15" x14ac:dyDescent="0.2">
      <c r="I26" s="19"/>
      <c r="J26" s="19"/>
    </row>
    <row r="27" spans="1:15" x14ac:dyDescent="0.2">
      <c r="I27" s="19"/>
      <c r="J27" s="19"/>
    </row>
    <row r="28" spans="1:15" x14ac:dyDescent="0.2">
      <c r="I28" s="19"/>
      <c r="J28" s="19"/>
    </row>
    <row r="29" spans="1:15" x14ac:dyDescent="0.2">
      <c r="I29" s="19"/>
      <c r="J29" s="19"/>
    </row>
    <row r="30" spans="1:15" x14ac:dyDescent="0.2">
      <c r="I30" s="19"/>
      <c r="J30" s="19"/>
    </row>
    <row r="31" spans="1:15" x14ac:dyDescent="0.2">
      <c r="I31" s="19"/>
      <c r="J31" s="19"/>
    </row>
    <row r="32" spans="1:15" x14ac:dyDescent="0.2">
      <c r="I32" s="19"/>
      <c r="J32" s="19"/>
    </row>
    <row r="33" spans="9:10" x14ac:dyDescent="0.2">
      <c r="I33" s="19"/>
      <c r="J33" s="19"/>
    </row>
    <row r="34" spans="9:10" x14ac:dyDescent="0.2">
      <c r="I34" s="19"/>
      <c r="J34" s="19"/>
    </row>
    <row r="35" spans="9:10" x14ac:dyDescent="0.2">
      <c r="I35" s="19"/>
      <c r="J35" s="19"/>
    </row>
    <row r="36" spans="9:10" x14ac:dyDescent="0.2">
      <c r="I36" s="19"/>
      <c r="J36" s="19"/>
    </row>
    <row r="37" spans="9:10" x14ac:dyDescent="0.2">
      <c r="I37" s="19"/>
      <c r="J37" s="19"/>
    </row>
    <row r="38" spans="9:10" x14ac:dyDescent="0.2">
      <c r="I38" s="19"/>
      <c r="J38" s="19"/>
    </row>
    <row r="39" spans="9:10" x14ac:dyDescent="0.2">
      <c r="I39" s="19"/>
      <c r="J39" s="19"/>
    </row>
    <row r="40" spans="9:10" x14ac:dyDescent="0.2">
      <c r="I40" s="19"/>
      <c r="J40" s="19"/>
    </row>
    <row r="41" spans="9:10" x14ac:dyDescent="0.2">
      <c r="I41" s="19"/>
      <c r="J41" s="19"/>
    </row>
    <row r="42" spans="9:10" x14ac:dyDescent="0.2">
      <c r="I42" s="19"/>
      <c r="J42" s="19"/>
    </row>
    <row r="43" spans="9:10" x14ac:dyDescent="0.2">
      <c r="I43" s="19"/>
      <c r="J43" s="19"/>
    </row>
    <row r="44" spans="9:10" x14ac:dyDescent="0.2">
      <c r="I44" s="19"/>
      <c r="J44" s="19"/>
    </row>
    <row r="45" spans="9:10" x14ac:dyDescent="0.2">
      <c r="I45" s="19"/>
      <c r="J45" s="19"/>
    </row>
    <row r="46" spans="9:10" x14ac:dyDescent="0.2">
      <c r="I46" s="19"/>
      <c r="J46" s="19"/>
    </row>
    <row r="47" spans="9:10" x14ac:dyDescent="0.2">
      <c r="I47" s="19"/>
      <c r="J47" s="19"/>
    </row>
    <row r="48" spans="9:10"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1:K1"/>
    <mergeCell ref="A2:K2"/>
    <mergeCell ref="A14:K14"/>
    <mergeCell ref="A15:K15"/>
    <mergeCell ref="A21:K21"/>
    <mergeCell ref="A19:K19"/>
    <mergeCell ref="A20:K20"/>
    <mergeCell ref="A16:K16"/>
    <mergeCell ref="A17:K17"/>
    <mergeCell ref="A18:K18"/>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72"/>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6384" width="8.85546875" style="2"/>
  </cols>
  <sheetData>
    <row r="1" spans="1:12" x14ac:dyDescent="0.2">
      <c r="A1" s="2055" t="s">
        <v>2142</v>
      </c>
      <c r="B1" s="2056"/>
      <c r="C1" s="2056"/>
      <c r="D1" s="2056"/>
      <c r="E1" s="2056"/>
      <c r="F1" s="2056"/>
      <c r="G1" s="2056"/>
      <c r="H1" s="2056"/>
      <c r="I1" s="2056"/>
      <c r="J1" s="2056"/>
      <c r="K1" s="2057"/>
      <c r="L1" s="12"/>
    </row>
    <row r="2" spans="1:12" ht="13.5" customHeight="1" thickBot="1" x14ac:dyDescent="0.25">
      <c r="A2" s="2043" t="s">
        <v>1944</v>
      </c>
      <c r="B2" s="2044"/>
      <c r="C2" s="2044"/>
      <c r="D2" s="2044"/>
      <c r="E2" s="2044"/>
      <c r="F2" s="2044"/>
      <c r="G2" s="2044"/>
      <c r="H2" s="2044"/>
      <c r="I2" s="2044"/>
      <c r="J2" s="2044"/>
      <c r="K2" s="2045"/>
      <c r="L2" s="12"/>
    </row>
    <row r="3" spans="1:12"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c r="L3" s="15"/>
    </row>
    <row r="4" spans="1:12" ht="12.75" customHeight="1" x14ac:dyDescent="0.2">
      <c r="A4" s="23" t="s">
        <v>359</v>
      </c>
      <c r="B4" s="1730">
        <v>19834.065222346999</v>
      </c>
      <c r="C4" s="1203">
        <f>SUM(D4:J4)</f>
        <v>163842.60575075919</v>
      </c>
      <c r="D4" s="1456">
        <v>103067.371</v>
      </c>
      <c r="E4" s="1965">
        <v>0</v>
      </c>
      <c r="F4" s="1155">
        <v>17101.87</v>
      </c>
      <c r="G4" s="1155">
        <v>0</v>
      </c>
      <c r="H4" s="1830">
        <v>0</v>
      </c>
      <c r="I4" s="1589">
        <v>753.67899999999997</v>
      </c>
      <c r="J4" s="1809">
        <v>42919.685750759178</v>
      </c>
      <c r="K4" s="910">
        <v>4664</v>
      </c>
      <c r="L4" s="148"/>
    </row>
    <row r="5" spans="1:12" ht="12.75" customHeight="1" x14ac:dyDescent="0.2">
      <c r="A5" s="3" t="s">
        <v>360</v>
      </c>
      <c r="B5" s="1730">
        <v>29517.853535485003</v>
      </c>
      <c r="C5" s="1203">
        <f>SUM(D5:J5)</f>
        <v>258979.8085334028</v>
      </c>
      <c r="D5" s="1456">
        <v>111406.66</v>
      </c>
      <c r="E5" s="1965">
        <v>14.76379</v>
      </c>
      <c r="F5" s="1155">
        <v>16520.514999999999</v>
      </c>
      <c r="G5" s="1155">
        <v>0</v>
      </c>
      <c r="H5" s="1830">
        <v>3467.4136400000007</v>
      </c>
      <c r="I5" s="1590">
        <v>2291.81</v>
      </c>
      <c r="J5" s="1809">
        <v>125278.64610340282</v>
      </c>
      <c r="K5" s="911">
        <v>8147</v>
      </c>
      <c r="L5" s="148"/>
    </row>
    <row r="6" spans="1:12" ht="12.75" customHeight="1" x14ac:dyDescent="0.2">
      <c r="A6" s="3" t="s">
        <v>361</v>
      </c>
      <c r="B6" s="1730">
        <v>20363.260976080997</v>
      </c>
      <c r="C6" s="1203">
        <f>SUM(D6:J6)</f>
        <v>112573.01002834164</v>
      </c>
      <c r="D6" s="1456">
        <v>67680.399000000005</v>
      </c>
      <c r="E6" s="1965">
        <v>0</v>
      </c>
      <c r="F6" s="1155">
        <v>4731.7</v>
      </c>
      <c r="G6" s="1155">
        <v>0</v>
      </c>
      <c r="H6" s="1830">
        <v>0</v>
      </c>
      <c r="I6" s="1590">
        <v>1958.6869999999999</v>
      </c>
      <c r="J6" s="1809">
        <v>38202.224028341632</v>
      </c>
      <c r="K6" s="911">
        <v>4565</v>
      </c>
      <c r="L6" s="148"/>
    </row>
    <row r="7" spans="1:12" ht="12.75" customHeight="1" x14ac:dyDescent="0.2">
      <c r="A7" s="149"/>
      <c r="B7" s="150"/>
      <c r="C7" s="1058"/>
      <c r="D7" s="1156"/>
      <c r="E7" s="1156"/>
      <c r="F7" s="1156"/>
      <c r="G7" s="1156"/>
      <c r="H7" s="1156"/>
      <c r="I7" s="1591"/>
      <c r="J7" s="1157"/>
      <c r="K7" s="701"/>
      <c r="L7" s="148"/>
    </row>
    <row r="8" spans="1:12" ht="12.75" customHeight="1" x14ac:dyDescent="0.2">
      <c r="A8" s="151" t="s">
        <v>2</v>
      </c>
      <c r="B8" s="152">
        <f>SUM(B4:B6)</f>
        <v>69715.179733912999</v>
      </c>
      <c r="C8" s="1158">
        <f t="shared" ref="C8:K8" si="0">SUM(C4:C6)</f>
        <v>535395.42431250366</v>
      </c>
      <c r="D8" s="1158">
        <f t="shared" si="0"/>
        <v>282154.43000000005</v>
      </c>
      <c r="E8" s="1158">
        <f t="shared" si="0"/>
        <v>14.76379</v>
      </c>
      <c r="F8" s="1158">
        <f t="shared" si="0"/>
        <v>38354.084999999992</v>
      </c>
      <c r="G8" s="1158">
        <f t="shared" si="0"/>
        <v>0</v>
      </c>
      <c r="H8" s="1158">
        <f t="shared" si="0"/>
        <v>3467.4136400000007</v>
      </c>
      <c r="I8" s="1159">
        <f t="shared" si="0"/>
        <v>5004.1759999999995</v>
      </c>
      <c r="J8" s="1160">
        <f t="shared" si="0"/>
        <v>206400.55588250363</v>
      </c>
      <c r="K8" s="965">
        <f t="shared" si="0"/>
        <v>17376</v>
      </c>
      <c r="L8" s="153"/>
    </row>
    <row r="9" spans="1:12" ht="12.75" customHeight="1" thickBot="1" x14ac:dyDescent="0.25">
      <c r="A9" s="154"/>
      <c r="B9" s="155"/>
      <c r="C9" s="1161"/>
      <c r="D9" s="1161"/>
      <c r="E9" s="1161"/>
      <c r="F9" s="1162"/>
      <c r="G9" s="1161"/>
      <c r="H9" s="1161"/>
      <c r="I9" s="1592"/>
      <c r="J9" s="1163"/>
      <c r="K9" s="702"/>
      <c r="L9" s="156"/>
    </row>
    <row r="10" spans="1:12" ht="12.75" customHeight="1" x14ac:dyDescent="0.2">
      <c r="A10" s="158" t="s">
        <v>283</v>
      </c>
      <c r="B10" s="1733">
        <v>69715.179734187463</v>
      </c>
      <c r="C10" s="1203">
        <f>SUM(D10:J10)</f>
        <v>535395.42431250913</v>
      </c>
      <c r="D10" s="1456">
        <v>282154.43000000005</v>
      </c>
      <c r="E10" s="1872">
        <v>14.76379</v>
      </c>
      <c r="F10" s="1022">
        <v>38354.084999999992</v>
      </c>
      <c r="G10" s="1022">
        <v>0</v>
      </c>
      <c r="H10" s="1831">
        <v>3467.4136400000007</v>
      </c>
      <c r="I10" s="1478">
        <v>5004.1759999999995</v>
      </c>
      <c r="J10" s="1809">
        <v>206400.55588250913</v>
      </c>
      <c r="K10" s="843">
        <v>17376</v>
      </c>
      <c r="L10" s="157"/>
    </row>
    <row r="11" spans="1:12" ht="12.75" customHeight="1" x14ac:dyDescent="0.2">
      <c r="A11" s="149"/>
      <c r="B11" s="159"/>
      <c r="C11" s="1058"/>
      <c r="D11" s="1164"/>
      <c r="E11" s="1164"/>
      <c r="F11" s="1164"/>
      <c r="G11" s="1164"/>
      <c r="H11" s="1164"/>
      <c r="I11" s="1593"/>
      <c r="J11" s="1165"/>
      <c r="K11" s="921"/>
      <c r="L11" s="160"/>
    </row>
    <row r="12" spans="1:12" ht="12.75" customHeight="1" x14ac:dyDescent="0.2">
      <c r="A12" s="151" t="s">
        <v>2</v>
      </c>
      <c r="B12" s="152">
        <f>SUM(B10)</f>
        <v>69715.179734187463</v>
      </c>
      <c r="C12" s="1158">
        <f t="shared" ref="C12:K12" si="1">SUM(C10)</f>
        <v>535395.42431250913</v>
      </c>
      <c r="D12" s="1158">
        <f t="shared" si="1"/>
        <v>282154.43000000005</v>
      </c>
      <c r="E12" s="1158">
        <f t="shared" si="1"/>
        <v>14.76379</v>
      </c>
      <c r="F12" s="1158">
        <f t="shared" si="1"/>
        <v>38354.084999999992</v>
      </c>
      <c r="G12" s="1158">
        <f t="shared" si="1"/>
        <v>0</v>
      </c>
      <c r="H12" s="1158">
        <f t="shared" si="1"/>
        <v>3467.4136400000007</v>
      </c>
      <c r="I12" s="1159">
        <f t="shared" si="1"/>
        <v>5004.1759999999995</v>
      </c>
      <c r="J12" s="1160">
        <f t="shared" si="1"/>
        <v>206400.55588250913</v>
      </c>
      <c r="K12" s="965">
        <f t="shared" si="1"/>
        <v>17376</v>
      </c>
      <c r="L12" s="153"/>
    </row>
    <row r="13" spans="1:12" ht="12.75" customHeight="1" thickBot="1" x14ac:dyDescent="0.25">
      <c r="A13" s="80"/>
      <c r="B13" s="81"/>
      <c r="C13" s="145"/>
      <c r="D13" s="145"/>
      <c r="E13" s="145"/>
      <c r="F13" s="145"/>
      <c r="G13" s="145"/>
      <c r="H13" s="145"/>
      <c r="I13" s="1485"/>
      <c r="J13" s="612"/>
      <c r="K13" s="703"/>
      <c r="L13" s="160"/>
    </row>
    <row r="14" spans="1:12" ht="12.75" customHeight="1" x14ac:dyDescent="0.2">
      <c r="A14" s="666"/>
      <c r="B14" s="667"/>
      <c r="C14" s="668"/>
      <c r="D14" s="668"/>
      <c r="E14" s="668"/>
      <c r="F14" s="668"/>
      <c r="G14" s="668"/>
      <c r="H14" s="668"/>
      <c r="I14" s="668"/>
      <c r="J14" s="668"/>
      <c r="K14" s="676"/>
      <c r="L14" s="160"/>
    </row>
    <row r="15" spans="1:12" x14ac:dyDescent="0.2">
      <c r="A15" s="670" t="s">
        <v>2062</v>
      </c>
      <c r="B15" s="609"/>
      <c r="C15" s="272"/>
      <c r="D15" s="272"/>
      <c r="E15" s="272"/>
      <c r="F15" s="272"/>
      <c r="G15" s="272"/>
      <c r="H15" s="272"/>
      <c r="I15" s="1699"/>
      <c r="J15" s="1699"/>
      <c r="K15" s="677"/>
      <c r="L15" s="12"/>
    </row>
    <row r="16" spans="1:12" ht="12" customHeight="1" x14ac:dyDescent="0.2">
      <c r="A16" s="2036" t="s">
        <v>2144</v>
      </c>
      <c r="B16" s="2034"/>
      <c r="C16" s="2034"/>
      <c r="D16" s="2034"/>
      <c r="E16" s="2034"/>
      <c r="F16" s="2034"/>
      <c r="G16" s="2034"/>
      <c r="H16" s="2034"/>
      <c r="I16" s="2035"/>
      <c r="J16" s="2036"/>
      <c r="K16" s="2035"/>
    </row>
    <row r="17" spans="1:15" ht="36" customHeight="1" x14ac:dyDescent="0.2">
      <c r="A17" s="2033" t="s">
        <v>2083</v>
      </c>
      <c r="B17" s="2034"/>
      <c r="C17" s="2034"/>
      <c r="D17" s="2034"/>
      <c r="E17" s="2034"/>
      <c r="F17" s="2034"/>
      <c r="G17" s="2034"/>
      <c r="H17" s="2034"/>
      <c r="I17" s="2035"/>
      <c r="J17" s="2036"/>
      <c r="K17" s="2035"/>
    </row>
    <row r="18" spans="1:15" ht="12.75" customHeight="1" x14ac:dyDescent="0.2">
      <c r="A18" s="2036" t="s">
        <v>1246</v>
      </c>
      <c r="B18" s="2034"/>
      <c r="C18" s="2034"/>
      <c r="D18" s="2034"/>
      <c r="E18" s="2034"/>
      <c r="F18" s="2034"/>
      <c r="G18" s="2034"/>
      <c r="H18" s="2034"/>
      <c r="I18" s="2035"/>
      <c r="J18" s="2036"/>
      <c r="K18" s="2035"/>
    </row>
    <row r="19" spans="1:15" ht="36" customHeight="1" x14ac:dyDescent="0.2">
      <c r="A19" s="2033" t="s">
        <v>2108</v>
      </c>
      <c r="B19" s="2034"/>
      <c r="C19" s="2034"/>
      <c r="D19" s="2034"/>
      <c r="E19" s="2034"/>
      <c r="F19" s="2034"/>
      <c r="G19" s="2034"/>
      <c r="H19" s="2034"/>
      <c r="I19" s="2035"/>
      <c r="J19" s="2036"/>
      <c r="K19" s="2035"/>
      <c r="N19" s="17"/>
    </row>
    <row r="20" spans="1:15" ht="12" customHeight="1" x14ac:dyDescent="0.2">
      <c r="A20" s="2036" t="s">
        <v>2078</v>
      </c>
      <c r="B20" s="2034"/>
      <c r="C20" s="2034"/>
      <c r="D20" s="2034"/>
      <c r="E20" s="2034"/>
      <c r="F20" s="2034"/>
      <c r="G20" s="2034"/>
      <c r="H20" s="2034"/>
      <c r="I20" s="2035"/>
      <c r="J20" s="2036"/>
      <c r="K20" s="2035"/>
      <c r="L20" s="15"/>
      <c r="M20" s="15"/>
      <c r="N20" s="15"/>
      <c r="O20" s="15"/>
    </row>
    <row r="21" spans="1:15" ht="24" customHeight="1" x14ac:dyDescent="0.2">
      <c r="A21" s="2033" t="s">
        <v>2087</v>
      </c>
      <c r="B21" s="2034"/>
      <c r="C21" s="2034"/>
      <c r="D21" s="2034"/>
      <c r="E21" s="2034"/>
      <c r="F21" s="2034"/>
      <c r="G21" s="2034"/>
      <c r="H21" s="2034"/>
      <c r="I21" s="2035"/>
      <c r="J21" s="2036"/>
      <c r="K21" s="2035"/>
    </row>
    <row r="22" spans="1:15" ht="24" customHeight="1" x14ac:dyDescent="0.2">
      <c r="A22" s="2033" t="s">
        <v>1247</v>
      </c>
      <c r="B22" s="2034"/>
      <c r="C22" s="2034"/>
      <c r="D22" s="2034"/>
      <c r="E22" s="2034"/>
      <c r="F22" s="2034"/>
      <c r="G22" s="2034"/>
      <c r="H22" s="2034"/>
      <c r="I22" s="2035"/>
      <c r="J22" s="2036"/>
      <c r="K22" s="2035"/>
    </row>
    <row r="23" spans="1:15" ht="12.75" thickBot="1" x14ac:dyDescent="0.25">
      <c r="A23" s="2037" t="s">
        <v>2128</v>
      </c>
      <c r="B23" s="2038"/>
      <c r="C23" s="2038"/>
      <c r="D23" s="2038"/>
      <c r="E23" s="2038"/>
      <c r="F23" s="2038"/>
      <c r="G23" s="2038"/>
      <c r="H23" s="2038"/>
      <c r="I23" s="2039"/>
      <c r="J23" s="2037"/>
      <c r="K23" s="2039"/>
    </row>
    <row r="24" spans="1:15" x14ac:dyDescent="0.2">
      <c r="I24" s="1628"/>
      <c r="J24" s="1628"/>
    </row>
    <row r="25" spans="1:15" x14ac:dyDescent="0.2">
      <c r="K25" s="2"/>
    </row>
    <row r="26" spans="1:15" x14ac:dyDescent="0.2">
      <c r="I26" s="19"/>
      <c r="J26" s="19"/>
    </row>
    <row r="27" spans="1:15" x14ac:dyDescent="0.2">
      <c r="I27" s="19"/>
      <c r="J27" s="19"/>
    </row>
    <row r="28" spans="1:15" x14ac:dyDescent="0.2">
      <c r="I28" s="19"/>
      <c r="J28" s="19"/>
    </row>
    <row r="29" spans="1:15" x14ac:dyDescent="0.2">
      <c r="I29" s="19"/>
      <c r="J29" s="19"/>
    </row>
    <row r="30" spans="1:15" x14ac:dyDescent="0.2">
      <c r="I30" s="19"/>
      <c r="J30" s="19"/>
    </row>
    <row r="31" spans="1:15" x14ac:dyDescent="0.2">
      <c r="I31" s="19"/>
      <c r="J31" s="19"/>
    </row>
    <row r="32" spans="1:15" x14ac:dyDescent="0.2">
      <c r="I32" s="19"/>
      <c r="J32" s="19"/>
    </row>
    <row r="33" spans="9:10" x14ac:dyDescent="0.2">
      <c r="I33" s="19"/>
      <c r="J33" s="19"/>
    </row>
    <row r="34" spans="9:10" x14ac:dyDescent="0.2">
      <c r="I34" s="19"/>
      <c r="J34" s="19"/>
    </row>
    <row r="35" spans="9:10" x14ac:dyDescent="0.2">
      <c r="I35" s="19"/>
      <c r="J35" s="19"/>
    </row>
    <row r="36" spans="9:10" x14ac:dyDescent="0.2">
      <c r="I36" s="19"/>
      <c r="J36" s="19"/>
    </row>
    <row r="37" spans="9:10" x14ac:dyDescent="0.2">
      <c r="I37" s="19"/>
      <c r="J37" s="19"/>
    </row>
    <row r="38" spans="9:10" x14ac:dyDescent="0.2">
      <c r="I38" s="19"/>
      <c r="J38" s="19"/>
    </row>
    <row r="39" spans="9:10" x14ac:dyDescent="0.2">
      <c r="I39" s="19"/>
      <c r="J39" s="19"/>
    </row>
    <row r="40" spans="9:10" x14ac:dyDescent="0.2">
      <c r="I40" s="19"/>
      <c r="J40" s="19"/>
    </row>
    <row r="41" spans="9:10" x14ac:dyDescent="0.2">
      <c r="I41" s="19"/>
      <c r="J41" s="19"/>
    </row>
    <row r="42" spans="9:10" x14ac:dyDescent="0.2">
      <c r="I42" s="19"/>
      <c r="J42" s="19"/>
    </row>
    <row r="43" spans="9:10" x14ac:dyDescent="0.2">
      <c r="I43" s="19"/>
      <c r="J43" s="19"/>
    </row>
    <row r="44" spans="9:10" x14ac:dyDescent="0.2">
      <c r="I44" s="19"/>
      <c r="J44" s="19"/>
    </row>
    <row r="45" spans="9:10" x14ac:dyDescent="0.2">
      <c r="I45" s="19"/>
      <c r="J45" s="19"/>
    </row>
    <row r="46" spans="9:10" x14ac:dyDescent="0.2">
      <c r="I46" s="19"/>
      <c r="J46" s="19"/>
    </row>
    <row r="47" spans="9:10" x14ac:dyDescent="0.2">
      <c r="I47" s="19"/>
      <c r="J47" s="19"/>
    </row>
    <row r="48" spans="9:10" x14ac:dyDescent="0.2">
      <c r="I48" s="19"/>
      <c r="J48" s="19"/>
    </row>
    <row r="49" spans="9:10" x14ac:dyDescent="0.2">
      <c r="I49" s="19"/>
      <c r="J49" s="19"/>
    </row>
    <row r="50" spans="9:10" ht="15" customHeight="1"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sheetData>
  <mergeCells count="10">
    <mergeCell ref="A1:K1"/>
    <mergeCell ref="A2:K2"/>
    <mergeCell ref="A16:K16"/>
    <mergeCell ref="A17:K17"/>
    <mergeCell ref="A23:K23"/>
    <mergeCell ref="A21:K21"/>
    <mergeCell ref="A22:K22"/>
    <mergeCell ref="A18:K18"/>
    <mergeCell ref="A19:K19"/>
    <mergeCell ref="A20:K20"/>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123"/>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3" t="s">
        <v>362</v>
      </c>
      <c r="B4" s="1730">
        <v>15900.377421144</v>
      </c>
      <c r="C4" s="1203">
        <f>SUM(D4:J4)</f>
        <v>276601.34021638212</v>
      </c>
      <c r="D4" s="1456">
        <v>87208.804000000004</v>
      </c>
      <c r="E4" s="1966">
        <v>1761.7079799999999</v>
      </c>
      <c r="F4" s="1142">
        <v>14518.061</v>
      </c>
      <c r="G4" s="1142">
        <v>0</v>
      </c>
      <c r="H4" s="1851">
        <v>4678.5929400000005</v>
      </c>
      <c r="I4" s="1587">
        <v>1199.3430000000001</v>
      </c>
      <c r="J4" s="1809">
        <v>167234.83129638212</v>
      </c>
      <c r="K4" s="910">
        <v>7735</v>
      </c>
    </row>
    <row r="5" spans="1:11" ht="12.75" customHeight="1" x14ac:dyDescent="0.2">
      <c r="A5" s="3" t="s">
        <v>363</v>
      </c>
      <c r="B5" s="1730">
        <v>2119.0506988899001</v>
      </c>
      <c r="C5" s="1203">
        <f t="shared" ref="C5:C68" si="0">SUM(D5:J5)</f>
        <v>19246.658020043418</v>
      </c>
      <c r="D5" s="1456">
        <v>9171.7060000000001</v>
      </c>
      <c r="E5" s="1966">
        <v>0</v>
      </c>
      <c r="F5" s="1142">
        <v>1070.461</v>
      </c>
      <c r="G5" s="1142">
        <v>0</v>
      </c>
      <c r="H5" s="1851">
        <v>0</v>
      </c>
      <c r="I5" s="1588">
        <v>31.791</v>
      </c>
      <c r="J5" s="1809">
        <v>8972.7000200434195</v>
      </c>
      <c r="K5" s="911">
        <v>708</v>
      </c>
    </row>
    <row r="6" spans="1:11" ht="12.75" customHeight="1" x14ac:dyDescent="0.2">
      <c r="A6" s="3" t="s">
        <v>364</v>
      </c>
      <c r="B6" s="1730">
        <v>24674.340488981001</v>
      </c>
      <c r="C6" s="1203">
        <f t="shared" si="0"/>
        <v>195574.4459754783</v>
      </c>
      <c r="D6" s="1456">
        <v>141165.946</v>
      </c>
      <c r="E6" s="1966">
        <v>0</v>
      </c>
      <c r="F6" s="1142">
        <v>12202.062</v>
      </c>
      <c r="G6" s="1142">
        <v>0</v>
      </c>
      <c r="H6" s="1851">
        <v>0</v>
      </c>
      <c r="I6" s="1588">
        <v>905.16700000000003</v>
      </c>
      <c r="J6" s="1809">
        <v>41301.270975478321</v>
      </c>
      <c r="K6" s="911">
        <v>5886</v>
      </c>
    </row>
    <row r="7" spans="1:11" ht="12.75" customHeight="1" x14ac:dyDescent="0.2">
      <c r="A7" s="3" t="s">
        <v>365</v>
      </c>
      <c r="B7" s="1730">
        <v>2306.0276256242005</v>
      </c>
      <c r="C7" s="1203">
        <f t="shared" si="0"/>
        <v>27979.800416463004</v>
      </c>
      <c r="D7" s="1456">
        <v>10767.206</v>
      </c>
      <c r="E7" s="1966">
        <v>0</v>
      </c>
      <c r="F7" s="1142">
        <v>713.01099999999997</v>
      </c>
      <c r="G7" s="1142">
        <v>0</v>
      </c>
      <c r="H7" s="1851">
        <v>0</v>
      </c>
      <c r="I7" s="1588">
        <v>33.109000000000002</v>
      </c>
      <c r="J7" s="1809">
        <v>16466.474416463003</v>
      </c>
      <c r="K7" s="911">
        <v>950</v>
      </c>
    </row>
    <row r="8" spans="1:11" ht="12.75" customHeight="1" x14ac:dyDescent="0.2">
      <c r="A8" s="3" t="s">
        <v>366</v>
      </c>
      <c r="B8" s="1730">
        <v>65260.584774880001</v>
      </c>
      <c r="C8" s="1203">
        <f t="shared" si="0"/>
        <v>714359.51245145942</v>
      </c>
      <c r="D8" s="1456">
        <v>413161.05499999999</v>
      </c>
      <c r="E8" s="1966">
        <v>1143.5890200000001</v>
      </c>
      <c r="F8" s="1142">
        <v>44694.012999999999</v>
      </c>
      <c r="G8" s="1142">
        <v>0</v>
      </c>
      <c r="H8" s="1851">
        <v>1789.2221599999998</v>
      </c>
      <c r="I8" s="1588">
        <v>4883.3429999999998</v>
      </c>
      <c r="J8" s="1809">
        <v>248688.29027145938</v>
      </c>
      <c r="K8" s="911">
        <v>25739</v>
      </c>
    </row>
    <row r="9" spans="1:11" ht="12.75" customHeight="1" x14ac:dyDescent="0.2">
      <c r="A9" s="3" t="s">
        <v>367</v>
      </c>
      <c r="B9" s="1730">
        <v>74707.330115920005</v>
      </c>
      <c r="C9" s="1203">
        <f t="shared" si="0"/>
        <v>710502.47102304397</v>
      </c>
      <c r="D9" s="1456">
        <v>341889.03</v>
      </c>
      <c r="E9" s="1966">
        <v>0</v>
      </c>
      <c r="F9" s="1142">
        <v>73951.028000000006</v>
      </c>
      <c r="G9" s="1142">
        <v>0</v>
      </c>
      <c r="H9" s="1851">
        <v>0</v>
      </c>
      <c r="I9" s="1588">
        <v>7014.2290000000003</v>
      </c>
      <c r="J9" s="1809">
        <v>287648.18402304396</v>
      </c>
      <c r="K9" s="911">
        <v>24760</v>
      </c>
    </row>
    <row r="10" spans="1:11" ht="12.75" customHeight="1" x14ac:dyDescent="0.2">
      <c r="A10" s="3" t="s">
        <v>54</v>
      </c>
      <c r="B10" s="1730">
        <v>1305.2219131556999</v>
      </c>
      <c r="C10" s="1203">
        <f t="shared" si="0"/>
        <v>9742.3536789205664</v>
      </c>
      <c r="D10" s="1456">
        <v>5402.982</v>
      </c>
      <c r="E10" s="1966">
        <v>0</v>
      </c>
      <c r="F10" s="1142">
        <v>193.084</v>
      </c>
      <c r="G10" s="1142">
        <v>0</v>
      </c>
      <c r="H10" s="1851">
        <v>0</v>
      </c>
      <c r="I10" s="1588">
        <v>23.55</v>
      </c>
      <c r="J10" s="1809">
        <v>4122.7376789205664</v>
      </c>
      <c r="K10" s="911">
        <v>374</v>
      </c>
    </row>
    <row r="11" spans="1:11" ht="12.75" customHeight="1" x14ac:dyDescent="0.2">
      <c r="A11" s="3" t="s">
        <v>368</v>
      </c>
      <c r="B11" s="1730">
        <v>20398.124134730002</v>
      </c>
      <c r="C11" s="1203">
        <f t="shared" si="0"/>
        <v>164496.618017653</v>
      </c>
      <c r="D11" s="1456">
        <v>91629.663</v>
      </c>
      <c r="E11" s="1966">
        <v>0</v>
      </c>
      <c r="F11" s="1142">
        <v>3967.6289999999999</v>
      </c>
      <c r="G11" s="1142">
        <v>0</v>
      </c>
      <c r="H11" s="1851">
        <v>0</v>
      </c>
      <c r="I11" s="1588">
        <v>1540.5250000000001</v>
      </c>
      <c r="J11" s="1809">
        <v>67358.801017653022</v>
      </c>
      <c r="K11" s="911">
        <v>7390</v>
      </c>
    </row>
    <row r="12" spans="1:11" ht="12.75" customHeight="1" x14ac:dyDescent="0.2">
      <c r="A12" s="3" t="s">
        <v>369</v>
      </c>
      <c r="B12" s="1730">
        <v>21026.4360630599</v>
      </c>
      <c r="C12" s="1203">
        <f t="shared" si="0"/>
        <v>188447.63918709708</v>
      </c>
      <c r="D12" s="1456">
        <v>94934.308999999994</v>
      </c>
      <c r="E12" s="1966">
        <v>0</v>
      </c>
      <c r="F12" s="1142">
        <v>4663.8879999999999</v>
      </c>
      <c r="G12" s="1142">
        <v>0</v>
      </c>
      <c r="H12" s="1851">
        <v>0</v>
      </c>
      <c r="I12" s="1588">
        <v>1368.2080000000001</v>
      </c>
      <c r="J12" s="1809">
        <v>87481.23418709707</v>
      </c>
      <c r="K12" s="911">
        <v>8802</v>
      </c>
    </row>
    <row r="13" spans="1:11" ht="12.75" customHeight="1" x14ac:dyDescent="0.2">
      <c r="A13" s="3" t="s">
        <v>60</v>
      </c>
      <c r="B13" s="1730">
        <v>29033.153680796</v>
      </c>
      <c r="C13" s="1203">
        <f t="shared" si="0"/>
        <v>270193.65221177461</v>
      </c>
      <c r="D13" s="1456">
        <v>166474.554</v>
      </c>
      <c r="E13" s="1966">
        <v>0</v>
      </c>
      <c r="F13" s="1142">
        <v>29706.312999999998</v>
      </c>
      <c r="G13" s="1142">
        <v>0</v>
      </c>
      <c r="H13" s="1851">
        <v>0</v>
      </c>
      <c r="I13" s="1588">
        <v>1654.9010000000001</v>
      </c>
      <c r="J13" s="1809">
        <v>72357.884211774566</v>
      </c>
      <c r="K13" s="911">
        <v>8623</v>
      </c>
    </row>
    <row r="14" spans="1:11" ht="12.75" customHeight="1" x14ac:dyDescent="0.2">
      <c r="A14" s="3" t="s">
        <v>370</v>
      </c>
      <c r="B14" s="1730">
        <v>26093.684562149996</v>
      </c>
      <c r="C14" s="1203">
        <f t="shared" si="0"/>
        <v>125007.04322135288</v>
      </c>
      <c r="D14" s="1456">
        <v>73475.156000000003</v>
      </c>
      <c r="E14" s="1966">
        <v>0</v>
      </c>
      <c r="F14" s="1142">
        <v>5699.3559999999998</v>
      </c>
      <c r="G14" s="1142">
        <v>0</v>
      </c>
      <c r="H14" s="1851">
        <v>0</v>
      </c>
      <c r="I14" s="1588">
        <v>2528.9470000000001</v>
      </c>
      <c r="J14" s="1809">
        <v>43303.584221352881</v>
      </c>
      <c r="K14" s="911">
        <v>6199</v>
      </c>
    </row>
    <row r="15" spans="1:11" ht="12.75" customHeight="1" x14ac:dyDescent="0.2">
      <c r="A15" s="3" t="s">
        <v>0</v>
      </c>
      <c r="B15" s="1730">
        <v>6658.24111034</v>
      </c>
      <c r="C15" s="1203">
        <f t="shared" si="0"/>
        <v>126682.43461924809</v>
      </c>
      <c r="D15" s="1456">
        <v>40542.762999999999</v>
      </c>
      <c r="E15" s="1966">
        <v>0</v>
      </c>
      <c r="F15" s="1142">
        <v>2367.415</v>
      </c>
      <c r="G15" s="1142">
        <v>0</v>
      </c>
      <c r="H15" s="1851">
        <v>0</v>
      </c>
      <c r="I15" s="1588">
        <v>311.17899999999997</v>
      </c>
      <c r="J15" s="1809">
        <v>83461.077619248084</v>
      </c>
      <c r="K15" s="911">
        <v>3790</v>
      </c>
    </row>
    <row r="16" spans="1:11" ht="12.75" customHeight="1" x14ac:dyDescent="0.2">
      <c r="A16" s="3" t="s">
        <v>371</v>
      </c>
      <c r="B16" s="1730">
        <v>1942.8490466129999</v>
      </c>
      <c r="C16" s="1203">
        <f t="shared" si="0"/>
        <v>16315.015112600086</v>
      </c>
      <c r="D16" s="1456">
        <v>8593.7819999999992</v>
      </c>
      <c r="E16" s="1966">
        <v>0</v>
      </c>
      <c r="F16" s="1142">
        <v>222.09800000000001</v>
      </c>
      <c r="G16" s="1142">
        <v>0</v>
      </c>
      <c r="H16" s="1851">
        <v>0</v>
      </c>
      <c r="I16" s="1588">
        <v>160.77000000000001</v>
      </c>
      <c r="J16" s="1809">
        <v>7338.365112600085</v>
      </c>
      <c r="K16" s="911">
        <v>752</v>
      </c>
    </row>
    <row r="17" spans="1:11" ht="12.75" customHeight="1" x14ac:dyDescent="0.2">
      <c r="A17" s="3" t="s">
        <v>372</v>
      </c>
      <c r="B17" s="1730">
        <v>1573.0002714377999</v>
      </c>
      <c r="C17" s="1203">
        <f t="shared" si="0"/>
        <v>20102.172884534706</v>
      </c>
      <c r="D17" s="1456">
        <v>6966.2250000000004</v>
      </c>
      <c r="E17" s="1966">
        <v>0</v>
      </c>
      <c r="F17" s="1142">
        <v>331.04599999999999</v>
      </c>
      <c r="G17" s="1142">
        <v>0</v>
      </c>
      <c r="H17" s="1851">
        <v>0</v>
      </c>
      <c r="I17" s="1588">
        <v>216.40299999999999</v>
      </c>
      <c r="J17" s="1809">
        <v>12588.498884534705</v>
      </c>
      <c r="K17" s="911">
        <v>774</v>
      </c>
    </row>
    <row r="18" spans="1:11" ht="12.75" customHeight="1" x14ac:dyDescent="0.2">
      <c r="A18" s="3" t="s">
        <v>373</v>
      </c>
      <c r="B18" s="1730">
        <v>90290.233765969999</v>
      </c>
      <c r="C18" s="1203">
        <f t="shared" si="0"/>
        <v>733298.99853194598</v>
      </c>
      <c r="D18" s="1456">
        <v>400760.35499999998</v>
      </c>
      <c r="E18" s="1966">
        <v>2773.4497200000001</v>
      </c>
      <c r="F18" s="1142">
        <v>90808.296000000002</v>
      </c>
      <c r="G18" s="1142">
        <v>0</v>
      </c>
      <c r="H18" s="1851">
        <v>1951.73694</v>
      </c>
      <c r="I18" s="1588">
        <v>4111.2659999999996</v>
      </c>
      <c r="J18" s="1809">
        <v>232893.89487194607</v>
      </c>
      <c r="K18" s="911">
        <v>27820</v>
      </c>
    </row>
    <row r="19" spans="1:11" ht="12.75" customHeight="1" x14ac:dyDescent="0.2">
      <c r="A19" s="3" t="s">
        <v>73</v>
      </c>
      <c r="B19" s="1730">
        <v>39734.729974973998</v>
      </c>
      <c r="C19" s="1203">
        <f t="shared" si="0"/>
        <v>368957.91231169726</v>
      </c>
      <c r="D19" s="1456">
        <v>231601.64</v>
      </c>
      <c r="E19" s="1966">
        <v>8734.0333800000008</v>
      </c>
      <c r="F19" s="1142">
        <v>27661.684000000001</v>
      </c>
      <c r="G19" s="1142">
        <v>0</v>
      </c>
      <c r="H19" s="1851">
        <v>3354.9610100000004</v>
      </c>
      <c r="I19" s="1588">
        <v>2672.2710000000002</v>
      </c>
      <c r="J19" s="1809">
        <v>94933.322921697254</v>
      </c>
      <c r="K19" s="911">
        <v>11659</v>
      </c>
    </row>
    <row r="20" spans="1:11" ht="12.75" customHeight="1" x14ac:dyDescent="0.2">
      <c r="A20" s="3" t="s">
        <v>374</v>
      </c>
      <c r="B20" s="1730">
        <v>11632.788101317999</v>
      </c>
      <c r="C20" s="1203">
        <f t="shared" si="0"/>
        <v>97011.729564861831</v>
      </c>
      <c r="D20" s="1456">
        <v>58453.233</v>
      </c>
      <c r="E20" s="1966">
        <v>0</v>
      </c>
      <c r="F20" s="1142">
        <v>4652.6660000000002</v>
      </c>
      <c r="G20" s="1142">
        <v>0</v>
      </c>
      <c r="H20" s="1851">
        <v>0</v>
      </c>
      <c r="I20" s="1588">
        <v>892.90599999999995</v>
      </c>
      <c r="J20" s="1809">
        <v>33012.924564861823</v>
      </c>
      <c r="K20" s="911">
        <v>3917</v>
      </c>
    </row>
    <row r="21" spans="1:11" ht="12.75" customHeight="1" x14ac:dyDescent="0.2">
      <c r="A21" s="3" t="s">
        <v>76</v>
      </c>
      <c r="B21" s="1730">
        <v>968.14967789089997</v>
      </c>
      <c r="C21" s="1203">
        <f t="shared" si="0"/>
        <v>8360.4780893976786</v>
      </c>
      <c r="D21" s="1456">
        <v>4319.8010000000004</v>
      </c>
      <c r="E21" s="1966">
        <v>0</v>
      </c>
      <c r="F21" s="1142">
        <v>158.69300000000001</v>
      </c>
      <c r="G21" s="1142">
        <v>0</v>
      </c>
      <c r="H21" s="1851">
        <v>0</v>
      </c>
      <c r="I21" s="1588">
        <v>35.929000000000002</v>
      </c>
      <c r="J21" s="1809">
        <v>3846.0550893976774</v>
      </c>
      <c r="K21" s="911">
        <v>376</v>
      </c>
    </row>
    <row r="22" spans="1:11" ht="12.75" customHeight="1" x14ac:dyDescent="0.2">
      <c r="A22" s="3" t="s">
        <v>375</v>
      </c>
      <c r="B22" s="1730">
        <v>3431.1683372949997</v>
      </c>
      <c r="C22" s="1203">
        <f t="shared" si="0"/>
        <v>32051.085751631668</v>
      </c>
      <c r="D22" s="1456">
        <v>16270.284</v>
      </c>
      <c r="E22" s="1966">
        <v>0</v>
      </c>
      <c r="F22" s="1142">
        <v>1092.4749999999999</v>
      </c>
      <c r="G22" s="1142">
        <v>0</v>
      </c>
      <c r="H22" s="1851">
        <v>0</v>
      </c>
      <c r="I22" s="1588">
        <v>120.914</v>
      </c>
      <c r="J22" s="1809">
        <v>14567.412751631668</v>
      </c>
      <c r="K22" s="911">
        <v>1425</v>
      </c>
    </row>
    <row r="23" spans="1:11" ht="12.75" customHeight="1" x14ac:dyDescent="0.2">
      <c r="A23" s="3" t="s">
        <v>376</v>
      </c>
      <c r="B23" s="1730">
        <v>1630.061936051</v>
      </c>
      <c r="C23" s="1203">
        <f t="shared" si="0"/>
        <v>20699.905744571246</v>
      </c>
      <c r="D23" s="1456">
        <v>7863.1989999999996</v>
      </c>
      <c r="E23" s="1966">
        <v>0</v>
      </c>
      <c r="F23" s="1142">
        <v>483.08600000000001</v>
      </c>
      <c r="G23" s="1142">
        <v>0</v>
      </c>
      <c r="H23" s="1851">
        <v>0</v>
      </c>
      <c r="I23" s="1588">
        <v>77.637</v>
      </c>
      <c r="J23" s="1809">
        <v>12275.983744571246</v>
      </c>
      <c r="K23" s="911">
        <v>744</v>
      </c>
    </row>
    <row r="24" spans="1:11" ht="12.75" customHeight="1" x14ac:dyDescent="0.2">
      <c r="A24" s="3" t="s">
        <v>377</v>
      </c>
      <c r="B24" s="1730">
        <v>905.95108211730007</v>
      </c>
      <c r="C24" s="1203">
        <f t="shared" si="0"/>
        <v>7386.1056429198816</v>
      </c>
      <c r="D24" s="1456">
        <v>2079.2530000000002</v>
      </c>
      <c r="E24" s="1966">
        <v>0</v>
      </c>
      <c r="F24" s="1142">
        <v>60.192</v>
      </c>
      <c r="G24" s="1142">
        <v>0</v>
      </c>
      <c r="H24" s="1851">
        <v>0</v>
      </c>
      <c r="I24" s="1588">
        <v>13.054</v>
      </c>
      <c r="J24" s="1809">
        <v>5233.6066429198809</v>
      </c>
      <c r="K24" s="911">
        <v>397</v>
      </c>
    </row>
    <row r="25" spans="1:11" ht="12.75" customHeight="1" x14ac:dyDescent="0.2">
      <c r="A25" s="3" t="s">
        <v>378</v>
      </c>
      <c r="B25" s="1730">
        <v>1563.3161459349001</v>
      </c>
      <c r="C25" s="1203">
        <f t="shared" si="0"/>
        <v>12429.197034579849</v>
      </c>
      <c r="D25" s="1456">
        <v>8517.0660000000007</v>
      </c>
      <c r="E25" s="1966">
        <v>0</v>
      </c>
      <c r="F25" s="1142">
        <v>466.31400000000002</v>
      </c>
      <c r="G25" s="1142">
        <v>0</v>
      </c>
      <c r="H25" s="1851">
        <v>0</v>
      </c>
      <c r="I25" s="1588">
        <v>255.035</v>
      </c>
      <c r="J25" s="1809">
        <v>3190.7820345798477</v>
      </c>
      <c r="K25" s="911">
        <v>466</v>
      </c>
    </row>
    <row r="26" spans="1:11" ht="12.75" customHeight="1" x14ac:dyDescent="0.2">
      <c r="A26" s="3" t="s">
        <v>379</v>
      </c>
      <c r="B26" s="1730">
        <v>936.04398825470003</v>
      </c>
      <c r="C26" s="1203">
        <f t="shared" si="0"/>
        <v>16654.928323062686</v>
      </c>
      <c r="D26" s="1456">
        <v>6610.0720000000001</v>
      </c>
      <c r="E26" s="1966">
        <v>0</v>
      </c>
      <c r="F26" s="1142">
        <v>301.59199999999998</v>
      </c>
      <c r="G26" s="1142">
        <v>0</v>
      </c>
      <c r="H26" s="1851">
        <v>0</v>
      </c>
      <c r="I26" s="1588">
        <v>24.5</v>
      </c>
      <c r="J26" s="1809">
        <v>9718.7643230626873</v>
      </c>
      <c r="K26" s="911">
        <v>507</v>
      </c>
    </row>
    <row r="27" spans="1:11" ht="12.75" customHeight="1" x14ac:dyDescent="0.2">
      <c r="A27" s="3" t="s">
        <v>380</v>
      </c>
      <c r="B27" s="1730">
        <v>1266.7693525305001</v>
      </c>
      <c r="C27" s="1203">
        <f t="shared" si="0"/>
        <v>9089.4065996421014</v>
      </c>
      <c r="D27" s="1456">
        <v>4506.2809999999999</v>
      </c>
      <c r="E27" s="1966">
        <v>0</v>
      </c>
      <c r="F27" s="1142">
        <v>389.76900000000001</v>
      </c>
      <c r="G27" s="1142">
        <v>0</v>
      </c>
      <c r="H27" s="1851">
        <v>0</v>
      </c>
      <c r="I27" s="1588">
        <v>96.254000000000005</v>
      </c>
      <c r="J27" s="1809">
        <v>4097.1025996421022</v>
      </c>
      <c r="K27" s="911">
        <v>345</v>
      </c>
    </row>
    <row r="28" spans="1:11" ht="12.75" customHeight="1" x14ac:dyDescent="0.2">
      <c r="A28" s="3" t="s">
        <v>381</v>
      </c>
      <c r="B28" s="1730">
        <v>1436.2727315525001</v>
      </c>
      <c r="C28" s="1203">
        <f t="shared" si="0"/>
        <v>15671.174065570678</v>
      </c>
      <c r="D28" s="1456">
        <v>8354.5169999999998</v>
      </c>
      <c r="E28" s="1966">
        <v>0</v>
      </c>
      <c r="F28" s="1142">
        <v>604.15599999999995</v>
      </c>
      <c r="G28" s="1142">
        <v>0</v>
      </c>
      <c r="H28" s="1851">
        <v>0</v>
      </c>
      <c r="I28" s="1588">
        <v>39.618000000000002</v>
      </c>
      <c r="J28" s="1809">
        <v>6672.8830655706788</v>
      </c>
      <c r="K28" s="911">
        <v>585</v>
      </c>
    </row>
    <row r="29" spans="1:11" ht="12.75" customHeight="1" x14ac:dyDescent="0.2">
      <c r="A29" s="3" t="s">
        <v>382</v>
      </c>
      <c r="B29" s="1730">
        <v>19337.785658087003</v>
      </c>
      <c r="C29" s="1203">
        <f t="shared" si="0"/>
        <v>231920.85312359803</v>
      </c>
      <c r="D29" s="1456">
        <v>118939.493</v>
      </c>
      <c r="E29" s="1966">
        <v>0</v>
      </c>
      <c r="F29" s="1142">
        <v>8743.7039999999997</v>
      </c>
      <c r="G29" s="1142">
        <v>0</v>
      </c>
      <c r="H29" s="1851">
        <v>0</v>
      </c>
      <c r="I29" s="1588">
        <v>1155.884</v>
      </c>
      <c r="J29" s="1809">
        <v>103081.77212359804</v>
      </c>
      <c r="K29" s="911">
        <v>8745</v>
      </c>
    </row>
    <row r="30" spans="1:11" ht="12.75" customHeight="1" x14ac:dyDescent="0.2">
      <c r="A30" s="3" t="s">
        <v>383</v>
      </c>
      <c r="B30" s="1730">
        <v>9931.5352063790015</v>
      </c>
      <c r="C30" s="1203">
        <f t="shared" si="0"/>
        <v>89601.679407535412</v>
      </c>
      <c r="D30" s="1456">
        <v>45707.707999999999</v>
      </c>
      <c r="E30" s="1966">
        <v>0</v>
      </c>
      <c r="F30" s="1142">
        <v>1582</v>
      </c>
      <c r="G30" s="1142">
        <v>0</v>
      </c>
      <c r="H30" s="1851">
        <v>0</v>
      </c>
      <c r="I30" s="1588">
        <v>669.66300000000001</v>
      </c>
      <c r="J30" s="1809">
        <v>41642.308407535405</v>
      </c>
      <c r="K30" s="911">
        <v>4060</v>
      </c>
    </row>
    <row r="31" spans="1:11" ht="12.75" customHeight="1" x14ac:dyDescent="0.2">
      <c r="A31" s="3" t="s">
        <v>384</v>
      </c>
      <c r="B31" s="1730">
        <v>93104.63383661001</v>
      </c>
      <c r="C31" s="1203">
        <f t="shared" si="0"/>
        <v>1431963.1668908666</v>
      </c>
      <c r="D31" s="1456">
        <v>643063.321</v>
      </c>
      <c r="E31" s="1966">
        <v>54123.390489999998</v>
      </c>
      <c r="F31" s="1142">
        <v>124127.039</v>
      </c>
      <c r="G31" s="1142">
        <v>0</v>
      </c>
      <c r="H31" s="1851">
        <v>3881.2078799999999</v>
      </c>
      <c r="I31" s="1588">
        <v>6037.567</v>
      </c>
      <c r="J31" s="1809">
        <v>600730.64152086643</v>
      </c>
      <c r="K31" s="911">
        <v>38545</v>
      </c>
    </row>
    <row r="32" spans="1:11" ht="12.75" customHeight="1" x14ac:dyDescent="0.2">
      <c r="A32" s="3" t="s">
        <v>385</v>
      </c>
      <c r="B32" s="1730">
        <v>1690.0892676388</v>
      </c>
      <c r="C32" s="1203">
        <f t="shared" si="0"/>
        <v>18195.674965514147</v>
      </c>
      <c r="D32" s="1456">
        <v>13982.808000000001</v>
      </c>
      <c r="E32" s="1966">
        <v>0</v>
      </c>
      <c r="F32" s="1142">
        <v>394.66199999999998</v>
      </c>
      <c r="G32" s="1142">
        <v>0</v>
      </c>
      <c r="H32" s="1851">
        <v>0</v>
      </c>
      <c r="I32" s="1588">
        <v>59.371000000000002</v>
      </c>
      <c r="J32" s="1809">
        <v>3758.8339655141444</v>
      </c>
      <c r="K32" s="911">
        <v>531</v>
      </c>
    </row>
    <row r="33" spans="1:11" ht="12.75" customHeight="1" x14ac:dyDescent="0.2">
      <c r="A33" s="3" t="s">
        <v>386</v>
      </c>
      <c r="B33" s="1730">
        <v>13658.847660710999</v>
      </c>
      <c r="C33" s="1203">
        <f t="shared" si="0"/>
        <v>118516.54444585505</v>
      </c>
      <c r="D33" s="1456">
        <v>67559.019</v>
      </c>
      <c r="E33" s="1966">
        <v>0</v>
      </c>
      <c r="F33" s="1142">
        <v>4463.6450000000004</v>
      </c>
      <c r="G33" s="1142">
        <v>0</v>
      </c>
      <c r="H33" s="1851">
        <v>0</v>
      </c>
      <c r="I33" s="1588">
        <v>1360.421</v>
      </c>
      <c r="J33" s="1809">
        <v>45133.459445855042</v>
      </c>
      <c r="K33" s="911">
        <v>4920</v>
      </c>
    </row>
    <row r="34" spans="1:11" ht="12.75" customHeight="1" x14ac:dyDescent="0.2">
      <c r="A34" s="3" t="s">
        <v>82</v>
      </c>
      <c r="B34" s="1730">
        <v>4268.7626091755001</v>
      </c>
      <c r="C34" s="1203">
        <f t="shared" si="0"/>
        <v>42031.602848819588</v>
      </c>
      <c r="D34" s="1456">
        <v>26047.776999999998</v>
      </c>
      <c r="E34" s="1966">
        <v>0</v>
      </c>
      <c r="F34" s="1142">
        <v>1068.348</v>
      </c>
      <c r="G34" s="1142">
        <v>0</v>
      </c>
      <c r="H34" s="1851">
        <v>0</v>
      </c>
      <c r="I34" s="1588">
        <v>236.649</v>
      </c>
      <c r="J34" s="1809">
        <v>14678.828848819587</v>
      </c>
      <c r="K34" s="911">
        <v>1560</v>
      </c>
    </row>
    <row r="35" spans="1:11" ht="12.75" customHeight="1" x14ac:dyDescent="0.2">
      <c r="A35" s="3" t="s">
        <v>83</v>
      </c>
      <c r="B35" s="1730">
        <v>1280.9507923863998</v>
      </c>
      <c r="C35" s="1203">
        <f t="shared" si="0"/>
        <v>9655.7022094572312</v>
      </c>
      <c r="D35" s="1456">
        <v>4861.3040000000001</v>
      </c>
      <c r="E35" s="1966">
        <v>0</v>
      </c>
      <c r="F35" s="1142">
        <v>290.99900000000002</v>
      </c>
      <c r="G35" s="1142">
        <v>0</v>
      </c>
      <c r="H35" s="1851">
        <v>0</v>
      </c>
      <c r="I35" s="1588">
        <v>94.238</v>
      </c>
      <c r="J35" s="1809">
        <v>4409.161209457232</v>
      </c>
      <c r="K35" s="911">
        <v>452</v>
      </c>
    </row>
    <row r="36" spans="1:11" ht="12.75" customHeight="1" x14ac:dyDescent="0.2">
      <c r="A36" s="3" t="s">
        <v>156</v>
      </c>
      <c r="B36" s="1730">
        <v>551.52518244709995</v>
      </c>
      <c r="C36" s="1203">
        <f t="shared" si="0"/>
        <v>5026.6751811384056</v>
      </c>
      <c r="D36" s="1456">
        <v>1686.5709999999999</v>
      </c>
      <c r="E36" s="1966">
        <v>0</v>
      </c>
      <c r="F36" s="1142">
        <v>81.564999999999998</v>
      </c>
      <c r="G36" s="1142">
        <v>0</v>
      </c>
      <c r="H36" s="1851">
        <v>0</v>
      </c>
      <c r="I36" s="1588">
        <v>0.46700000000000003</v>
      </c>
      <c r="J36" s="1809">
        <v>3258.0721811384055</v>
      </c>
      <c r="K36" s="911">
        <v>240</v>
      </c>
    </row>
    <row r="37" spans="1:11" ht="12.75" customHeight="1" x14ac:dyDescent="0.2">
      <c r="A37" s="3" t="s">
        <v>200</v>
      </c>
      <c r="B37" s="1730">
        <v>33357.826668659996</v>
      </c>
      <c r="C37" s="1203">
        <f t="shared" si="0"/>
        <v>303633.06491339975</v>
      </c>
      <c r="D37" s="1456">
        <v>175655.04300000001</v>
      </c>
      <c r="E37" s="1966">
        <v>0</v>
      </c>
      <c r="F37" s="1142">
        <v>12878.950999999999</v>
      </c>
      <c r="G37" s="1142">
        <v>0</v>
      </c>
      <c r="H37" s="1851">
        <v>0</v>
      </c>
      <c r="I37" s="1588">
        <v>2821.087</v>
      </c>
      <c r="J37" s="1809">
        <v>112277.98391339973</v>
      </c>
      <c r="K37" s="911">
        <v>12930</v>
      </c>
    </row>
    <row r="38" spans="1:11" ht="12.75" customHeight="1" x14ac:dyDescent="0.2">
      <c r="A38" s="3" t="s">
        <v>87</v>
      </c>
      <c r="B38" s="1730">
        <v>57547.714987949999</v>
      </c>
      <c r="C38" s="1203">
        <f t="shared" si="0"/>
        <v>416762.60554350249</v>
      </c>
      <c r="D38" s="1456">
        <v>216301.57800000001</v>
      </c>
      <c r="E38" s="1966">
        <v>0</v>
      </c>
      <c r="F38" s="1142">
        <v>20036.839</v>
      </c>
      <c r="G38" s="1142">
        <v>0</v>
      </c>
      <c r="H38" s="1851">
        <v>0</v>
      </c>
      <c r="I38" s="1588">
        <v>4547.7160000000003</v>
      </c>
      <c r="J38" s="1809">
        <v>175876.47254350246</v>
      </c>
      <c r="K38" s="911">
        <v>19827</v>
      </c>
    </row>
    <row r="39" spans="1:11" ht="12.75" customHeight="1" x14ac:dyDescent="0.2">
      <c r="A39" s="3" t="s">
        <v>387</v>
      </c>
      <c r="B39" s="1730">
        <v>17349.016972358</v>
      </c>
      <c r="C39" s="1203">
        <f t="shared" si="0"/>
        <v>138453.27910161775</v>
      </c>
      <c r="D39" s="1456">
        <v>67955.817999999999</v>
      </c>
      <c r="E39" s="1966">
        <v>65.335999999999999</v>
      </c>
      <c r="F39" s="1142">
        <v>14070.163</v>
      </c>
      <c r="G39" s="1142">
        <v>0</v>
      </c>
      <c r="H39" s="1851">
        <v>1206.1134099999999</v>
      </c>
      <c r="I39" s="1588">
        <v>1484.72</v>
      </c>
      <c r="J39" s="1809">
        <v>53671.128691617763</v>
      </c>
      <c r="K39" s="911">
        <v>5959</v>
      </c>
    </row>
    <row r="40" spans="1:11" ht="12.75" customHeight="1" x14ac:dyDescent="0.2">
      <c r="A40" s="3" t="s">
        <v>388</v>
      </c>
      <c r="B40" s="1730">
        <v>4526.3864968059997</v>
      </c>
      <c r="C40" s="1203">
        <f t="shared" si="0"/>
        <v>56542.341720667602</v>
      </c>
      <c r="D40" s="1456">
        <v>18389.739000000001</v>
      </c>
      <c r="E40" s="1966">
        <v>0</v>
      </c>
      <c r="F40" s="1142">
        <v>880.37099999999998</v>
      </c>
      <c r="G40" s="1142">
        <v>0</v>
      </c>
      <c r="H40" s="1851">
        <v>0</v>
      </c>
      <c r="I40" s="1588">
        <v>87.417000000000002</v>
      </c>
      <c r="J40" s="1809">
        <v>37184.8147206676</v>
      </c>
      <c r="K40" s="911">
        <v>2220</v>
      </c>
    </row>
    <row r="41" spans="1:11" ht="12.75" customHeight="1" x14ac:dyDescent="0.2">
      <c r="A41" s="3" t="s">
        <v>389</v>
      </c>
      <c r="B41" s="1730">
        <v>506.72302225769999</v>
      </c>
      <c r="C41" s="1203">
        <f t="shared" si="0"/>
        <v>4138.563228898317</v>
      </c>
      <c r="D41" s="1456">
        <v>2362.0619999999999</v>
      </c>
      <c r="E41" s="1966">
        <v>0</v>
      </c>
      <c r="F41" s="1142">
        <v>100.904</v>
      </c>
      <c r="G41" s="1142">
        <v>0</v>
      </c>
      <c r="H41" s="1851">
        <v>0</v>
      </c>
      <c r="I41" s="1588">
        <v>10.715</v>
      </c>
      <c r="J41" s="1809">
        <v>1664.882228898317</v>
      </c>
      <c r="K41" s="911">
        <v>169</v>
      </c>
    </row>
    <row r="42" spans="1:11" ht="12.75" customHeight="1" x14ac:dyDescent="0.2">
      <c r="A42" s="3" t="s">
        <v>91</v>
      </c>
      <c r="B42" s="1730">
        <v>1301.1544361341003</v>
      </c>
      <c r="C42" s="1203">
        <f t="shared" si="0"/>
        <v>16168.58279753816</v>
      </c>
      <c r="D42" s="1456">
        <v>7312.05</v>
      </c>
      <c r="E42" s="1966">
        <v>0</v>
      </c>
      <c r="F42" s="1142">
        <v>351.77699999999999</v>
      </c>
      <c r="G42" s="1142">
        <v>0</v>
      </c>
      <c r="H42" s="1851">
        <v>0</v>
      </c>
      <c r="I42" s="1588">
        <v>27.619</v>
      </c>
      <c r="J42" s="1809">
        <v>8477.13679753816</v>
      </c>
      <c r="K42" s="911">
        <v>596</v>
      </c>
    </row>
    <row r="43" spans="1:11" ht="12.75" customHeight="1" x14ac:dyDescent="0.2">
      <c r="A43" s="3" t="s">
        <v>390</v>
      </c>
      <c r="B43" s="1730">
        <v>29374.664073920001</v>
      </c>
      <c r="C43" s="1203">
        <f t="shared" si="0"/>
        <v>245228.90602280456</v>
      </c>
      <c r="D43" s="1456">
        <v>133118.74100000001</v>
      </c>
      <c r="E43" s="1966">
        <v>0</v>
      </c>
      <c r="F43" s="1142">
        <v>13695.467000000001</v>
      </c>
      <c r="G43" s="1142">
        <v>0</v>
      </c>
      <c r="H43" s="1851">
        <v>0</v>
      </c>
      <c r="I43" s="1588">
        <v>2793.799</v>
      </c>
      <c r="J43" s="1809">
        <v>95620.899022804559</v>
      </c>
      <c r="K43" s="911">
        <v>10439</v>
      </c>
    </row>
    <row r="44" spans="1:11" ht="12.75" customHeight="1" x14ac:dyDescent="0.2">
      <c r="A44" s="3" t="s">
        <v>93</v>
      </c>
      <c r="B44" s="1730">
        <v>36681.030675590002</v>
      </c>
      <c r="C44" s="1203">
        <f t="shared" si="0"/>
        <v>358045.46327320905</v>
      </c>
      <c r="D44" s="1456">
        <v>165866.633</v>
      </c>
      <c r="E44" s="1966">
        <v>0</v>
      </c>
      <c r="F44" s="1142">
        <v>10021.578</v>
      </c>
      <c r="G44" s="1142">
        <v>0</v>
      </c>
      <c r="H44" s="1851">
        <v>0</v>
      </c>
      <c r="I44" s="1588">
        <v>2269.623</v>
      </c>
      <c r="J44" s="1809">
        <v>179887.62927320908</v>
      </c>
      <c r="K44" s="911">
        <v>16733</v>
      </c>
    </row>
    <row r="45" spans="1:11" ht="12.75" customHeight="1" x14ac:dyDescent="0.2">
      <c r="A45" s="3" t="s">
        <v>391</v>
      </c>
      <c r="B45" s="1730">
        <v>12528.422934136999</v>
      </c>
      <c r="C45" s="1203">
        <f t="shared" si="0"/>
        <v>100305.85915314029</v>
      </c>
      <c r="D45" s="1456">
        <v>48836.565999999999</v>
      </c>
      <c r="E45" s="1966">
        <v>0</v>
      </c>
      <c r="F45" s="1142">
        <v>3551.2779999999998</v>
      </c>
      <c r="G45" s="1142">
        <v>0</v>
      </c>
      <c r="H45" s="1851">
        <v>0</v>
      </c>
      <c r="I45" s="1588">
        <v>1653.0640000000001</v>
      </c>
      <c r="J45" s="1809">
        <v>46264.951153140297</v>
      </c>
      <c r="K45" s="911">
        <v>4856</v>
      </c>
    </row>
    <row r="46" spans="1:11" ht="12.75" customHeight="1" x14ac:dyDescent="0.2">
      <c r="A46" s="3" t="s">
        <v>392</v>
      </c>
      <c r="B46" s="1730">
        <v>55415.530760950009</v>
      </c>
      <c r="C46" s="1203">
        <f t="shared" si="0"/>
        <v>711512.88261150557</v>
      </c>
      <c r="D46" s="1456">
        <v>295255.23200000002</v>
      </c>
      <c r="E46" s="1966">
        <v>1.5019</v>
      </c>
      <c r="F46" s="1142">
        <v>71188.214999999997</v>
      </c>
      <c r="G46" s="1142">
        <v>0</v>
      </c>
      <c r="H46" s="1851">
        <v>2446.0452</v>
      </c>
      <c r="I46" s="1588">
        <v>3896.0250000000001</v>
      </c>
      <c r="J46" s="1809">
        <v>338725.86351150559</v>
      </c>
      <c r="K46" s="911">
        <v>18683</v>
      </c>
    </row>
    <row r="47" spans="1:11" ht="12.75" customHeight="1" x14ac:dyDescent="0.2">
      <c r="A47" s="3" t="s">
        <v>96</v>
      </c>
      <c r="B47" s="1730">
        <v>6658.560725886</v>
      </c>
      <c r="C47" s="1203">
        <f t="shared" si="0"/>
        <v>62841.428009583185</v>
      </c>
      <c r="D47" s="1456">
        <v>30176.365000000002</v>
      </c>
      <c r="E47" s="1966">
        <v>0</v>
      </c>
      <c r="F47" s="1142">
        <v>5331.2860000000001</v>
      </c>
      <c r="G47" s="1142">
        <v>0</v>
      </c>
      <c r="H47" s="1851">
        <v>0</v>
      </c>
      <c r="I47" s="1588">
        <v>593.14800000000002</v>
      </c>
      <c r="J47" s="1809">
        <v>26740.629009583186</v>
      </c>
      <c r="K47" s="911">
        <v>2378</v>
      </c>
    </row>
    <row r="48" spans="1:11" ht="12.75" customHeight="1" x14ac:dyDescent="0.2">
      <c r="A48" s="3" t="s">
        <v>393</v>
      </c>
      <c r="B48" s="1730">
        <v>8732.0300125289996</v>
      </c>
      <c r="C48" s="1203">
        <f t="shared" si="0"/>
        <v>66676.432474397938</v>
      </c>
      <c r="D48" s="1456">
        <v>39923.004000000001</v>
      </c>
      <c r="E48" s="1966">
        <v>0</v>
      </c>
      <c r="F48" s="1142">
        <v>6281.7430000000004</v>
      </c>
      <c r="G48" s="1142">
        <v>0</v>
      </c>
      <c r="H48" s="1851">
        <v>0</v>
      </c>
      <c r="I48" s="1588">
        <v>405.637</v>
      </c>
      <c r="J48" s="1809">
        <v>20066.048474397929</v>
      </c>
      <c r="K48" s="911">
        <v>2430</v>
      </c>
    </row>
    <row r="49" spans="1:11" ht="12.75" customHeight="1" x14ac:dyDescent="0.2">
      <c r="A49" s="3" t="s">
        <v>394</v>
      </c>
      <c r="B49" s="1730">
        <v>35359.811418860001</v>
      </c>
      <c r="C49" s="1203">
        <f t="shared" si="0"/>
        <v>338642.82330365182</v>
      </c>
      <c r="D49" s="1456">
        <v>249956.26</v>
      </c>
      <c r="E49" s="1966">
        <v>0</v>
      </c>
      <c r="F49" s="1142">
        <v>35142.743000000002</v>
      </c>
      <c r="G49" s="1142">
        <v>0</v>
      </c>
      <c r="H49" s="1851">
        <v>0</v>
      </c>
      <c r="I49" s="1588">
        <v>1505.6769999999999</v>
      </c>
      <c r="J49" s="1809">
        <v>52038.143303651777</v>
      </c>
      <c r="K49" s="911">
        <v>8209</v>
      </c>
    </row>
    <row r="50" spans="1:11" ht="12.75" customHeight="1" x14ac:dyDescent="0.2">
      <c r="A50" s="3" t="s">
        <v>395</v>
      </c>
      <c r="B50" s="1730">
        <v>2664.0091302805004</v>
      </c>
      <c r="C50" s="1203">
        <f t="shared" si="0"/>
        <v>35896.236344565899</v>
      </c>
      <c r="D50" s="1456">
        <v>16894.153999999999</v>
      </c>
      <c r="E50" s="1966">
        <v>0</v>
      </c>
      <c r="F50" s="1142">
        <v>835.96400000000006</v>
      </c>
      <c r="G50" s="1142">
        <v>0</v>
      </c>
      <c r="H50" s="1851">
        <v>0</v>
      </c>
      <c r="I50" s="1588">
        <v>163.322</v>
      </c>
      <c r="J50" s="1809">
        <v>18002.796344565901</v>
      </c>
      <c r="K50" s="911">
        <v>1306</v>
      </c>
    </row>
    <row r="51" spans="1:11" ht="12.75" customHeight="1" x14ac:dyDescent="0.2">
      <c r="A51" s="3" t="s">
        <v>212</v>
      </c>
      <c r="B51" s="1730">
        <v>65340.537874629998</v>
      </c>
      <c r="C51" s="1203">
        <f t="shared" si="0"/>
        <v>842311.82578039821</v>
      </c>
      <c r="D51" s="1456">
        <v>400267.61599999998</v>
      </c>
      <c r="E51" s="1966">
        <v>25359.221940000003</v>
      </c>
      <c r="F51" s="1142">
        <v>83878.713000000003</v>
      </c>
      <c r="G51" s="1142">
        <v>0</v>
      </c>
      <c r="H51" s="1851">
        <v>3729.2753199999997</v>
      </c>
      <c r="I51" s="1588">
        <v>5145.6000000000004</v>
      </c>
      <c r="J51" s="1809">
        <v>323931.39952039818</v>
      </c>
      <c r="K51" s="911">
        <v>24875</v>
      </c>
    </row>
    <row r="52" spans="1:11" ht="12.75" customHeight="1" x14ac:dyDescent="0.2">
      <c r="A52" s="3" t="s">
        <v>396</v>
      </c>
      <c r="B52" s="1730">
        <v>17111.190933562997</v>
      </c>
      <c r="C52" s="1203">
        <f t="shared" si="0"/>
        <v>288740.21323185647</v>
      </c>
      <c r="D52" s="1456">
        <v>147725.408</v>
      </c>
      <c r="E52" s="1966">
        <v>0</v>
      </c>
      <c r="F52" s="1142">
        <v>18170.16</v>
      </c>
      <c r="G52" s="1142">
        <v>0</v>
      </c>
      <c r="H52" s="1851">
        <v>0</v>
      </c>
      <c r="I52" s="1588">
        <v>1019.083</v>
      </c>
      <c r="J52" s="1809">
        <v>121825.56223185646</v>
      </c>
      <c r="K52" s="911">
        <v>8649</v>
      </c>
    </row>
    <row r="53" spans="1:11" ht="12.75" customHeight="1" x14ac:dyDescent="0.2">
      <c r="A53" s="3" t="s">
        <v>397</v>
      </c>
      <c r="B53" s="1730">
        <v>70605.928188739999</v>
      </c>
      <c r="C53" s="1203">
        <f t="shared" si="0"/>
        <v>731514.73936612066</v>
      </c>
      <c r="D53" s="1456">
        <v>292990.64299999998</v>
      </c>
      <c r="E53" s="1966">
        <v>4428.9084999999995</v>
      </c>
      <c r="F53" s="1142">
        <v>43750.300999999999</v>
      </c>
      <c r="G53" s="1142">
        <v>0</v>
      </c>
      <c r="H53" s="1851">
        <v>5106.7978700000012</v>
      </c>
      <c r="I53" s="1588">
        <v>10526.699000000001</v>
      </c>
      <c r="J53" s="1809">
        <v>374711.38999612065</v>
      </c>
      <c r="K53" s="911">
        <v>28771</v>
      </c>
    </row>
    <row r="54" spans="1:11" ht="12.75" customHeight="1" x14ac:dyDescent="0.2">
      <c r="A54" s="3" t="s">
        <v>398</v>
      </c>
      <c r="B54" s="1730">
        <v>48456.165515670007</v>
      </c>
      <c r="C54" s="1203">
        <f t="shared" si="0"/>
        <v>571390.46593164769</v>
      </c>
      <c r="D54" s="1456">
        <v>267018.73</v>
      </c>
      <c r="E54" s="1966">
        <v>0</v>
      </c>
      <c r="F54" s="1142">
        <v>33178.824000000001</v>
      </c>
      <c r="G54" s="1142">
        <v>0</v>
      </c>
      <c r="H54" s="1851">
        <v>0</v>
      </c>
      <c r="I54" s="1588">
        <v>3424.1889999999999</v>
      </c>
      <c r="J54" s="1809">
        <v>267768.72293164762</v>
      </c>
      <c r="K54" s="911">
        <v>20710</v>
      </c>
    </row>
    <row r="55" spans="1:11" ht="12.75" customHeight="1" x14ac:dyDescent="0.2">
      <c r="A55" s="3" t="s">
        <v>399</v>
      </c>
      <c r="B55" s="1730">
        <v>81046.848487819996</v>
      </c>
      <c r="C55" s="1203">
        <f t="shared" si="0"/>
        <v>1126250.7452237401</v>
      </c>
      <c r="D55" s="1456">
        <v>416572.85800000001</v>
      </c>
      <c r="E55" s="1966">
        <v>3694.62446</v>
      </c>
      <c r="F55" s="1142">
        <v>43998.847999999998</v>
      </c>
      <c r="G55" s="1142">
        <v>0</v>
      </c>
      <c r="H55" s="1851">
        <v>130702.75209000001</v>
      </c>
      <c r="I55" s="1588">
        <v>6628.5439999999999</v>
      </c>
      <c r="J55" s="1809">
        <v>524653.11867374019</v>
      </c>
      <c r="K55" s="911">
        <v>32963</v>
      </c>
    </row>
    <row r="56" spans="1:11" ht="12.75" customHeight="1" x14ac:dyDescent="0.2">
      <c r="A56" s="3" t="s">
        <v>166</v>
      </c>
      <c r="B56" s="1730">
        <v>48032.315221940007</v>
      </c>
      <c r="C56" s="1203">
        <f t="shared" si="0"/>
        <v>503038.66415502306</v>
      </c>
      <c r="D56" s="1456">
        <v>258597.397</v>
      </c>
      <c r="E56" s="1966">
        <v>0</v>
      </c>
      <c r="F56" s="1142">
        <v>27203.667000000001</v>
      </c>
      <c r="G56" s="1142">
        <v>0</v>
      </c>
      <c r="H56" s="1851">
        <v>0</v>
      </c>
      <c r="I56" s="1588">
        <v>3299.8380000000002</v>
      </c>
      <c r="J56" s="1809">
        <v>213937.76215502303</v>
      </c>
      <c r="K56" s="911">
        <v>18060</v>
      </c>
    </row>
    <row r="57" spans="1:11" ht="12.75" customHeight="1" x14ac:dyDescent="0.2">
      <c r="A57" s="3" t="s">
        <v>400</v>
      </c>
      <c r="B57" s="1730">
        <v>6742.8454457439993</v>
      </c>
      <c r="C57" s="1203">
        <f t="shared" si="0"/>
        <v>80289.510602068025</v>
      </c>
      <c r="D57" s="1456">
        <v>31053.281999999999</v>
      </c>
      <c r="E57" s="1966">
        <v>0</v>
      </c>
      <c r="F57" s="1142">
        <v>2154.739</v>
      </c>
      <c r="G57" s="1142">
        <v>0</v>
      </c>
      <c r="H57" s="1851">
        <v>0</v>
      </c>
      <c r="I57" s="1588">
        <v>400.97399999999999</v>
      </c>
      <c r="J57" s="1809">
        <v>46680.515602068022</v>
      </c>
      <c r="K57" s="911">
        <v>3266</v>
      </c>
    </row>
    <row r="58" spans="1:11" ht="12.75" customHeight="1" x14ac:dyDescent="0.2">
      <c r="A58" s="3" t="s">
        <v>401</v>
      </c>
      <c r="B58" s="1730">
        <v>20322.117472769998</v>
      </c>
      <c r="C58" s="1203">
        <f t="shared" si="0"/>
        <v>163914.79675917485</v>
      </c>
      <c r="D58" s="1456">
        <v>98549.453999999998</v>
      </c>
      <c r="E58" s="1966">
        <v>0</v>
      </c>
      <c r="F58" s="1142">
        <v>15607.146000000001</v>
      </c>
      <c r="G58" s="1142">
        <v>0</v>
      </c>
      <c r="H58" s="1851">
        <v>55.500749999999996</v>
      </c>
      <c r="I58" s="1588">
        <v>1239.9670000000001</v>
      </c>
      <c r="J58" s="1809">
        <v>48462.729009174815</v>
      </c>
      <c r="K58" s="911">
        <v>6089</v>
      </c>
    </row>
    <row r="59" spans="1:11" ht="12.75" customHeight="1" x14ac:dyDescent="0.2">
      <c r="A59" s="3" t="s">
        <v>402</v>
      </c>
      <c r="B59" s="1730">
        <v>23492.94721445</v>
      </c>
      <c r="C59" s="1203">
        <f t="shared" si="0"/>
        <v>253762.40960730659</v>
      </c>
      <c r="D59" s="1456">
        <v>126198.961</v>
      </c>
      <c r="E59" s="1966">
        <v>0</v>
      </c>
      <c r="F59" s="1142">
        <v>12572.603999999999</v>
      </c>
      <c r="G59" s="1142">
        <v>0</v>
      </c>
      <c r="H59" s="1851">
        <v>0</v>
      </c>
      <c r="I59" s="1588">
        <v>1470.6179999999999</v>
      </c>
      <c r="J59" s="1809">
        <v>113520.22660730661</v>
      </c>
      <c r="K59" s="911">
        <v>9896</v>
      </c>
    </row>
    <row r="60" spans="1:11" ht="12.75" customHeight="1" x14ac:dyDescent="0.2">
      <c r="A60" s="3" t="s">
        <v>403</v>
      </c>
      <c r="B60" s="1730">
        <v>25237.662207433001</v>
      </c>
      <c r="C60" s="1203">
        <f t="shared" si="0"/>
        <v>264351.48054583685</v>
      </c>
      <c r="D60" s="1456">
        <v>189088.125</v>
      </c>
      <c r="E60" s="1966">
        <v>0</v>
      </c>
      <c r="F60" s="1142">
        <v>24546.904999999999</v>
      </c>
      <c r="G60" s="1142">
        <v>0</v>
      </c>
      <c r="H60" s="1851">
        <v>0</v>
      </c>
      <c r="I60" s="1588">
        <v>1622.0350000000001</v>
      </c>
      <c r="J60" s="1809">
        <v>49094.415545836877</v>
      </c>
      <c r="K60" s="911">
        <v>6830</v>
      </c>
    </row>
    <row r="61" spans="1:11" ht="12.75" customHeight="1" x14ac:dyDescent="0.2">
      <c r="A61" s="3" t="s">
        <v>404</v>
      </c>
      <c r="B61" s="1730">
        <v>38421.81362298</v>
      </c>
      <c r="C61" s="1203">
        <f t="shared" si="0"/>
        <v>252790.91182171018</v>
      </c>
      <c r="D61" s="1456">
        <v>141439.19699999999</v>
      </c>
      <c r="E61" s="1966">
        <v>393.32529</v>
      </c>
      <c r="F61" s="1142">
        <v>10714.537</v>
      </c>
      <c r="G61" s="1142">
        <v>0</v>
      </c>
      <c r="H61" s="1851">
        <v>2372.5972499999998</v>
      </c>
      <c r="I61" s="1588">
        <v>4201.9870000000001</v>
      </c>
      <c r="J61" s="1809">
        <v>93669.268281710174</v>
      </c>
      <c r="K61" s="911">
        <v>11712</v>
      </c>
    </row>
    <row r="62" spans="1:11" ht="12.75" customHeight="1" x14ac:dyDescent="0.2">
      <c r="A62" s="3" t="s">
        <v>405</v>
      </c>
      <c r="B62" s="1730">
        <v>28118.498399651002</v>
      </c>
      <c r="C62" s="1203">
        <f t="shared" si="0"/>
        <v>263937.72790266026</v>
      </c>
      <c r="D62" s="1456">
        <v>137924.51800000001</v>
      </c>
      <c r="E62" s="1966">
        <v>0</v>
      </c>
      <c r="F62" s="1142">
        <v>21230.495999999999</v>
      </c>
      <c r="G62" s="1142">
        <v>0</v>
      </c>
      <c r="H62" s="1851">
        <v>0</v>
      </c>
      <c r="I62" s="1588">
        <v>1941.308</v>
      </c>
      <c r="J62" s="1809">
        <v>102841.40590266025</v>
      </c>
      <c r="K62" s="911">
        <v>9363</v>
      </c>
    </row>
    <row r="63" spans="1:11" ht="12.75" customHeight="1" x14ac:dyDescent="0.2">
      <c r="A63" s="3" t="s">
        <v>106</v>
      </c>
      <c r="B63" s="1730">
        <v>21721.404323017003</v>
      </c>
      <c r="C63" s="1203">
        <f t="shared" si="0"/>
        <v>148183.40492783149</v>
      </c>
      <c r="D63" s="1456">
        <v>79390.388000000006</v>
      </c>
      <c r="E63" s="1966">
        <v>4987.77639</v>
      </c>
      <c r="F63" s="1142">
        <v>1725.7919999999999</v>
      </c>
      <c r="G63" s="1142">
        <v>0</v>
      </c>
      <c r="H63" s="1851">
        <v>6785.9194900000002</v>
      </c>
      <c r="I63" s="1588">
        <v>951.10299999999995</v>
      </c>
      <c r="J63" s="1809">
        <v>54342.426047831468</v>
      </c>
      <c r="K63" s="911">
        <v>7269</v>
      </c>
    </row>
    <row r="64" spans="1:11" ht="12.75" customHeight="1" x14ac:dyDescent="0.2">
      <c r="A64" s="3" t="s">
        <v>406</v>
      </c>
      <c r="B64" s="1730">
        <v>4095.7412652249</v>
      </c>
      <c r="C64" s="1203">
        <f t="shared" si="0"/>
        <v>53641.892980085599</v>
      </c>
      <c r="D64" s="1456">
        <v>19760.474999999999</v>
      </c>
      <c r="E64" s="1966">
        <v>0</v>
      </c>
      <c r="F64" s="1142">
        <v>1106.5340000000001</v>
      </c>
      <c r="G64" s="1142">
        <v>0</v>
      </c>
      <c r="H64" s="1851">
        <v>0</v>
      </c>
      <c r="I64" s="1588">
        <v>188.87899999999999</v>
      </c>
      <c r="J64" s="1809">
        <v>32586.0049800856</v>
      </c>
      <c r="K64" s="911">
        <v>1916</v>
      </c>
    </row>
    <row r="65" spans="1:11" ht="12.75" customHeight="1" x14ac:dyDescent="0.2">
      <c r="A65" s="3" t="s">
        <v>407</v>
      </c>
      <c r="B65" s="1730">
        <v>1825.9099407937001</v>
      </c>
      <c r="C65" s="1203">
        <f t="shared" si="0"/>
        <v>19433.922546737005</v>
      </c>
      <c r="D65" s="1456">
        <v>8327.5259999999998</v>
      </c>
      <c r="E65" s="1966">
        <v>0</v>
      </c>
      <c r="F65" s="1142">
        <v>264.05799999999999</v>
      </c>
      <c r="G65" s="1142">
        <v>0</v>
      </c>
      <c r="H65" s="1851">
        <v>0</v>
      </c>
      <c r="I65" s="1588">
        <v>56.53</v>
      </c>
      <c r="J65" s="1809">
        <v>10785.808546737006</v>
      </c>
      <c r="K65" s="911">
        <v>794</v>
      </c>
    </row>
    <row r="66" spans="1:11" ht="12.75" customHeight="1" x14ac:dyDescent="0.2">
      <c r="A66" s="3" t="s">
        <v>178</v>
      </c>
      <c r="B66" s="1730">
        <v>1067.3245785193999</v>
      </c>
      <c r="C66" s="1203">
        <f t="shared" si="0"/>
        <v>11727.685885504485</v>
      </c>
      <c r="D66" s="1456">
        <v>4712.7209999999995</v>
      </c>
      <c r="E66" s="1966">
        <v>0</v>
      </c>
      <c r="F66" s="1142">
        <v>395.39400000000001</v>
      </c>
      <c r="G66" s="1142">
        <v>0</v>
      </c>
      <c r="H66" s="1851">
        <v>0</v>
      </c>
      <c r="I66" s="1588">
        <v>40.654000000000003</v>
      </c>
      <c r="J66" s="1809">
        <v>6578.9168855044836</v>
      </c>
      <c r="K66" s="911">
        <v>380</v>
      </c>
    </row>
    <row r="67" spans="1:11" ht="12.75" customHeight="1" x14ac:dyDescent="0.2">
      <c r="A67" s="3" t="s">
        <v>408</v>
      </c>
      <c r="B67" s="1730">
        <v>50865.220556760003</v>
      </c>
      <c r="C67" s="1203">
        <f t="shared" si="0"/>
        <v>519773.18426717824</v>
      </c>
      <c r="D67" s="1456">
        <v>296547.43599999999</v>
      </c>
      <c r="E67" s="1966">
        <v>0</v>
      </c>
      <c r="F67" s="1142">
        <v>39280.239999999998</v>
      </c>
      <c r="G67" s="1142">
        <v>0</v>
      </c>
      <c r="H67" s="1851">
        <v>0</v>
      </c>
      <c r="I67" s="1588">
        <v>3529.6909999999998</v>
      </c>
      <c r="J67" s="1809">
        <v>180415.81726717827</v>
      </c>
      <c r="K67" s="911">
        <v>19758</v>
      </c>
    </row>
    <row r="68" spans="1:11" ht="12.75" customHeight="1" x14ac:dyDescent="0.2">
      <c r="A68" s="3" t="s">
        <v>409</v>
      </c>
      <c r="B68" s="1730">
        <v>2776.7950114975997</v>
      </c>
      <c r="C68" s="1203">
        <f t="shared" si="0"/>
        <v>23272.100994139782</v>
      </c>
      <c r="D68" s="1456">
        <v>12760.531999999999</v>
      </c>
      <c r="E68" s="1966">
        <v>0</v>
      </c>
      <c r="F68" s="1142">
        <v>964.63900000000001</v>
      </c>
      <c r="G68" s="1142">
        <v>0</v>
      </c>
      <c r="H68" s="1851">
        <v>0</v>
      </c>
      <c r="I68" s="1588">
        <v>138.53299999999999</v>
      </c>
      <c r="J68" s="1809">
        <v>9408.3969941397845</v>
      </c>
      <c r="K68" s="911">
        <v>1052</v>
      </c>
    </row>
    <row r="69" spans="1:11" ht="12.75" customHeight="1" x14ac:dyDescent="0.2">
      <c r="A69" s="3" t="s">
        <v>410</v>
      </c>
      <c r="B69" s="1730">
        <v>6927.1804577849989</v>
      </c>
      <c r="C69" s="1203">
        <f>SUM(D69:J69)</f>
        <v>53786.129873898361</v>
      </c>
      <c r="D69" s="1456">
        <v>35583.659</v>
      </c>
      <c r="E69" s="1966">
        <v>0</v>
      </c>
      <c r="F69" s="1142">
        <v>3074.7959999999998</v>
      </c>
      <c r="G69" s="1142">
        <v>0</v>
      </c>
      <c r="H69" s="1851">
        <v>0</v>
      </c>
      <c r="I69" s="1588">
        <v>385.15899999999999</v>
      </c>
      <c r="J69" s="1809">
        <v>14742.515873898357</v>
      </c>
      <c r="K69" s="911">
        <v>1863</v>
      </c>
    </row>
    <row r="70" spans="1:11" ht="12.75" customHeight="1" x14ac:dyDescent="0.2">
      <c r="A70" s="3" t="s">
        <v>2072</v>
      </c>
      <c r="B70" s="1730">
        <v>2375.9623647440999</v>
      </c>
      <c r="C70" s="1203">
        <f>SUM(D70:J70)</f>
        <v>20751.344822258558</v>
      </c>
      <c r="D70" s="1456">
        <v>13360.481</v>
      </c>
      <c r="E70" s="1966">
        <v>0</v>
      </c>
      <c r="F70" s="1142">
        <v>691.15</v>
      </c>
      <c r="G70" s="1142">
        <v>0</v>
      </c>
      <c r="H70" s="1851">
        <v>0</v>
      </c>
      <c r="I70" s="1588">
        <v>114.855</v>
      </c>
      <c r="J70" s="1809">
        <v>6584.8588222585577</v>
      </c>
      <c r="K70" s="911">
        <v>761</v>
      </c>
    </row>
    <row r="71" spans="1:11" ht="12.75" customHeight="1" x14ac:dyDescent="0.2">
      <c r="A71" s="576"/>
      <c r="B71" s="577"/>
      <c r="C71" s="1058"/>
      <c r="D71" s="1143"/>
      <c r="E71" s="1143"/>
      <c r="F71" s="1143"/>
      <c r="G71" s="1143"/>
      <c r="H71" s="1143"/>
      <c r="I71" s="1143"/>
      <c r="J71" s="1144"/>
      <c r="K71" s="704"/>
    </row>
    <row r="72" spans="1:11" ht="12.75" customHeight="1" x14ac:dyDescent="0.2">
      <c r="A72" s="578" t="s">
        <v>5</v>
      </c>
      <c r="B72" s="579">
        <f>SUM(B4:B70)</f>
        <v>1457205.3286150962</v>
      </c>
      <c r="C72" s="1145">
        <f t="shared" ref="C72:K72" si="1">SUM(C4:C70)</f>
        <v>15181485.60349237</v>
      </c>
      <c r="D72" s="1145">
        <f t="shared" si="1"/>
        <v>7608439.5349999983</v>
      </c>
      <c r="E72" s="1145">
        <f t="shared" si="1"/>
        <v>107466.86507</v>
      </c>
      <c r="F72" s="1145">
        <f t="shared" si="1"/>
        <v>1040607.172</v>
      </c>
      <c r="G72" s="1145">
        <f t="shared" si="1"/>
        <v>0</v>
      </c>
      <c r="H72" s="1145">
        <f t="shared" si="1"/>
        <v>168060.72231000001</v>
      </c>
      <c r="I72" s="1146">
        <f t="shared" si="1"/>
        <v>108410.924</v>
      </c>
      <c r="J72" s="1147">
        <f t="shared" si="1"/>
        <v>6148500.385112376</v>
      </c>
      <c r="K72" s="963">
        <f t="shared" si="1"/>
        <v>531488</v>
      </c>
    </row>
    <row r="73" spans="1:11" ht="12.75" customHeight="1" thickBot="1" x14ac:dyDescent="0.25">
      <c r="A73" s="580"/>
      <c r="B73" s="581"/>
      <c r="C73" s="1148"/>
      <c r="D73" s="1149"/>
      <c r="E73" s="1150"/>
      <c r="F73" s="1151"/>
      <c r="G73" s="1152"/>
      <c r="H73" s="1152"/>
      <c r="I73" s="1150"/>
      <c r="J73" s="1153"/>
      <c r="K73" s="705"/>
    </row>
    <row r="74" spans="1:11" ht="12.75" customHeight="1" x14ac:dyDescent="0.2">
      <c r="A74" s="158" t="s">
        <v>283</v>
      </c>
      <c r="B74" s="1733">
        <v>108241.79991950621</v>
      </c>
      <c r="C74" s="1203">
        <f>SUM(D74:J74)</f>
        <v>1036203.5502171312</v>
      </c>
      <c r="D74" s="1456">
        <v>714357.61700847419</v>
      </c>
      <c r="E74" s="1873">
        <v>8734.0333800000008</v>
      </c>
      <c r="F74" s="1022">
        <v>90655.537307271501</v>
      </c>
      <c r="G74" s="1022">
        <v>0</v>
      </c>
      <c r="H74" s="1832">
        <v>3354.9610100000004</v>
      </c>
      <c r="I74" s="1022">
        <v>6219.653201944996</v>
      </c>
      <c r="J74" s="1811">
        <v>212881.7483094405</v>
      </c>
      <c r="K74" s="844">
        <v>28884</v>
      </c>
    </row>
    <row r="75" spans="1:11" ht="12.75" customHeight="1" x14ac:dyDescent="0.2">
      <c r="A75" s="107" t="s">
        <v>284</v>
      </c>
      <c r="B75" s="1733">
        <v>72827.687198962056</v>
      </c>
      <c r="C75" s="1203">
        <f t="shared" ref="C75:C100" si="2">SUM(D75:J75)</f>
        <v>717013.54368618038</v>
      </c>
      <c r="D75" s="1456">
        <v>374525.36954106309</v>
      </c>
      <c r="E75" s="1873">
        <v>675.42200000000003</v>
      </c>
      <c r="F75" s="1022">
        <v>29313.569935887492</v>
      </c>
      <c r="G75" s="1022">
        <v>0</v>
      </c>
      <c r="H75" s="1832">
        <v>1206.1134099999999</v>
      </c>
      <c r="I75" s="1022">
        <v>3688.6292049036492</v>
      </c>
      <c r="J75" s="1812">
        <v>307604.43959432608</v>
      </c>
      <c r="K75" s="844">
        <v>25769</v>
      </c>
    </row>
    <row r="76" spans="1:11" ht="12.75" customHeight="1" x14ac:dyDescent="0.2">
      <c r="A76" s="107" t="s">
        <v>285</v>
      </c>
      <c r="B76" s="1733">
        <v>68014.385599760077</v>
      </c>
      <c r="C76" s="1203">
        <f t="shared" si="2"/>
        <v>800555.31019115972</v>
      </c>
      <c r="D76" s="1456">
        <v>358840.9823931065</v>
      </c>
      <c r="E76" s="1873">
        <v>1135.7759799999999</v>
      </c>
      <c r="F76" s="1022">
        <v>51029.575500898427</v>
      </c>
      <c r="G76" s="1022">
        <v>0</v>
      </c>
      <c r="H76" s="1832">
        <v>4678.5929400000005</v>
      </c>
      <c r="I76" s="1022">
        <v>4131.1635675918105</v>
      </c>
      <c r="J76" s="1812">
        <v>380739.21980956302</v>
      </c>
      <c r="K76" s="844">
        <v>26672</v>
      </c>
    </row>
    <row r="77" spans="1:11" ht="12.75" customHeight="1" x14ac:dyDescent="0.2">
      <c r="A77" s="107" t="s">
        <v>286</v>
      </c>
      <c r="B77" s="1733">
        <v>74789.517626947258</v>
      </c>
      <c r="C77" s="1203">
        <f t="shared" si="2"/>
        <v>567556.46708984557</v>
      </c>
      <c r="D77" s="1456">
        <v>340081.53294597921</v>
      </c>
      <c r="E77" s="1873">
        <v>2773.4497200000001</v>
      </c>
      <c r="F77" s="1022">
        <v>68691.727642759011</v>
      </c>
      <c r="G77" s="1022">
        <v>0</v>
      </c>
      <c r="H77" s="1832">
        <v>1944.6820400000001</v>
      </c>
      <c r="I77" s="1022">
        <v>3675.690345821632</v>
      </c>
      <c r="J77" s="1812">
        <v>150389.3843952858</v>
      </c>
      <c r="K77" s="844">
        <v>20259</v>
      </c>
    </row>
    <row r="78" spans="1:11" ht="12.75" customHeight="1" x14ac:dyDescent="0.2">
      <c r="A78" s="107" t="s">
        <v>287</v>
      </c>
      <c r="B78" s="1733">
        <v>60431.275121277387</v>
      </c>
      <c r="C78" s="1203">
        <f t="shared" si="2"/>
        <v>561634.97456058033</v>
      </c>
      <c r="D78" s="1456">
        <v>269331.07699638529</v>
      </c>
      <c r="E78" s="1873">
        <v>15.846</v>
      </c>
      <c r="F78" s="1022">
        <v>52341.105260356417</v>
      </c>
      <c r="G78" s="1022">
        <v>0</v>
      </c>
      <c r="H78" s="1832">
        <v>0</v>
      </c>
      <c r="I78" s="1022">
        <v>3004.051815562053</v>
      </c>
      <c r="J78" s="1812">
        <v>236942.89448827654</v>
      </c>
      <c r="K78" s="844">
        <v>22905</v>
      </c>
    </row>
    <row r="79" spans="1:11" ht="12.75" customHeight="1" x14ac:dyDescent="0.2">
      <c r="A79" s="107" t="s">
        <v>288</v>
      </c>
      <c r="B79" s="1733">
        <v>73679.395863670172</v>
      </c>
      <c r="C79" s="1203">
        <f t="shared" si="2"/>
        <v>718982.12051693769</v>
      </c>
      <c r="D79" s="1456">
        <v>412469.38959973049</v>
      </c>
      <c r="E79" s="1873">
        <v>314.35897999999997</v>
      </c>
      <c r="F79" s="1022">
        <v>49543.043971248</v>
      </c>
      <c r="G79" s="1022">
        <v>0</v>
      </c>
      <c r="H79" s="1832">
        <v>62.55565</v>
      </c>
      <c r="I79" s="1022">
        <v>5288.4524622172694</v>
      </c>
      <c r="J79" s="1812">
        <v>251304.319853742</v>
      </c>
      <c r="K79" s="844">
        <v>27782</v>
      </c>
    </row>
    <row r="80" spans="1:11" ht="12.75" customHeight="1" x14ac:dyDescent="0.2">
      <c r="A80" s="107" t="s">
        <v>289</v>
      </c>
      <c r="B80" s="1733">
        <v>45110.415446768369</v>
      </c>
      <c r="C80" s="1203">
        <f t="shared" si="2"/>
        <v>489644.05825036368</v>
      </c>
      <c r="D80" s="1456">
        <v>242014.78644385526</v>
      </c>
      <c r="E80" s="1873">
        <v>25000</v>
      </c>
      <c r="F80" s="1022">
        <v>43043.296746026608</v>
      </c>
      <c r="G80" s="1022">
        <v>0</v>
      </c>
      <c r="H80" s="1832">
        <v>0</v>
      </c>
      <c r="I80" s="1022">
        <v>3279.4299561482126</v>
      </c>
      <c r="J80" s="1812">
        <v>176306.54510433358</v>
      </c>
      <c r="K80" s="844">
        <v>15338</v>
      </c>
    </row>
    <row r="81" spans="1:13" ht="12.75" customHeight="1" x14ac:dyDescent="0.2">
      <c r="A81" s="107" t="s">
        <v>290</v>
      </c>
      <c r="B81" s="1733">
        <v>79891.122902290721</v>
      </c>
      <c r="C81" s="1203">
        <f t="shared" si="2"/>
        <v>846224.21849749563</v>
      </c>
      <c r="D81" s="1456">
        <v>486672.52310655406</v>
      </c>
      <c r="E81" s="1873">
        <v>45.381269999999994</v>
      </c>
      <c r="F81" s="1022">
        <v>50405.032881948355</v>
      </c>
      <c r="G81" s="1022">
        <v>0</v>
      </c>
      <c r="H81" s="1832">
        <v>1789.2221599999998</v>
      </c>
      <c r="I81" s="1022">
        <v>6320.2851096235281</v>
      </c>
      <c r="J81" s="1812">
        <v>300991.77396936959</v>
      </c>
      <c r="K81" s="844">
        <v>31210</v>
      </c>
    </row>
    <row r="82" spans="1:13" ht="12.75" customHeight="1" x14ac:dyDescent="0.2">
      <c r="A82" s="107" t="s">
        <v>291</v>
      </c>
      <c r="B82" s="1733">
        <v>49048.866101298954</v>
      </c>
      <c r="C82" s="1203">
        <f t="shared" si="2"/>
        <v>668989.83801818534</v>
      </c>
      <c r="D82" s="1456">
        <v>327313.01378121227</v>
      </c>
      <c r="E82" s="1873">
        <v>1.282</v>
      </c>
      <c r="F82" s="1022">
        <v>43645.038234472209</v>
      </c>
      <c r="G82" s="1022">
        <v>0</v>
      </c>
      <c r="H82" s="1832">
        <v>3729.2753199999997</v>
      </c>
      <c r="I82" s="1022">
        <v>3316.6993699935047</v>
      </c>
      <c r="J82" s="1812">
        <v>290984.52931250731</v>
      </c>
      <c r="K82" s="844">
        <v>21960</v>
      </c>
    </row>
    <row r="83" spans="1:13" ht="12.75" customHeight="1" x14ac:dyDescent="0.2">
      <c r="A83" s="107" t="s">
        <v>292</v>
      </c>
      <c r="B83" s="1733">
        <v>37079.929646857061</v>
      </c>
      <c r="C83" s="1203">
        <f t="shared" si="2"/>
        <v>452196.57279294729</v>
      </c>
      <c r="D83" s="1456">
        <v>227146.81457682006</v>
      </c>
      <c r="E83" s="1873">
        <v>1141.78871</v>
      </c>
      <c r="F83" s="1022">
        <v>47600.109794426411</v>
      </c>
      <c r="G83" s="1022">
        <v>0</v>
      </c>
      <c r="H83" s="1832">
        <v>0</v>
      </c>
      <c r="I83" s="1022">
        <v>2920.0629837775473</v>
      </c>
      <c r="J83" s="1812">
        <v>173387.7967279233</v>
      </c>
      <c r="K83" s="844">
        <v>13660</v>
      </c>
    </row>
    <row r="84" spans="1:13" ht="12.75" customHeight="1" x14ac:dyDescent="0.2">
      <c r="A84" s="107" t="s">
        <v>293</v>
      </c>
      <c r="B84" s="1733">
        <v>98696.533376796549</v>
      </c>
      <c r="C84" s="1203">
        <f t="shared" si="2"/>
        <v>902355.6779579937</v>
      </c>
      <c r="D84" s="1456">
        <v>472620.52866467275</v>
      </c>
      <c r="E84" s="1873">
        <v>4987.77639</v>
      </c>
      <c r="F84" s="1022">
        <v>27230.734996209063</v>
      </c>
      <c r="G84" s="1022">
        <v>0</v>
      </c>
      <c r="H84" s="1832">
        <v>6785.9194900000002</v>
      </c>
      <c r="I84" s="1022">
        <v>6161.7051353393199</v>
      </c>
      <c r="J84" s="1812">
        <v>384569.01328177255</v>
      </c>
      <c r="K84" s="844">
        <v>40155</v>
      </c>
    </row>
    <row r="85" spans="1:13" ht="12.75" customHeight="1" x14ac:dyDescent="0.2">
      <c r="A85" s="107" t="s">
        <v>294</v>
      </c>
      <c r="B85" s="1733">
        <v>69529.892168155056</v>
      </c>
      <c r="C85" s="1203">
        <f t="shared" si="2"/>
        <v>825510.47908094432</v>
      </c>
      <c r="D85" s="1456">
        <v>377229.98972304189</v>
      </c>
      <c r="E85" s="1873">
        <v>50449.978170000002</v>
      </c>
      <c r="F85" s="1022">
        <v>45466.656220961908</v>
      </c>
      <c r="G85" s="1022">
        <v>0</v>
      </c>
      <c r="H85" s="1832">
        <v>0</v>
      </c>
      <c r="I85" s="1022">
        <v>5129.5762480224712</v>
      </c>
      <c r="J85" s="1812">
        <v>347234.27871891804</v>
      </c>
      <c r="K85" s="844">
        <v>27912</v>
      </c>
    </row>
    <row r="86" spans="1:13" ht="12.75" customHeight="1" x14ac:dyDescent="0.2">
      <c r="A86" s="107" t="s">
        <v>295</v>
      </c>
      <c r="B86" s="1733">
        <v>61045.212737991402</v>
      </c>
      <c r="C86" s="1203">
        <f t="shared" si="2"/>
        <v>933786.9712525201</v>
      </c>
      <c r="D86" s="1456">
        <v>313766.41056541516</v>
      </c>
      <c r="E86" s="1873">
        <v>3694.62446</v>
      </c>
      <c r="F86" s="1022">
        <v>33140.326694000054</v>
      </c>
      <c r="G86" s="1022">
        <v>0</v>
      </c>
      <c r="H86" s="1832">
        <v>130702.75209000001</v>
      </c>
      <c r="I86" s="1022">
        <v>4992.6787552609085</v>
      </c>
      <c r="J86" s="1812">
        <v>447490.17868784402</v>
      </c>
      <c r="K86" s="844">
        <v>25997</v>
      </c>
    </row>
    <row r="87" spans="1:13" ht="12.75" customHeight="1" x14ac:dyDescent="0.2">
      <c r="A87" s="107" t="s">
        <v>296</v>
      </c>
      <c r="B87" s="1733">
        <v>43652.028955177113</v>
      </c>
      <c r="C87" s="1203">
        <f t="shared" si="2"/>
        <v>694664.81350565259</v>
      </c>
      <c r="D87" s="1456">
        <v>301499.69503562729</v>
      </c>
      <c r="E87" s="1873">
        <v>328.52651999999995</v>
      </c>
      <c r="F87" s="1022">
        <v>58196.857419854947</v>
      </c>
      <c r="G87" s="1022">
        <v>0</v>
      </c>
      <c r="H87" s="1832">
        <v>3881.2078799999999</v>
      </c>
      <c r="I87" s="1022">
        <v>2830.7081897105541</v>
      </c>
      <c r="J87" s="1812">
        <v>327927.81846045982</v>
      </c>
      <c r="K87" s="844">
        <v>17581</v>
      </c>
    </row>
    <row r="88" spans="1:13" ht="12.75" customHeight="1" x14ac:dyDescent="0.2">
      <c r="A88" s="107" t="s">
        <v>297</v>
      </c>
      <c r="B88" s="1733">
        <v>57650.963584391895</v>
      </c>
      <c r="C88" s="1203">
        <f t="shared" si="2"/>
        <v>699519.62577020295</v>
      </c>
      <c r="D88" s="1456">
        <v>355391.35422020697</v>
      </c>
      <c r="E88" s="1873">
        <v>2.7499699999999998</v>
      </c>
      <c r="F88" s="1022">
        <v>54466.192107579242</v>
      </c>
      <c r="G88" s="1022">
        <v>0</v>
      </c>
      <c r="H88" s="1833">
        <v>0</v>
      </c>
      <c r="I88" s="1022">
        <v>3955.8203242515933</v>
      </c>
      <c r="J88" s="1812">
        <v>285703.50914816512</v>
      </c>
      <c r="K88" s="844">
        <v>22187</v>
      </c>
    </row>
    <row r="89" spans="1:13" ht="12.75" customHeight="1" x14ac:dyDescent="0.2">
      <c r="A89" s="107" t="s">
        <v>298</v>
      </c>
      <c r="B89" s="1733">
        <v>65409.29153962135</v>
      </c>
      <c r="C89" s="1203">
        <f t="shared" si="2"/>
        <v>615901.19413421606</v>
      </c>
      <c r="D89" s="1456">
        <v>324755.71439378324</v>
      </c>
      <c r="E89" s="1873">
        <v>64.759789999999995</v>
      </c>
      <c r="F89" s="1022">
        <v>43024.161560270353</v>
      </c>
      <c r="G89" s="1022">
        <v>0</v>
      </c>
      <c r="H89" s="1833">
        <v>0</v>
      </c>
      <c r="I89" s="1022">
        <v>5920.6516294690446</v>
      </c>
      <c r="J89" s="1812">
        <v>242135.90676069338</v>
      </c>
      <c r="K89" s="844">
        <v>24842</v>
      </c>
    </row>
    <row r="90" spans="1:13" ht="12.75" customHeight="1" x14ac:dyDescent="0.2">
      <c r="A90" s="107" t="s">
        <v>299</v>
      </c>
      <c r="B90" s="1733">
        <v>71507.766166245827</v>
      </c>
      <c r="C90" s="1203">
        <f t="shared" si="2"/>
        <v>586368.17632194515</v>
      </c>
      <c r="D90" s="1456">
        <v>306589.69586072816</v>
      </c>
      <c r="E90" s="1873">
        <v>3670.7013299999999</v>
      </c>
      <c r="F90" s="1022">
        <v>18875.272712813006</v>
      </c>
      <c r="G90" s="1022">
        <v>0</v>
      </c>
      <c r="H90" s="1833">
        <v>2372.5972499999998</v>
      </c>
      <c r="I90" s="1022">
        <v>5928.8846084035613</v>
      </c>
      <c r="J90" s="1812">
        <v>248931.02456000051</v>
      </c>
      <c r="K90" s="844">
        <v>25657</v>
      </c>
    </row>
    <row r="91" spans="1:13" ht="12.75" customHeight="1" x14ac:dyDescent="0.2">
      <c r="A91" s="107" t="s">
        <v>300</v>
      </c>
      <c r="B91" s="1733">
        <v>52885.500099491197</v>
      </c>
      <c r="C91" s="1203">
        <f t="shared" si="2"/>
        <v>533759.95384204865</v>
      </c>
      <c r="D91" s="1456">
        <v>245015.9437244907</v>
      </c>
      <c r="E91" s="1873">
        <v>92.480999999999995</v>
      </c>
      <c r="F91" s="1022">
        <v>26573.581910047651</v>
      </c>
      <c r="G91" s="1022">
        <v>0</v>
      </c>
      <c r="H91" s="1833">
        <v>0</v>
      </c>
      <c r="I91" s="1022">
        <v>5637.9697438351504</v>
      </c>
      <c r="J91" s="1812">
        <v>256439.97746367517</v>
      </c>
      <c r="K91" s="844">
        <v>21405</v>
      </c>
    </row>
    <row r="92" spans="1:13" ht="12.75" customHeight="1" x14ac:dyDescent="0.2">
      <c r="A92" s="107" t="s">
        <v>301</v>
      </c>
      <c r="B92" s="1733">
        <v>65101.320881821841</v>
      </c>
      <c r="C92" s="1203">
        <f t="shared" si="2"/>
        <v>422578.58479302831</v>
      </c>
      <c r="D92" s="1456">
        <v>230134.97450825968</v>
      </c>
      <c r="E92" s="1874">
        <v>0</v>
      </c>
      <c r="F92" s="1022">
        <v>20663.262652611935</v>
      </c>
      <c r="G92" s="1022">
        <v>0</v>
      </c>
      <c r="H92" s="1833">
        <v>0</v>
      </c>
      <c r="I92" s="1022">
        <v>5420.9196088898598</v>
      </c>
      <c r="J92" s="1812">
        <v>166359.42802326684</v>
      </c>
      <c r="K92" s="844">
        <v>19704</v>
      </c>
    </row>
    <row r="93" spans="1:13" ht="12.75" customHeight="1" x14ac:dyDescent="0.2">
      <c r="A93" s="107" t="s">
        <v>302</v>
      </c>
      <c r="B93" s="1733">
        <v>24077.065084991635</v>
      </c>
      <c r="C93" s="1203">
        <f t="shared" si="2"/>
        <v>307611.929295565</v>
      </c>
      <c r="D93" s="1456">
        <v>106930.83822950808</v>
      </c>
      <c r="E93" s="1874">
        <v>4094.1332000000002</v>
      </c>
      <c r="F93" s="1022">
        <v>21009.227461819806</v>
      </c>
      <c r="G93" s="1022">
        <v>0</v>
      </c>
      <c r="H93" s="1833">
        <v>5106.7978700000012</v>
      </c>
      <c r="I93" s="1022">
        <v>2681.6486530006523</v>
      </c>
      <c r="J93" s="1812">
        <v>167789.28388123648</v>
      </c>
      <c r="K93" s="844">
        <v>10871</v>
      </c>
      <c r="M93" s="16"/>
    </row>
    <row r="94" spans="1:13" ht="12.75" customHeight="1" x14ac:dyDescent="0.2">
      <c r="A94" s="107" t="s">
        <v>303</v>
      </c>
      <c r="B94" s="1733">
        <v>39328.807028828</v>
      </c>
      <c r="C94" s="1203">
        <f t="shared" si="2"/>
        <v>368676.94893305539</v>
      </c>
      <c r="D94" s="1456">
        <v>163201.20357082851</v>
      </c>
      <c r="E94" s="1874">
        <v>144.1242</v>
      </c>
      <c r="F94" s="1022">
        <v>24369.726304829546</v>
      </c>
      <c r="G94" s="1022">
        <v>0</v>
      </c>
      <c r="H94" s="1833">
        <v>0</v>
      </c>
      <c r="I94" s="1022">
        <v>5863.565910628201</v>
      </c>
      <c r="J94" s="1812">
        <v>175098.32894676909</v>
      </c>
      <c r="K94" s="844">
        <v>15767</v>
      </c>
      <c r="M94" s="16"/>
    </row>
    <row r="95" spans="1:13" ht="12.75" customHeight="1" x14ac:dyDescent="0.2">
      <c r="A95" s="107" t="s">
        <v>304</v>
      </c>
      <c r="B95" s="1733">
        <v>36795.306375335189</v>
      </c>
      <c r="C95" s="1203">
        <f t="shared" si="2"/>
        <v>323699.11540676065</v>
      </c>
      <c r="D95" s="1456">
        <v>165493.90000678206</v>
      </c>
      <c r="E95" s="1874">
        <v>99.671999999999997</v>
      </c>
      <c r="F95" s="1022">
        <v>33910.694507759537</v>
      </c>
      <c r="G95" s="1022">
        <v>0</v>
      </c>
      <c r="H95" s="1833">
        <v>0</v>
      </c>
      <c r="I95" s="1022">
        <v>3829.2416453605001</v>
      </c>
      <c r="J95" s="1812">
        <v>120365.60724685856</v>
      </c>
      <c r="K95" s="844">
        <v>11021</v>
      </c>
      <c r="M95" s="16"/>
    </row>
    <row r="96" spans="1:13" ht="12.75" customHeight="1" x14ac:dyDescent="0.2">
      <c r="A96" s="107" t="s">
        <v>305</v>
      </c>
      <c r="B96" s="1733">
        <v>27656.210932083064</v>
      </c>
      <c r="C96" s="1203">
        <f t="shared" si="2"/>
        <v>248253.51488701164</v>
      </c>
      <c r="D96" s="1456">
        <v>128341.34617386003</v>
      </c>
      <c r="E96" s="1874">
        <v>0</v>
      </c>
      <c r="F96" s="1022">
        <v>28072.692300189428</v>
      </c>
      <c r="G96" s="1022">
        <v>0</v>
      </c>
      <c r="H96" s="1833">
        <v>0</v>
      </c>
      <c r="I96" s="1022">
        <v>2540.9001344702692</v>
      </c>
      <c r="J96" s="1812">
        <v>89298.576278491935</v>
      </c>
      <c r="K96" s="844">
        <v>8524</v>
      </c>
      <c r="M96" s="16"/>
    </row>
    <row r="97" spans="1:15" ht="12.75" customHeight="1" x14ac:dyDescent="0.2">
      <c r="A97" s="107" t="s">
        <v>306</v>
      </c>
      <c r="B97" s="1733">
        <v>17482.192254069683</v>
      </c>
      <c r="C97" s="1203">
        <f t="shared" si="2"/>
        <v>298098.28479678259</v>
      </c>
      <c r="D97" s="1456">
        <v>90924.694973748046</v>
      </c>
      <c r="E97" s="1022">
        <v>0</v>
      </c>
      <c r="F97" s="1022">
        <v>21587.198936383811</v>
      </c>
      <c r="G97" s="1022">
        <v>0</v>
      </c>
      <c r="H97" s="1833">
        <v>2446.0452</v>
      </c>
      <c r="I97" s="1022">
        <v>1298.7782395132913</v>
      </c>
      <c r="J97" s="1812">
        <v>181841.56744713747</v>
      </c>
      <c r="K97" s="844">
        <v>7958</v>
      </c>
    </row>
    <row r="98" spans="1:15" ht="12.75" customHeight="1" x14ac:dyDescent="0.2">
      <c r="A98" s="107" t="s">
        <v>307</v>
      </c>
      <c r="B98" s="1733">
        <v>18007.740917943629</v>
      </c>
      <c r="C98" s="1203">
        <f t="shared" si="2"/>
        <v>135890.30513759906</v>
      </c>
      <c r="D98" s="1456">
        <v>69885.371332807117</v>
      </c>
      <c r="E98" s="1022">
        <v>0</v>
      </c>
      <c r="F98" s="1022">
        <v>10534.063197773523</v>
      </c>
      <c r="G98" s="1022">
        <v>0</v>
      </c>
      <c r="H98" s="1022">
        <v>0</v>
      </c>
      <c r="I98" s="1022">
        <v>1488.1850889724046</v>
      </c>
      <c r="J98" s="1812">
        <v>53982.685518046019</v>
      </c>
      <c r="K98" s="844">
        <v>5545</v>
      </c>
    </row>
    <row r="99" spans="1:15" ht="12.75" customHeight="1" x14ac:dyDescent="0.2">
      <c r="A99" s="489" t="s">
        <v>309</v>
      </c>
      <c r="B99" s="1733">
        <v>22518.108452066474</v>
      </c>
      <c r="C99" s="1203">
        <f t="shared" si="2"/>
        <v>244533.55705414328</v>
      </c>
      <c r="D99" s="1456">
        <v>114676.40278688406</v>
      </c>
      <c r="E99" s="1022">
        <v>0</v>
      </c>
      <c r="F99" s="1022">
        <v>25704.868600835423</v>
      </c>
      <c r="G99" s="1022">
        <v>0</v>
      </c>
      <c r="H99" s="1022">
        <v>0</v>
      </c>
      <c r="I99" s="1022">
        <v>1708.1638372761536</v>
      </c>
      <c r="J99" s="1812">
        <v>102444.12182914763</v>
      </c>
      <c r="K99" s="844">
        <v>7816</v>
      </c>
    </row>
    <row r="100" spans="1:15" ht="12.75" customHeight="1" x14ac:dyDescent="0.2">
      <c r="A100" s="489" t="s">
        <v>310</v>
      </c>
      <c r="B100" s="1733">
        <v>16746.992637017403</v>
      </c>
      <c r="C100" s="1203">
        <f t="shared" si="2"/>
        <v>181275.81750216489</v>
      </c>
      <c r="D100" s="1456">
        <v>89228.364836176115</v>
      </c>
      <c r="E100" s="1022">
        <v>0</v>
      </c>
      <c r="F100" s="1022">
        <v>21513.617140766346</v>
      </c>
      <c r="G100" s="1022">
        <v>0</v>
      </c>
      <c r="H100" s="1022">
        <v>0</v>
      </c>
      <c r="I100" s="1022">
        <v>1177.4082300118666</v>
      </c>
      <c r="J100" s="1812">
        <v>69356.427295210568</v>
      </c>
      <c r="K100" s="844">
        <v>4107</v>
      </c>
    </row>
    <row r="101" spans="1:15" ht="12.75" customHeight="1" x14ac:dyDescent="0.2">
      <c r="A101" s="107"/>
      <c r="B101" s="583"/>
      <c r="C101" s="1154"/>
      <c r="D101" s="1154"/>
      <c r="E101" s="1154"/>
      <c r="F101" s="1154"/>
      <c r="G101" s="1154"/>
      <c r="H101" s="1154"/>
      <c r="I101" s="1154"/>
      <c r="J101" s="1635"/>
      <c r="K101" s="925"/>
    </row>
    <row r="102" spans="1:15" ht="12.75" customHeight="1" x14ac:dyDescent="0.2">
      <c r="A102" s="578" t="s">
        <v>5</v>
      </c>
      <c r="B102" s="579">
        <f t="shared" ref="B102:K102" si="3">SUM(B74:B100)</f>
        <v>1457205.3286193656</v>
      </c>
      <c r="C102" s="1145">
        <f t="shared" si="3"/>
        <v>15181485.603492465</v>
      </c>
      <c r="D102" s="1145">
        <f t="shared" si="3"/>
        <v>7608439.5350000011</v>
      </c>
      <c r="E102" s="1145">
        <f t="shared" si="3"/>
        <v>107466.86507000001</v>
      </c>
      <c r="F102" s="1145">
        <f t="shared" si="3"/>
        <v>1040607.172</v>
      </c>
      <c r="G102" s="1145">
        <f t="shared" si="3"/>
        <v>0</v>
      </c>
      <c r="H102" s="1145">
        <f t="shared" si="3"/>
        <v>168060.72231000001</v>
      </c>
      <c r="I102" s="1146">
        <f t="shared" si="3"/>
        <v>108410.924</v>
      </c>
      <c r="J102" s="1147">
        <f t="shared" si="3"/>
        <v>6148500.3851124607</v>
      </c>
      <c r="K102" s="963">
        <f t="shared" si="3"/>
        <v>531488</v>
      </c>
    </row>
    <row r="103" spans="1:15" ht="12.75" customHeight="1" thickBot="1" x14ac:dyDescent="0.25">
      <c r="A103" s="580"/>
      <c r="B103" s="581"/>
      <c r="C103" s="582"/>
      <c r="D103" s="582"/>
      <c r="E103" s="582"/>
      <c r="F103" s="582"/>
      <c r="G103" s="582"/>
      <c r="H103" s="582"/>
      <c r="I103" s="318"/>
      <c r="J103" s="614"/>
      <c r="K103" s="705"/>
    </row>
    <row r="104" spans="1:15" ht="12.75" customHeight="1" x14ac:dyDescent="0.2">
      <c r="A104" s="666"/>
      <c r="B104" s="667"/>
      <c r="C104" s="668"/>
      <c r="D104" s="668"/>
      <c r="E104" s="668"/>
      <c r="F104" s="668"/>
      <c r="G104" s="668"/>
      <c r="H104" s="668"/>
      <c r="I104" s="668"/>
      <c r="J104" s="668"/>
      <c r="K104" s="676"/>
    </row>
    <row r="105" spans="1:15" x14ac:dyDescent="0.2">
      <c r="A105" s="670" t="s">
        <v>2062</v>
      </c>
      <c r="B105" s="609"/>
      <c r="C105" s="272"/>
      <c r="D105" s="272"/>
      <c r="E105" s="272"/>
      <c r="F105" s="272"/>
      <c r="G105" s="272"/>
      <c r="H105" s="272"/>
      <c r="I105" s="272"/>
      <c r="J105" s="272"/>
      <c r="K105" s="677"/>
      <c r="M105" s="16"/>
    </row>
    <row r="106" spans="1:15" ht="12" customHeight="1" x14ac:dyDescent="0.2">
      <c r="A106" s="2036" t="s">
        <v>2144</v>
      </c>
      <c r="B106" s="2034"/>
      <c r="C106" s="2034"/>
      <c r="D106" s="2034"/>
      <c r="E106" s="2034"/>
      <c r="F106" s="2034"/>
      <c r="G106" s="2034"/>
      <c r="H106" s="2034"/>
      <c r="I106" s="2035"/>
      <c r="J106" s="2036"/>
      <c r="K106" s="2035"/>
      <c r="M106" s="16"/>
    </row>
    <row r="107" spans="1:15" ht="36" customHeight="1" x14ac:dyDescent="0.2">
      <c r="A107" s="2033" t="s">
        <v>2083</v>
      </c>
      <c r="B107" s="2034"/>
      <c r="C107" s="2034"/>
      <c r="D107" s="2034"/>
      <c r="E107" s="2034"/>
      <c r="F107" s="2034"/>
      <c r="G107" s="2034"/>
      <c r="H107" s="2034"/>
      <c r="I107" s="2034"/>
      <c r="J107" s="2034"/>
      <c r="K107" s="2035"/>
    </row>
    <row r="108" spans="1:15" ht="12.75" customHeight="1" x14ac:dyDescent="0.2">
      <c r="A108" s="2036" t="s">
        <v>1246</v>
      </c>
      <c r="B108" s="2034"/>
      <c r="C108" s="2034"/>
      <c r="D108" s="2034"/>
      <c r="E108" s="2034"/>
      <c r="F108" s="2034"/>
      <c r="G108" s="2034"/>
      <c r="H108" s="2034"/>
      <c r="I108" s="2034"/>
      <c r="J108" s="2034"/>
      <c r="K108" s="2035"/>
    </row>
    <row r="109" spans="1:15" ht="37.5" customHeight="1" x14ac:dyDescent="0.2">
      <c r="A109" s="2033" t="s">
        <v>2108</v>
      </c>
      <c r="B109" s="2034"/>
      <c r="C109" s="2034"/>
      <c r="D109" s="2034"/>
      <c r="E109" s="2034"/>
      <c r="F109" s="2034"/>
      <c r="G109" s="2034"/>
      <c r="H109" s="2034"/>
      <c r="I109" s="2035"/>
      <c r="J109" s="2036"/>
      <c r="K109" s="2035"/>
      <c r="N109" s="17"/>
    </row>
    <row r="110" spans="1:15" ht="12" customHeight="1" x14ac:dyDescent="0.2">
      <c r="A110" s="2036" t="s">
        <v>2078</v>
      </c>
      <c r="B110" s="2034"/>
      <c r="C110" s="2034"/>
      <c r="D110" s="2034"/>
      <c r="E110" s="2034"/>
      <c r="F110" s="2034"/>
      <c r="G110" s="2034"/>
      <c r="H110" s="2034"/>
      <c r="I110" s="2034"/>
      <c r="J110" s="2034"/>
      <c r="K110" s="2035"/>
      <c r="L110" s="15"/>
      <c r="M110" s="15"/>
      <c r="N110" s="15"/>
      <c r="O110" s="15"/>
    </row>
    <row r="111" spans="1:15" ht="24" customHeight="1" x14ac:dyDescent="0.2">
      <c r="A111" s="2033" t="s">
        <v>2087</v>
      </c>
      <c r="B111" s="2034"/>
      <c r="C111" s="2034"/>
      <c r="D111" s="2034"/>
      <c r="E111" s="2034"/>
      <c r="F111" s="2034"/>
      <c r="G111" s="2034"/>
      <c r="H111" s="2034"/>
      <c r="I111" s="2034"/>
      <c r="J111" s="2034"/>
      <c r="K111" s="2035"/>
    </row>
    <row r="112" spans="1:15" ht="24" customHeight="1" x14ac:dyDescent="0.2">
      <c r="A112" s="2033" t="s">
        <v>1247</v>
      </c>
      <c r="B112" s="2034"/>
      <c r="C112" s="2034"/>
      <c r="D112" s="2034"/>
      <c r="E112" s="2034"/>
      <c r="F112" s="2034"/>
      <c r="G112" s="2034"/>
      <c r="H112" s="2034"/>
      <c r="I112" s="2034"/>
      <c r="J112" s="2034"/>
      <c r="K112" s="2035"/>
    </row>
    <row r="113" spans="1:11" ht="12.75" thickBot="1" x14ac:dyDescent="0.25">
      <c r="A113" s="2037" t="s">
        <v>2128</v>
      </c>
      <c r="B113" s="2038"/>
      <c r="C113" s="2038"/>
      <c r="D113" s="2038"/>
      <c r="E113" s="2038"/>
      <c r="F113" s="2038"/>
      <c r="G113" s="2038"/>
      <c r="H113" s="2038"/>
      <c r="I113" s="2038"/>
      <c r="J113" s="2038"/>
      <c r="K113" s="2039"/>
    </row>
    <row r="114" spans="1:11" x14ac:dyDescent="0.2">
      <c r="J114" s="575"/>
    </row>
    <row r="115" spans="1:11" x14ac:dyDescent="0.2">
      <c r="K115" s="2"/>
    </row>
    <row r="116" spans="1:11" x14ac:dyDescent="0.2">
      <c r="J116" s="575"/>
    </row>
    <row r="117" spans="1:11" x14ac:dyDescent="0.2">
      <c r="J117" s="575"/>
    </row>
    <row r="118" spans="1:11" x14ac:dyDescent="0.2">
      <c r="J118" s="575"/>
    </row>
    <row r="119" spans="1:11" x14ac:dyDescent="0.2">
      <c r="J119" s="575"/>
    </row>
    <row r="120" spans="1:11" x14ac:dyDescent="0.2">
      <c r="J120" s="575"/>
    </row>
    <row r="121" spans="1:11" x14ac:dyDescent="0.2">
      <c r="J121" s="575"/>
    </row>
    <row r="122" spans="1:11" x14ac:dyDescent="0.2">
      <c r="J122" s="575"/>
    </row>
    <row r="123" spans="1:11" x14ac:dyDescent="0.2">
      <c r="J123" s="575"/>
    </row>
  </sheetData>
  <mergeCells count="10">
    <mergeCell ref="A1:K1"/>
    <mergeCell ref="A2:K2"/>
    <mergeCell ref="A106:K106"/>
    <mergeCell ref="A107:K107"/>
    <mergeCell ref="A113:K113"/>
    <mergeCell ref="A111:K111"/>
    <mergeCell ref="A112:K112"/>
    <mergeCell ref="A108:K108"/>
    <mergeCell ref="A109:K109"/>
    <mergeCell ref="A110:K110"/>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194"/>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11" style="2" bestFit="1" customWidth="1"/>
    <col min="14" max="16384" width="8.85546875" style="2"/>
  </cols>
  <sheetData>
    <row r="1" spans="1:12" x14ac:dyDescent="0.2">
      <c r="A1" s="2055" t="s">
        <v>2142</v>
      </c>
      <c r="B1" s="2056"/>
      <c r="C1" s="2056"/>
      <c r="D1" s="2056"/>
      <c r="E1" s="2056"/>
      <c r="F1" s="2056"/>
      <c r="G1" s="2056"/>
      <c r="H1" s="2056"/>
      <c r="I1" s="2056"/>
      <c r="J1" s="2056"/>
      <c r="K1" s="2057"/>
      <c r="L1" s="12"/>
    </row>
    <row r="2" spans="1:12" ht="13.5" customHeight="1" thickBot="1" x14ac:dyDescent="0.25">
      <c r="A2" s="2043" t="s">
        <v>1944</v>
      </c>
      <c r="B2" s="2044"/>
      <c r="C2" s="2044"/>
      <c r="D2" s="2044"/>
      <c r="E2" s="2044"/>
      <c r="F2" s="2044"/>
      <c r="G2" s="2044"/>
      <c r="H2" s="2044"/>
      <c r="I2" s="2044"/>
      <c r="J2" s="2044"/>
      <c r="K2" s="2045"/>
      <c r="L2" s="12"/>
    </row>
    <row r="3" spans="1:12"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c r="L3" s="15"/>
    </row>
    <row r="4" spans="1:12" ht="12.75" customHeight="1" x14ac:dyDescent="0.2">
      <c r="A4" s="3" t="s">
        <v>411</v>
      </c>
      <c r="B4" s="1730">
        <v>1021.1045281746</v>
      </c>
      <c r="C4" s="1203">
        <f>SUM(D4:J4)</f>
        <v>5377.0553674284811</v>
      </c>
      <c r="D4" s="1456">
        <v>5126.4480000000003</v>
      </c>
      <c r="E4" s="1967">
        <v>0</v>
      </c>
      <c r="F4" s="1134">
        <v>160.59700000000001</v>
      </c>
      <c r="G4" s="1134">
        <v>0</v>
      </c>
      <c r="H4" s="1852">
        <v>0</v>
      </c>
      <c r="I4" s="1585">
        <v>33.435000000000002</v>
      </c>
      <c r="J4" s="1809">
        <v>56.575367428480988</v>
      </c>
      <c r="K4" s="910">
        <v>370</v>
      </c>
      <c r="L4" s="509"/>
    </row>
    <row r="5" spans="1:12" ht="12.75" customHeight="1" x14ac:dyDescent="0.2">
      <c r="A5" s="3" t="s">
        <v>412</v>
      </c>
      <c r="B5" s="1730">
        <v>400.89192829519999</v>
      </c>
      <c r="C5" s="1203">
        <f t="shared" ref="C5:C68" si="0">SUM(D5:J5)</f>
        <v>6343.040273087232</v>
      </c>
      <c r="D5" s="1456">
        <v>2236.8589999999999</v>
      </c>
      <c r="E5" s="1967">
        <v>0</v>
      </c>
      <c r="F5" s="1134">
        <v>91.222999999999999</v>
      </c>
      <c r="G5" s="1134">
        <v>0</v>
      </c>
      <c r="H5" s="1852">
        <v>0</v>
      </c>
      <c r="I5" s="1586">
        <v>3.7269999999999999</v>
      </c>
      <c r="J5" s="1809">
        <v>4011.2312730872327</v>
      </c>
      <c r="K5" s="911">
        <v>172</v>
      </c>
      <c r="L5" s="509"/>
    </row>
    <row r="6" spans="1:12" ht="12.75" customHeight="1" x14ac:dyDescent="0.2">
      <c r="A6" s="3" t="s">
        <v>413</v>
      </c>
      <c r="B6" s="1730">
        <v>573.3227040127</v>
      </c>
      <c r="C6" s="1203">
        <f t="shared" si="0"/>
        <v>4918.9345145993993</v>
      </c>
      <c r="D6" s="1456">
        <v>2799.9160000000002</v>
      </c>
      <c r="E6" s="1967">
        <v>0</v>
      </c>
      <c r="F6" s="1134">
        <v>201.94</v>
      </c>
      <c r="G6" s="1134">
        <v>0</v>
      </c>
      <c r="H6" s="1852">
        <v>0</v>
      </c>
      <c r="I6" s="1586">
        <v>39.832000000000001</v>
      </c>
      <c r="J6" s="1809">
        <v>1877.2465145993992</v>
      </c>
      <c r="K6" s="911">
        <v>208</v>
      </c>
      <c r="L6" s="509"/>
    </row>
    <row r="7" spans="1:12" ht="12.75" customHeight="1" x14ac:dyDescent="0.2">
      <c r="A7" s="3" t="s">
        <v>363</v>
      </c>
      <c r="B7" s="1730">
        <v>169.59809571240001</v>
      </c>
      <c r="C7" s="1203">
        <f t="shared" si="0"/>
        <v>2706.4382183315065</v>
      </c>
      <c r="D7" s="1456">
        <v>1031.3969999999999</v>
      </c>
      <c r="E7" s="1967">
        <v>0</v>
      </c>
      <c r="F7" s="1134">
        <v>39.122999999999998</v>
      </c>
      <c r="G7" s="1134">
        <v>0</v>
      </c>
      <c r="H7" s="1852">
        <v>0</v>
      </c>
      <c r="I7" s="1586">
        <v>1.3380000000000001</v>
      </c>
      <c r="J7" s="1809">
        <v>1634.5802183315066</v>
      </c>
      <c r="K7" s="911">
        <v>69</v>
      </c>
      <c r="L7" s="509"/>
    </row>
    <row r="8" spans="1:12" ht="12.75" customHeight="1" x14ac:dyDescent="0.2">
      <c r="A8" s="3" t="s">
        <v>48</v>
      </c>
      <c r="B8" s="1730">
        <v>2948.3593822960001</v>
      </c>
      <c r="C8" s="1203">
        <f t="shared" si="0"/>
        <v>19553.301994343692</v>
      </c>
      <c r="D8" s="1456">
        <v>17885.172999999999</v>
      </c>
      <c r="E8" s="1967">
        <v>0</v>
      </c>
      <c r="F8" s="1134">
        <v>858.61599999999999</v>
      </c>
      <c r="G8" s="1134">
        <v>0</v>
      </c>
      <c r="H8" s="1852">
        <v>0</v>
      </c>
      <c r="I8" s="1586">
        <v>196.01</v>
      </c>
      <c r="J8" s="1809">
        <v>613.50299434369799</v>
      </c>
      <c r="K8" s="911">
        <v>1089</v>
      </c>
      <c r="L8" s="509"/>
    </row>
    <row r="9" spans="1:12" ht="12.75" customHeight="1" x14ac:dyDescent="0.2">
      <c r="A9" s="3" t="s">
        <v>414</v>
      </c>
      <c r="B9" s="1730">
        <v>1110.6820431235001</v>
      </c>
      <c r="C9" s="1203">
        <f t="shared" si="0"/>
        <v>18105.343351416559</v>
      </c>
      <c r="D9" s="1456">
        <v>5647.9250000000002</v>
      </c>
      <c r="E9" s="1967">
        <v>0</v>
      </c>
      <c r="F9" s="1134">
        <v>429.29</v>
      </c>
      <c r="G9" s="1134">
        <v>0</v>
      </c>
      <c r="H9" s="1852">
        <v>0</v>
      </c>
      <c r="I9" s="1586">
        <v>35.427</v>
      </c>
      <c r="J9" s="1809">
        <v>11992.701351416557</v>
      </c>
      <c r="K9" s="911">
        <v>302</v>
      </c>
      <c r="L9" s="509"/>
    </row>
    <row r="10" spans="1:12" ht="12.75" customHeight="1" x14ac:dyDescent="0.2">
      <c r="A10" s="3" t="s">
        <v>415</v>
      </c>
      <c r="B10" s="1730">
        <v>5111.4672778985005</v>
      </c>
      <c r="C10" s="1203">
        <f t="shared" si="0"/>
        <v>27930.626195051998</v>
      </c>
      <c r="D10" s="1456">
        <v>22717.066999999999</v>
      </c>
      <c r="E10" s="1967">
        <v>0</v>
      </c>
      <c r="F10" s="1134">
        <v>2670.1219999999998</v>
      </c>
      <c r="G10" s="1134">
        <v>0</v>
      </c>
      <c r="H10" s="1852">
        <v>0</v>
      </c>
      <c r="I10" s="1586">
        <v>87.236999999999995</v>
      </c>
      <c r="J10" s="1809">
        <v>2456.2001950519998</v>
      </c>
      <c r="K10" s="911">
        <v>1266</v>
      </c>
      <c r="L10" s="509"/>
    </row>
    <row r="11" spans="1:12" ht="12.75" customHeight="1" x14ac:dyDescent="0.2">
      <c r="A11" s="3" t="s">
        <v>416</v>
      </c>
      <c r="B11" s="1730">
        <v>7877.1165052630004</v>
      </c>
      <c r="C11" s="1203">
        <f t="shared" si="0"/>
        <v>47864.055796145272</v>
      </c>
      <c r="D11" s="1456">
        <v>33610.671000000002</v>
      </c>
      <c r="E11" s="1967">
        <v>0</v>
      </c>
      <c r="F11" s="1134">
        <v>3150.0459999999998</v>
      </c>
      <c r="G11" s="1134">
        <v>0</v>
      </c>
      <c r="H11" s="1852">
        <v>0</v>
      </c>
      <c r="I11" s="1586">
        <v>394.67</v>
      </c>
      <c r="J11" s="1809">
        <v>10708.668796145266</v>
      </c>
      <c r="K11" s="911">
        <v>1601</v>
      </c>
      <c r="L11" s="509"/>
    </row>
    <row r="12" spans="1:12" ht="12.75" customHeight="1" x14ac:dyDescent="0.2">
      <c r="A12" s="3" t="s">
        <v>417</v>
      </c>
      <c r="B12" s="1730">
        <v>1064.4576230374</v>
      </c>
      <c r="C12" s="1203">
        <f t="shared" si="0"/>
        <v>21493.399397407353</v>
      </c>
      <c r="D12" s="1456">
        <v>7266.0410000000002</v>
      </c>
      <c r="E12" s="1967">
        <v>0</v>
      </c>
      <c r="F12" s="1134">
        <v>347.31200000000001</v>
      </c>
      <c r="G12" s="1134">
        <v>0</v>
      </c>
      <c r="H12" s="1852">
        <v>0</v>
      </c>
      <c r="I12" s="1586">
        <v>18.137</v>
      </c>
      <c r="J12" s="1809">
        <v>13861.909397407353</v>
      </c>
      <c r="K12" s="911">
        <v>396</v>
      </c>
      <c r="L12" s="509"/>
    </row>
    <row r="13" spans="1:12" ht="12.75" customHeight="1" x14ac:dyDescent="0.2">
      <c r="A13" s="3" t="s">
        <v>418</v>
      </c>
      <c r="B13" s="1730">
        <v>1572.4044968132998</v>
      </c>
      <c r="C13" s="1203">
        <f t="shared" si="0"/>
        <v>16176.587943942792</v>
      </c>
      <c r="D13" s="1456">
        <v>9903.6460000000006</v>
      </c>
      <c r="E13" s="1967">
        <v>0</v>
      </c>
      <c r="F13" s="1134">
        <v>818.68</v>
      </c>
      <c r="G13" s="1134">
        <v>0</v>
      </c>
      <c r="H13" s="1852">
        <v>0</v>
      </c>
      <c r="I13" s="1586">
        <v>49.783000000000001</v>
      </c>
      <c r="J13" s="1809">
        <v>5404.4789439427923</v>
      </c>
      <c r="K13" s="911">
        <v>540</v>
      </c>
      <c r="L13" s="509"/>
    </row>
    <row r="14" spans="1:12" ht="12.75" customHeight="1" x14ac:dyDescent="0.2">
      <c r="A14" s="3" t="s">
        <v>50</v>
      </c>
      <c r="B14" s="1730">
        <v>10353.605201744</v>
      </c>
      <c r="C14" s="1203">
        <f t="shared" si="0"/>
        <v>86230.15500112866</v>
      </c>
      <c r="D14" s="1456">
        <v>73483.600999999995</v>
      </c>
      <c r="E14" s="1967">
        <v>0</v>
      </c>
      <c r="F14" s="1134">
        <v>5776.9319999999998</v>
      </c>
      <c r="G14" s="1134">
        <v>0</v>
      </c>
      <c r="H14" s="1852">
        <v>0</v>
      </c>
      <c r="I14" s="1586">
        <v>802.197</v>
      </c>
      <c r="J14" s="1809">
        <v>6167.4250011286676</v>
      </c>
      <c r="K14" s="911">
        <v>4158</v>
      </c>
      <c r="L14" s="509"/>
    </row>
    <row r="15" spans="1:12" ht="12.75" customHeight="1" x14ac:dyDescent="0.2">
      <c r="A15" s="3" t="s">
        <v>419</v>
      </c>
      <c r="B15" s="1730">
        <v>852.18725701230005</v>
      </c>
      <c r="C15" s="1203">
        <f t="shared" si="0"/>
        <v>55207.009882101105</v>
      </c>
      <c r="D15" s="1456">
        <v>5389.95</v>
      </c>
      <c r="E15" s="1967">
        <v>0</v>
      </c>
      <c r="F15" s="1134">
        <v>350.88099999999997</v>
      </c>
      <c r="G15" s="1134">
        <v>0</v>
      </c>
      <c r="H15" s="1852">
        <v>0</v>
      </c>
      <c r="I15" s="1586">
        <v>3.3969999999999998</v>
      </c>
      <c r="J15" s="1809">
        <v>49462.781882101102</v>
      </c>
      <c r="K15" s="911">
        <v>275</v>
      </c>
      <c r="L15" s="509"/>
    </row>
    <row r="16" spans="1:12" ht="12.75" customHeight="1" x14ac:dyDescent="0.2">
      <c r="A16" s="3" t="s">
        <v>420</v>
      </c>
      <c r="B16" s="1730">
        <v>1259.3953819042001</v>
      </c>
      <c r="C16" s="1203">
        <f t="shared" si="0"/>
        <v>10400.898775979864</v>
      </c>
      <c r="D16" s="1456">
        <v>5692.7160000000003</v>
      </c>
      <c r="E16" s="1967">
        <v>0</v>
      </c>
      <c r="F16" s="1134">
        <v>367.57499999999999</v>
      </c>
      <c r="G16" s="1134">
        <v>0</v>
      </c>
      <c r="H16" s="1852">
        <v>0</v>
      </c>
      <c r="I16" s="1586">
        <v>39.572000000000003</v>
      </c>
      <c r="J16" s="1809">
        <v>4301.0357759798635</v>
      </c>
      <c r="K16" s="911">
        <v>511</v>
      </c>
      <c r="L16" s="509"/>
    </row>
    <row r="17" spans="1:12" ht="12.75" customHeight="1" x14ac:dyDescent="0.2">
      <c r="A17" s="3" t="s">
        <v>421</v>
      </c>
      <c r="B17" s="1730">
        <v>1395.3025465902001</v>
      </c>
      <c r="C17" s="1203">
        <f t="shared" si="0"/>
        <v>9447.4005753976398</v>
      </c>
      <c r="D17" s="1456">
        <v>4933.4009999999998</v>
      </c>
      <c r="E17" s="1967">
        <v>0</v>
      </c>
      <c r="F17" s="1134">
        <v>399.89699999999999</v>
      </c>
      <c r="G17" s="1134">
        <v>0</v>
      </c>
      <c r="H17" s="1852">
        <v>0</v>
      </c>
      <c r="I17" s="1586">
        <v>40.938000000000002</v>
      </c>
      <c r="J17" s="1809">
        <v>4073.16457539764</v>
      </c>
      <c r="K17" s="911">
        <v>522</v>
      </c>
      <c r="L17" s="509"/>
    </row>
    <row r="18" spans="1:12" ht="12.75" customHeight="1" x14ac:dyDescent="0.2">
      <c r="A18" s="3" t="s">
        <v>422</v>
      </c>
      <c r="B18" s="1730">
        <v>4729.9034921846996</v>
      </c>
      <c r="C18" s="1203">
        <f t="shared" si="0"/>
        <v>63212.072226177959</v>
      </c>
      <c r="D18" s="1456">
        <v>46545.589</v>
      </c>
      <c r="E18" s="1967">
        <v>0</v>
      </c>
      <c r="F18" s="1134">
        <v>10301.045</v>
      </c>
      <c r="G18" s="1134">
        <v>0</v>
      </c>
      <c r="H18" s="1852">
        <v>0</v>
      </c>
      <c r="I18" s="1586">
        <v>188.137</v>
      </c>
      <c r="J18" s="1809">
        <v>6177.3012261779586</v>
      </c>
      <c r="K18" s="911">
        <v>1711</v>
      </c>
      <c r="L18" s="509"/>
    </row>
    <row r="19" spans="1:12" ht="12.75" customHeight="1" x14ac:dyDescent="0.2">
      <c r="A19" s="3" t="s">
        <v>423</v>
      </c>
      <c r="B19" s="1730">
        <v>4483.6693056431996</v>
      </c>
      <c r="C19" s="1203">
        <f t="shared" si="0"/>
        <v>36648.27992960233</v>
      </c>
      <c r="D19" s="1456">
        <v>21511.624</v>
      </c>
      <c r="E19" s="1967">
        <v>0</v>
      </c>
      <c r="F19" s="1134">
        <v>4364.0020000000004</v>
      </c>
      <c r="G19" s="1134">
        <v>0</v>
      </c>
      <c r="H19" s="1852">
        <v>0</v>
      </c>
      <c r="I19" s="1586">
        <v>315.77</v>
      </c>
      <c r="J19" s="1809">
        <v>10456.883929602325</v>
      </c>
      <c r="K19" s="911">
        <v>1387</v>
      </c>
      <c r="L19" s="509"/>
    </row>
    <row r="20" spans="1:12" ht="12.75" customHeight="1" x14ac:dyDescent="0.2">
      <c r="A20" s="3" t="s">
        <v>424</v>
      </c>
      <c r="B20" s="1730">
        <v>1540.9987738612001</v>
      </c>
      <c r="C20" s="1203">
        <f t="shared" si="0"/>
        <v>23508.16281865762</v>
      </c>
      <c r="D20" s="1456">
        <v>8830.5010000000002</v>
      </c>
      <c r="E20" s="1967">
        <v>0</v>
      </c>
      <c r="F20" s="1134">
        <v>536.27599999999995</v>
      </c>
      <c r="G20" s="1134">
        <v>0</v>
      </c>
      <c r="H20" s="1852">
        <v>0</v>
      </c>
      <c r="I20" s="1586">
        <v>63.366</v>
      </c>
      <c r="J20" s="1809">
        <v>14078.01981865762</v>
      </c>
      <c r="K20" s="911">
        <v>610</v>
      </c>
      <c r="L20" s="509"/>
    </row>
    <row r="21" spans="1:12" ht="12.75" customHeight="1" x14ac:dyDescent="0.2">
      <c r="A21" s="3" t="s">
        <v>425</v>
      </c>
      <c r="B21" s="1730">
        <v>1624.3356707560001</v>
      </c>
      <c r="C21" s="1203">
        <f t="shared" si="0"/>
        <v>19912.23817335067</v>
      </c>
      <c r="D21" s="1456">
        <v>10772.648999999999</v>
      </c>
      <c r="E21" s="1967">
        <v>0</v>
      </c>
      <c r="F21" s="1134">
        <v>857.923</v>
      </c>
      <c r="G21" s="1134">
        <v>0</v>
      </c>
      <c r="H21" s="1852">
        <v>0</v>
      </c>
      <c r="I21" s="1586">
        <v>69.043999999999997</v>
      </c>
      <c r="J21" s="1809">
        <v>8212.6221733506718</v>
      </c>
      <c r="K21" s="911">
        <v>467</v>
      </c>
      <c r="L21" s="509"/>
    </row>
    <row r="22" spans="1:12" ht="12.75" customHeight="1" x14ac:dyDescent="0.2">
      <c r="A22" s="3" t="s">
        <v>54</v>
      </c>
      <c r="B22" s="1730">
        <v>276.27225118820002</v>
      </c>
      <c r="C22" s="1203">
        <f t="shared" si="0"/>
        <v>7164.2708950831993</v>
      </c>
      <c r="D22" s="1456">
        <v>2702.57</v>
      </c>
      <c r="E22" s="1967">
        <v>0</v>
      </c>
      <c r="F22" s="1134">
        <v>192.65700000000001</v>
      </c>
      <c r="G22" s="1134">
        <v>0</v>
      </c>
      <c r="H22" s="1852">
        <v>0</v>
      </c>
      <c r="I22" s="1586">
        <v>12.176</v>
      </c>
      <c r="J22" s="1809">
        <v>4256.8678950831991</v>
      </c>
      <c r="K22" s="911">
        <v>126</v>
      </c>
      <c r="L22" s="509"/>
    </row>
    <row r="23" spans="1:12" ht="12.75" customHeight="1" x14ac:dyDescent="0.2">
      <c r="A23" s="3" t="s">
        <v>426</v>
      </c>
      <c r="B23" s="1730">
        <v>8164.4298549140995</v>
      </c>
      <c r="C23" s="1203">
        <f t="shared" si="0"/>
        <v>52139.372995673701</v>
      </c>
      <c r="D23" s="1456">
        <v>42299.63</v>
      </c>
      <c r="E23" s="1967">
        <v>0</v>
      </c>
      <c r="F23" s="1134">
        <v>8667.4770000000008</v>
      </c>
      <c r="G23" s="1134">
        <v>0</v>
      </c>
      <c r="H23" s="1852">
        <v>0</v>
      </c>
      <c r="I23" s="1586">
        <v>225.73599999999999</v>
      </c>
      <c r="J23" s="1809">
        <v>946.52999567370557</v>
      </c>
      <c r="K23" s="911">
        <v>2347</v>
      </c>
      <c r="L23" s="509"/>
    </row>
    <row r="24" spans="1:12" ht="12.75" customHeight="1" x14ac:dyDescent="0.2">
      <c r="A24" s="3" t="s">
        <v>427</v>
      </c>
      <c r="B24" s="1730">
        <v>778.12152087940001</v>
      </c>
      <c r="C24" s="1203">
        <f t="shared" si="0"/>
        <v>22362.85649812617</v>
      </c>
      <c r="D24" s="1456">
        <v>3963.45</v>
      </c>
      <c r="E24" s="1967">
        <v>0</v>
      </c>
      <c r="F24" s="1134">
        <v>227.53</v>
      </c>
      <c r="G24" s="1134">
        <v>0</v>
      </c>
      <c r="H24" s="1852">
        <v>0</v>
      </c>
      <c r="I24" s="1586">
        <v>84.97</v>
      </c>
      <c r="J24" s="1809">
        <v>18086.906498126169</v>
      </c>
      <c r="K24" s="911">
        <v>261</v>
      </c>
      <c r="L24" s="509"/>
    </row>
    <row r="25" spans="1:12" ht="12.75" customHeight="1" x14ac:dyDescent="0.2">
      <c r="A25" s="3" t="s">
        <v>135</v>
      </c>
      <c r="B25" s="1730">
        <v>6840.2056667000006</v>
      </c>
      <c r="C25" s="1203">
        <f t="shared" si="0"/>
        <v>49635.127422557533</v>
      </c>
      <c r="D25" s="1456">
        <v>41966.796999999999</v>
      </c>
      <c r="E25" s="1967">
        <v>0</v>
      </c>
      <c r="F25" s="1134">
        <v>4527.75</v>
      </c>
      <c r="G25" s="1134">
        <v>0</v>
      </c>
      <c r="H25" s="1852">
        <v>0</v>
      </c>
      <c r="I25" s="1586">
        <v>418.66199999999998</v>
      </c>
      <c r="J25" s="1809">
        <v>2721.9184225575359</v>
      </c>
      <c r="K25" s="911">
        <v>2100</v>
      </c>
      <c r="L25" s="509"/>
    </row>
    <row r="26" spans="1:12" ht="12.75" customHeight="1" x14ac:dyDescent="0.2">
      <c r="A26" s="3" t="s">
        <v>428</v>
      </c>
      <c r="B26" s="1730">
        <v>4254.5342239920001</v>
      </c>
      <c r="C26" s="1203">
        <f t="shared" si="0"/>
        <v>47866.96950569973</v>
      </c>
      <c r="D26" s="1456">
        <v>17287.341</v>
      </c>
      <c r="E26" s="1967">
        <v>0</v>
      </c>
      <c r="F26" s="1134">
        <v>1035.68</v>
      </c>
      <c r="G26" s="1134">
        <v>0</v>
      </c>
      <c r="H26" s="1852">
        <v>0</v>
      </c>
      <c r="I26" s="1586">
        <v>114.23399999999999</v>
      </c>
      <c r="J26" s="1809">
        <v>29429.714505699732</v>
      </c>
      <c r="K26" s="911">
        <v>1362</v>
      </c>
      <c r="L26" s="509"/>
    </row>
    <row r="27" spans="1:12" ht="12.75" customHeight="1" x14ac:dyDescent="0.2">
      <c r="A27" s="3" t="s">
        <v>429</v>
      </c>
      <c r="B27" s="1730">
        <v>847.74616818760001</v>
      </c>
      <c r="C27" s="1203">
        <f t="shared" si="0"/>
        <v>16673.177004935889</v>
      </c>
      <c r="D27" s="1456">
        <v>4552.5379999999996</v>
      </c>
      <c r="E27" s="1967">
        <v>0</v>
      </c>
      <c r="F27" s="1134">
        <v>180.79400000000001</v>
      </c>
      <c r="G27" s="1134">
        <v>0</v>
      </c>
      <c r="H27" s="1852">
        <v>0</v>
      </c>
      <c r="I27" s="1586">
        <v>2.7210000000000001</v>
      </c>
      <c r="J27" s="1809">
        <v>11937.124004935889</v>
      </c>
      <c r="K27" s="911">
        <v>309</v>
      </c>
      <c r="L27" s="509"/>
    </row>
    <row r="28" spans="1:12" ht="12.75" customHeight="1" x14ac:dyDescent="0.2">
      <c r="A28" s="3" t="s">
        <v>430</v>
      </c>
      <c r="B28" s="1730">
        <v>27740.696587293998</v>
      </c>
      <c r="C28" s="1203">
        <f t="shared" si="0"/>
        <v>207434.18126833858</v>
      </c>
      <c r="D28" s="1456">
        <v>164867.1</v>
      </c>
      <c r="E28" s="1967">
        <v>0</v>
      </c>
      <c r="F28" s="1134">
        <v>37129.262999999999</v>
      </c>
      <c r="G28" s="1134">
        <v>0</v>
      </c>
      <c r="H28" s="1852">
        <v>0</v>
      </c>
      <c r="I28" s="1586">
        <v>1482.6869999999999</v>
      </c>
      <c r="J28" s="1809">
        <v>3955.1312683385572</v>
      </c>
      <c r="K28" s="911">
        <v>8814</v>
      </c>
      <c r="L28" s="509"/>
    </row>
    <row r="29" spans="1:12" ht="12.75" customHeight="1" x14ac:dyDescent="0.2">
      <c r="A29" s="3" t="s">
        <v>431</v>
      </c>
      <c r="B29" s="1730">
        <v>2152.2189174544001</v>
      </c>
      <c r="C29" s="1203">
        <f t="shared" si="0"/>
        <v>69696.581823721775</v>
      </c>
      <c r="D29" s="1456">
        <v>3916.8290000000002</v>
      </c>
      <c r="E29" s="1967">
        <v>0</v>
      </c>
      <c r="F29" s="1134">
        <v>295.27</v>
      </c>
      <c r="G29" s="1134">
        <v>0</v>
      </c>
      <c r="H29" s="1852">
        <v>0</v>
      </c>
      <c r="I29" s="1586">
        <v>10</v>
      </c>
      <c r="J29" s="1809">
        <v>65474.482823721773</v>
      </c>
      <c r="K29" s="911">
        <v>207</v>
      </c>
      <c r="L29" s="509"/>
    </row>
    <row r="30" spans="1:12" ht="12.75" customHeight="1" x14ac:dyDescent="0.2">
      <c r="A30" s="3" t="s">
        <v>432</v>
      </c>
      <c r="B30" s="1730">
        <v>1570.6577600651999</v>
      </c>
      <c r="C30" s="1203">
        <f t="shared" si="0"/>
        <v>10503.528066337813</v>
      </c>
      <c r="D30" s="1456">
        <v>8418.2710000000006</v>
      </c>
      <c r="E30" s="1967">
        <v>0</v>
      </c>
      <c r="F30" s="1134">
        <v>411.8</v>
      </c>
      <c r="G30" s="1134">
        <v>0</v>
      </c>
      <c r="H30" s="1852">
        <v>0</v>
      </c>
      <c r="I30" s="1586">
        <v>41.156999999999996</v>
      </c>
      <c r="J30" s="1809">
        <v>1632.3000663378134</v>
      </c>
      <c r="K30" s="911">
        <v>412</v>
      </c>
      <c r="L30" s="509"/>
    </row>
    <row r="31" spans="1:12" ht="12.75" customHeight="1" x14ac:dyDescent="0.2">
      <c r="A31" s="3" t="s">
        <v>56</v>
      </c>
      <c r="B31" s="1730">
        <v>15481.944995696</v>
      </c>
      <c r="C31" s="1203">
        <f t="shared" si="0"/>
        <v>87538.60293405781</v>
      </c>
      <c r="D31" s="1456">
        <v>73860.928</v>
      </c>
      <c r="E31" s="1967">
        <v>0</v>
      </c>
      <c r="F31" s="1134">
        <v>9213.2180000000008</v>
      </c>
      <c r="G31" s="1134">
        <v>0</v>
      </c>
      <c r="H31" s="1852">
        <v>0</v>
      </c>
      <c r="I31" s="1586">
        <v>1055.605</v>
      </c>
      <c r="J31" s="1809">
        <v>3408.8519340578036</v>
      </c>
      <c r="K31" s="911">
        <v>2885</v>
      </c>
      <c r="L31" s="509"/>
    </row>
    <row r="32" spans="1:12" ht="12.75" customHeight="1" x14ac:dyDescent="0.2">
      <c r="A32" s="3" t="s">
        <v>59</v>
      </c>
      <c r="B32" s="1730">
        <v>4832.4059831068007</v>
      </c>
      <c r="C32" s="1203">
        <f t="shared" si="0"/>
        <v>53028.477105679449</v>
      </c>
      <c r="D32" s="1456">
        <v>25222.03</v>
      </c>
      <c r="E32" s="1967">
        <v>0</v>
      </c>
      <c r="F32" s="1134">
        <v>4340.8370000000004</v>
      </c>
      <c r="G32" s="1134">
        <v>0</v>
      </c>
      <c r="H32" s="1852">
        <v>0</v>
      </c>
      <c r="I32" s="1586">
        <v>606.82600000000002</v>
      </c>
      <c r="J32" s="1809">
        <v>22858.78410567945</v>
      </c>
      <c r="K32" s="911">
        <v>1381</v>
      </c>
      <c r="L32" s="509"/>
    </row>
    <row r="33" spans="1:12" ht="12.75" customHeight="1" x14ac:dyDescent="0.2">
      <c r="A33" s="3" t="s">
        <v>60</v>
      </c>
      <c r="B33" s="1730">
        <v>214.17099306449998</v>
      </c>
      <c r="C33" s="1203">
        <f t="shared" si="0"/>
        <v>12538.586782126196</v>
      </c>
      <c r="D33" s="1456">
        <v>850.6</v>
      </c>
      <c r="E33" s="1967">
        <v>0</v>
      </c>
      <c r="F33" s="1134">
        <v>57.246000000000002</v>
      </c>
      <c r="G33" s="1134">
        <v>0</v>
      </c>
      <c r="H33" s="1852">
        <v>0</v>
      </c>
      <c r="I33" s="1586">
        <v>0.08</v>
      </c>
      <c r="J33" s="1809">
        <v>11630.660782126197</v>
      </c>
      <c r="K33" s="911">
        <v>74</v>
      </c>
      <c r="L33" s="509"/>
    </row>
    <row r="34" spans="1:12" ht="12.75" customHeight="1" x14ac:dyDescent="0.2">
      <c r="A34" s="3" t="s">
        <v>433</v>
      </c>
      <c r="B34" s="1730">
        <v>17444.997173921001</v>
      </c>
      <c r="C34" s="1203">
        <f t="shared" si="0"/>
        <v>117986.19227394133</v>
      </c>
      <c r="D34" s="1456">
        <v>105160.996</v>
      </c>
      <c r="E34" s="1967">
        <v>0</v>
      </c>
      <c r="F34" s="1134">
        <v>11265.266</v>
      </c>
      <c r="G34" s="1134">
        <v>0</v>
      </c>
      <c r="H34" s="1852">
        <v>0</v>
      </c>
      <c r="I34" s="1586">
        <v>517.07600000000002</v>
      </c>
      <c r="J34" s="1809">
        <v>1042.8542739413176</v>
      </c>
      <c r="K34" s="911">
        <v>7402</v>
      </c>
      <c r="L34" s="509"/>
    </row>
    <row r="35" spans="1:12" ht="12.75" customHeight="1" x14ac:dyDescent="0.2">
      <c r="A35" s="3" t="s">
        <v>434</v>
      </c>
      <c r="B35" s="1730">
        <v>385.32595391330005</v>
      </c>
      <c r="C35" s="1203">
        <f t="shared" si="0"/>
        <v>78459.411295141603</v>
      </c>
      <c r="D35" s="1456">
        <v>1749.127</v>
      </c>
      <c r="E35" s="1967">
        <v>0</v>
      </c>
      <c r="F35" s="1134">
        <v>211.19200000000001</v>
      </c>
      <c r="G35" s="1134">
        <v>0</v>
      </c>
      <c r="H35" s="1852">
        <v>0</v>
      </c>
      <c r="I35" s="1586">
        <v>0</v>
      </c>
      <c r="J35" s="1809">
        <v>76499.0922951416</v>
      </c>
      <c r="K35" s="911">
        <v>148</v>
      </c>
      <c r="L35" s="509"/>
    </row>
    <row r="36" spans="1:12" ht="12.75" customHeight="1" x14ac:dyDescent="0.2">
      <c r="A36" s="3" t="s">
        <v>435</v>
      </c>
      <c r="B36" s="1730">
        <v>40546.339569519994</v>
      </c>
      <c r="C36" s="1203">
        <f t="shared" si="0"/>
        <v>236661.36191748324</v>
      </c>
      <c r="D36" s="1456">
        <v>197876.56700000001</v>
      </c>
      <c r="E36" s="1967">
        <v>-2.4910199999999998</v>
      </c>
      <c r="F36" s="1134">
        <v>32246.758999999998</v>
      </c>
      <c r="G36" s="1134">
        <v>0</v>
      </c>
      <c r="H36" s="1852">
        <v>466.49772999999999</v>
      </c>
      <c r="I36" s="1586">
        <v>3333.7919999999999</v>
      </c>
      <c r="J36" s="1809">
        <v>2740.2372074832479</v>
      </c>
      <c r="K36" s="911">
        <v>9502</v>
      </c>
      <c r="L36" s="509"/>
    </row>
    <row r="37" spans="1:12" ht="12.75" customHeight="1" x14ac:dyDescent="0.2">
      <c r="A37" s="3" t="s">
        <v>62</v>
      </c>
      <c r="B37" s="1730">
        <v>2193.4073193263002</v>
      </c>
      <c r="C37" s="1203">
        <f t="shared" si="0"/>
        <v>100028.87239238413</v>
      </c>
      <c r="D37" s="1456">
        <v>12826.31</v>
      </c>
      <c r="E37" s="1967">
        <v>0</v>
      </c>
      <c r="F37" s="1134">
        <v>615.779</v>
      </c>
      <c r="G37" s="1134">
        <v>0</v>
      </c>
      <c r="H37" s="1852">
        <v>0</v>
      </c>
      <c r="I37" s="1586">
        <v>104.976</v>
      </c>
      <c r="J37" s="1809">
        <v>86481.807392384129</v>
      </c>
      <c r="K37" s="911">
        <v>877</v>
      </c>
      <c r="L37" s="509"/>
    </row>
    <row r="38" spans="1:12" ht="12.75" customHeight="1" x14ac:dyDescent="0.2">
      <c r="A38" s="3" t="s">
        <v>436</v>
      </c>
      <c r="B38" s="1730">
        <v>2385.6409388195002</v>
      </c>
      <c r="C38" s="1203">
        <f t="shared" si="0"/>
        <v>22835.197118449567</v>
      </c>
      <c r="D38" s="1456">
        <v>12106.901</v>
      </c>
      <c r="E38" s="1967">
        <v>0</v>
      </c>
      <c r="F38" s="1134">
        <v>762.17899999999997</v>
      </c>
      <c r="G38" s="1134">
        <v>0</v>
      </c>
      <c r="H38" s="1852">
        <v>0</v>
      </c>
      <c r="I38" s="1586">
        <v>123.39100000000001</v>
      </c>
      <c r="J38" s="1809">
        <v>9842.7261184495674</v>
      </c>
      <c r="K38" s="911">
        <v>879</v>
      </c>
      <c r="L38" s="509"/>
    </row>
    <row r="39" spans="1:12" ht="12.75" customHeight="1" x14ac:dyDescent="0.2">
      <c r="A39" s="3" t="s">
        <v>0</v>
      </c>
      <c r="B39" s="1730">
        <v>17115.925544128</v>
      </c>
      <c r="C39" s="1203">
        <f t="shared" si="0"/>
        <v>253892.6377940322</v>
      </c>
      <c r="D39" s="1456">
        <v>206892.595</v>
      </c>
      <c r="E39" s="1967">
        <v>0</v>
      </c>
      <c r="F39" s="1134">
        <v>35558.275999999998</v>
      </c>
      <c r="G39" s="1134">
        <v>0</v>
      </c>
      <c r="H39" s="1852">
        <v>0</v>
      </c>
      <c r="I39" s="1586">
        <v>1523.3489999999999</v>
      </c>
      <c r="J39" s="1812">
        <v>9918.4177940322134</v>
      </c>
      <c r="K39" s="911">
        <v>7243</v>
      </c>
      <c r="L39" s="509"/>
    </row>
    <row r="40" spans="1:12" ht="12.75" customHeight="1" x14ac:dyDescent="0.2">
      <c r="A40" s="3" t="s">
        <v>437</v>
      </c>
      <c r="B40" s="1730">
        <v>1166.1862251517</v>
      </c>
      <c r="C40" s="1203">
        <f t="shared" si="0"/>
        <v>72623.508537571208</v>
      </c>
      <c r="D40" s="1456">
        <v>6604.451</v>
      </c>
      <c r="E40" s="1967">
        <v>0</v>
      </c>
      <c r="F40" s="1134">
        <v>262.94600000000003</v>
      </c>
      <c r="G40" s="1134">
        <v>0</v>
      </c>
      <c r="H40" s="1852">
        <v>0</v>
      </c>
      <c r="I40" s="1586">
        <v>187.27600000000001</v>
      </c>
      <c r="J40" s="1812">
        <v>65568.835537571213</v>
      </c>
      <c r="K40" s="911">
        <v>484</v>
      </c>
      <c r="L40" s="509"/>
    </row>
    <row r="41" spans="1:12" ht="12.75" customHeight="1" x14ac:dyDescent="0.2">
      <c r="A41" s="3" t="s">
        <v>438</v>
      </c>
      <c r="B41" s="1730">
        <v>11371.788978910001</v>
      </c>
      <c r="C41" s="1203">
        <f t="shared" si="0"/>
        <v>67213.033361118767</v>
      </c>
      <c r="D41" s="1456">
        <v>55350.1</v>
      </c>
      <c r="E41" s="1967">
        <v>0</v>
      </c>
      <c r="F41" s="1134">
        <v>6290.0990000000002</v>
      </c>
      <c r="G41" s="1134">
        <v>0</v>
      </c>
      <c r="H41" s="1852">
        <v>0</v>
      </c>
      <c r="I41" s="1586">
        <v>399.79700000000003</v>
      </c>
      <c r="J41" s="1812">
        <v>5173.0373611187651</v>
      </c>
      <c r="K41" s="911">
        <v>2974</v>
      </c>
      <c r="L41" s="509"/>
    </row>
    <row r="42" spans="1:12" ht="12.75" customHeight="1" x14ac:dyDescent="0.2">
      <c r="A42" s="3" t="s">
        <v>141</v>
      </c>
      <c r="B42" s="1730">
        <v>1035.890387276</v>
      </c>
      <c r="C42" s="1203">
        <f t="shared" si="0"/>
        <v>22521.792382335356</v>
      </c>
      <c r="D42" s="1456">
        <v>2903.547</v>
      </c>
      <c r="E42" s="1967">
        <v>0</v>
      </c>
      <c r="F42" s="1134">
        <v>203.86500000000001</v>
      </c>
      <c r="G42" s="1134">
        <v>0</v>
      </c>
      <c r="H42" s="1852">
        <v>0</v>
      </c>
      <c r="I42" s="1586">
        <v>0.25600000000000001</v>
      </c>
      <c r="J42" s="1812">
        <v>19414.124382335354</v>
      </c>
      <c r="K42" s="911">
        <v>344</v>
      </c>
      <c r="L42" s="509"/>
    </row>
    <row r="43" spans="1:12" ht="12.75" customHeight="1" x14ac:dyDescent="0.2">
      <c r="A43" s="3" t="s">
        <v>439</v>
      </c>
      <c r="B43" s="1730">
        <v>1225.3069337188001</v>
      </c>
      <c r="C43" s="1203">
        <f t="shared" si="0"/>
        <v>10990.875583689887</v>
      </c>
      <c r="D43" s="1456">
        <v>7309.9279999999999</v>
      </c>
      <c r="E43" s="1967">
        <v>0</v>
      </c>
      <c r="F43" s="1134">
        <v>493.82299999999998</v>
      </c>
      <c r="G43" s="1134">
        <v>0</v>
      </c>
      <c r="H43" s="1852">
        <v>0</v>
      </c>
      <c r="I43" s="1586">
        <v>102.43300000000001</v>
      </c>
      <c r="J43" s="1812">
        <v>3084.6915836898866</v>
      </c>
      <c r="K43" s="911">
        <v>403</v>
      </c>
      <c r="L43" s="509"/>
    </row>
    <row r="44" spans="1:12" ht="12.75" customHeight="1" x14ac:dyDescent="0.2">
      <c r="A44" s="3" t="s">
        <v>440</v>
      </c>
      <c r="B44" s="1730">
        <v>1129.1322932806002</v>
      </c>
      <c r="C44" s="1203">
        <f t="shared" si="0"/>
        <v>10454.677675686529</v>
      </c>
      <c r="D44" s="1456">
        <v>5354.2870000000003</v>
      </c>
      <c r="E44" s="1967">
        <v>0</v>
      </c>
      <c r="F44" s="1134">
        <v>238.90100000000001</v>
      </c>
      <c r="G44" s="1134">
        <v>0</v>
      </c>
      <c r="H44" s="1852">
        <v>0</v>
      </c>
      <c r="I44" s="1586">
        <v>23.245000000000001</v>
      </c>
      <c r="J44" s="1812">
        <v>4838.2446756865302</v>
      </c>
      <c r="K44" s="911">
        <v>339</v>
      </c>
      <c r="L44" s="509"/>
    </row>
    <row r="45" spans="1:12" ht="12.75" customHeight="1" x14ac:dyDescent="0.2">
      <c r="A45" s="3" t="s">
        <v>441</v>
      </c>
      <c r="B45" s="1730">
        <v>2050.7033650246003</v>
      </c>
      <c r="C45" s="1203">
        <f t="shared" si="0"/>
        <v>12784.626110074669</v>
      </c>
      <c r="D45" s="1456">
        <v>9214.6129999999994</v>
      </c>
      <c r="E45" s="1967">
        <v>0</v>
      </c>
      <c r="F45" s="1134">
        <v>856.87900000000002</v>
      </c>
      <c r="G45" s="1134">
        <v>0</v>
      </c>
      <c r="H45" s="1852">
        <v>0</v>
      </c>
      <c r="I45" s="1586">
        <v>168.15</v>
      </c>
      <c r="J45" s="1812">
        <v>2544.9841100746689</v>
      </c>
      <c r="K45" s="911">
        <v>378</v>
      </c>
      <c r="L45" s="509"/>
    </row>
    <row r="46" spans="1:12" ht="12.75" customHeight="1" x14ac:dyDescent="0.2">
      <c r="A46" s="3" t="s">
        <v>442</v>
      </c>
      <c r="B46" s="1730">
        <v>1724.7774121052</v>
      </c>
      <c r="C46" s="1203">
        <f t="shared" si="0"/>
        <v>10306.164501620144</v>
      </c>
      <c r="D46" s="1456">
        <v>7047.1040000000003</v>
      </c>
      <c r="E46" s="1967">
        <v>0</v>
      </c>
      <c r="F46" s="1134">
        <v>757.61699999999996</v>
      </c>
      <c r="G46" s="1134">
        <v>0</v>
      </c>
      <c r="H46" s="1852">
        <v>0</v>
      </c>
      <c r="I46" s="1586">
        <v>59.2</v>
      </c>
      <c r="J46" s="1812">
        <v>2442.2435016201434</v>
      </c>
      <c r="K46" s="911">
        <v>625</v>
      </c>
      <c r="L46" s="509"/>
    </row>
    <row r="47" spans="1:12" ht="12.75" customHeight="1" x14ac:dyDescent="0.2">
      <c r="A47" s="3" t="s">
        <v>443</v>
      </c>
      <c r="B47" s="1730">
        <v>34612.470008299002</v>
      </c>
      <c r="C47" s="1203">
        <f t="shared" si="0"/>
        <v>383736.03479501943</v>
      </c>
      <c r="D47" s="1456">
        <v>227784.193</v>
      </c>
      <c r="E47" s="1967">
        <v>6187.8775800000003</v>
      </c>
      <c r="F47" s="1134">
        <v>26193.903999999999</v>
      </c>
      <c r="G47" s="1134">
        <v>0</v>
      </c>
      <c r="H47" s="1852">
        <v>99708.959290000028</v>
      </c>
      <c r="I47" s="1586">
        <v>2827.567</v>
      </c>
      <c r="J47" s="1812">
        <v>21033.533925019383</v>
      </c>
      <c r="K47" s="911">
        <v>14012</v>
      </c>
      <c r="L47" s="509"/>
    </row>
    <row r="48" spans="1:12" ht="12.75" customHeight="1" x14ac:dyDescent="0.2">
      <c r="A48" s="3" t="s">
        <v>444</v>
      </c>
      <c r="B48" s="1730">
        <v>1297.6793890726999</v>
      </c>
      <c r="C48" s="1203">
        <f t="shared" si="0"/>
        <v>206785.18808092552</v>
      </c>
      <c r="D48" s="1456">
        <v>7030.3760000000002</v>
      </c>
      <c r="E48" s="1967">
        <v>0</v>
      </c>
      <c r="F48" s="1134">
        <v>504.84199999999998</v>
      </c>
      <c r="G48" s="1134">
        <v>0</v>
      </c>
      <c r="H48" s="1852">
        <v>0</v>
      </c>
      <c r="I48" s="1586">
        <v>177.20699999999999</v>
      </c>
      <c r="J48" s="1812">
        <v>199072.76308092554</v>
      </c>
      <c r="K48" s="911">
        <v>498</v>
      </c>
      <c r="L48" s="509"/>
    </row>
    <row r="49" spans="1:12" ht="12.75" customHeight="1" x14ac:dyDescent="0.2">
      <c r="A49" s="3" t="s">
        <v>445</v>
      </c>
      <c r="B49" s="1730">
        <v>654.56114307479993</v>
      </c>
      <c r="C49" s="1203">
        <f t="shared" si="0"/>
        <v>11321.170080848242</v>
      </c>
      <c r="D49" s="1456">
        <v>3431.1320000000001</v>
      </c>
      <c r="E49" s="1967">
        <v>0</v>
      </c>
      <c r="F49" s="1134">
        <v>116.08199999999999</v>
      </c>
      <c r="G49" s="1134">
        <v>0</v>
      </c>
      <c r="H49" s="1852">
        <v>0</v>
      </c>
      <c r="I49" s="1586">
        <v>30.529</v>
      </c>
      <c r="J49" s="1812">
        <v>7743.4270808482424</v>
      </c>
      <c r="K49" s="911">
        <v>201</v>
      </c>
      <c r="L49" s="509"/>
    </row>
    <row r="50" spans="1:12" ht="12.75" customHeight="1" x14ac:dyDescent="0.2">
      <c r="A50" s="3" t="s">
        <v>446</v>
      </c>
      <c r="B50" s="1730">
        <v>6616.8305065639997</v>
      </c>
      <c r="C50" s="1203">
        <f t="shared" si="0"/>
        <v>63711.069728783143</v>
      </c>
      <c r="D50" s="1456">
        <v>57333.961000000003</v>
      </c>
      <c r="E50" s="1967">
        <v>0</v>
      </c>
      <c r="F50" s="1134">
        <v>3543.1729999999998</v>
      </c>
      <c r="G50" s="1134">
        <v>0</v>
      </c>
      <c r="H50" s="1852">
        <v>0</v>
      </c>
      <c r="I50" s="1586">
        <v>494.709</v>
      </c>
      <c r="J50" s="1812">
        <v>2339.226728783131</v>
      </c>
      <c r="K50" s="911">
        <v>2508</v>
      </c>
      <c r="L50" s="509"/>
    </row>
    <row r="51" spans="1:12" ht="12.75" customHeight="1" x14ac:dyDescent="0.2">
      <c r="A51" s="3" t="s">
        <v>258</v>
      </c>
      <c r="B51" s="1730">
        <v>10877.378553390001</v>
      </c>
      <c r="C51" s="1203">
        <f t="shared" si="0"/>
        <v>101397.83795637939</v>
      </c>
      <c r="D51" s="1456">
        <v>68063.851999999999</v>
      </c>
      <c r="E51" s="1967">
        <v>0</v>
      </c>
      <c r="F51" s="1134">
        <v>8362.5370000000003</v>
      </c>
      <c r="G51" s="1134">
        <v>0</v>
      </c>
      <c r="H51" s="1852">
        <v>0</v>
      </c>
      <c r="I51" s="1586">
        <v>447.50200000000001</v>
      </c>
      <c r="J51" s="1812">
        <v>24523.946956379394</v>
      </c>
      <c r="K51" s="911">
        <v>3367</v>
      </c>
      <c r="L51" s="509"/>
    </row>
    <row r="52" spans="1:12" ht="12.75" customHeight="1" x14ac:dyDescent="0.2">
      <c r="A52" s="3" t="s">
        <v>447</v>
      </c>
      <c r="B52" s="1730">
        <v>615.72988886490009</v>
      </c>
      <c r="C52" s="1203">
        <f t="shared" si="0"/>
        <v>32781.59426771677</v>
      </c>
      <c r="D52" s="1456">
        <v>3692.134</v>
      </c>
      <c r="E52" s="1967">
        <v>0</v>
      </c>
      <c r="F52" s="1134">
        <v>214.99</v>
      </c>
      <c r="G52" s="1134">
        <v>0</v>
      </c>
      <c r="H52" s="1852">
        <v>0</v>
      </c>
      <c r="I52" s="1586">
        <v>37.173999999999999</v>
      </c>
      <c r="J52" s="1812">
        <v>28837.296267716771</v>
      </c>
      <c r="K52" s="911">
        <v>211</v>
      </c>
      <c r="L52" s="509"/>
    </row>
    <row r="53" spans="1:12" ht="12.75" customHeight="1" x14ac:dyDescent="0.2">
      <c r="A53" s="3" t="s">
        <v>448</v>
      </c>
      <c r="B53" s="1730">
        <v>194.73475553430001</v>
      </c>
      <c r="C53" s="1203">
        <f t="shared" si="0"/>
        <v>2008.7783761183996</v>
      </c>
      <c r="D53" s="1456">
        <v>233.80199999999999</v>
      </c>
      <c r="E53" s="1967">
        <v>0</v>
      </c>
      <c r="F53" s="1134">
        <v>13.686999999999999</v>
      </c>
      <c r="G53" s="1134">
        <v>0</v>
      </c>
      <c r="H53" s="1852">
        <v>0</v>
      </c>
      <c r="I53" s="1586">
        <v>0</v>
      </c>
      <c r="J53" s="1812">
        <v>1761.2893761183996</v>
      </c>
      <c r="K53" s="911">
        <v>69</v>
      </c>
      <c r="L53" s="509"/>
    </row>
    <row r="54" spans="1:12" ht="12.75" customHeight="1" x14ac:dyDescent="0.2">
      <c r="A54" s="3" t="s">
        <v>449</v>
      </c>
      <c r="B54" s="1730">
        <v>5532.6071388340006</v>
      </c>
      <c r="C54" s="1203">
        <f t="shared" si="0"/>
        <v>40247.596129365222</v>
      </c>
      <c r="D54" s="1456">
        <v>33856.667000000001</v>
      </c>
      <c r="E54" s="1967">
        <v>0</v>
      </c>
      <c r="F54" s="1134">
        <v>5306.5630000000001</v>
      </c>
      <c r="G54" s="1134">
        <v>0</v>
      </c>
      <c r="H54" s="1852">
        <v>0</v>
      </c>
      <c r="I54" s="1586">
        <v>286.47699999999998</v>
      </c>
      <c r="J54" s="1812">
        <v>797.88912936522172</v>
      </c>
      <c r="K54" s="911">
        <v>1688</v>
      </c>
      <c r="L54" s="509"/>
    </row>
    <row r="55" spans="1:12" ht="12.75" customHeight="1" x14ac:dyDescent="0.2">
      <c r="A55" s="3" t="s">
        <v>260</v>
      </c>
      <c r="B55" s="1730">
        <v>1240.6342363505</v>
      </c>
      <c r="C55" s="1203">
        <f t="shared" si="0"/>
        <v>20068.170487290994</v>
      </c>
      <c r="D55" s="1456">
        <v>7864.0630000000001</v>
      </c>
      <c r="E55" s="1967">
        <v>0</v>
      </c>
      <c r="F55" s="1134">
        <v>409.77699999999999</v>
      </c>
      <c r="G55" s="1134">
        <v>0</v>
      </c>
      <c r="H55" s="1852">
        <v>0</v>
      </c>
      <c r="I55" s="1586">
        <v>81.971000000000004</v>
      </c>
      <c r="J55" s="1812">
        <v>11712.359487290994</v>
      </c>
      <c r="K55" s="911">
        <v>485</v>
      </c>
      <c r="L55" s="509"/>
    </row>
    <row r="56" spans="1:12" ht="12.75" customHeight="1" x14ac:dyDescent="0.2">
      <c r="A56" s="3" t="s">
        <v>450</v>
      </c>
      <c r="B56" s="1730">
        <v>1309.5795748795999</v>
      </c>
      <c r="C56" s="1203">
        <f t="shared" si="0"/>
        <v>15079.100680146217</v>
      </c>
      <c r="D56" s="1456">
        <v>8281.1119999999992</v>
      </c>
      <c r="E56" s="1967">
        <v>0</v>
      </c>
      <c r="F56" s="1134">
        <v>509.97399999999999</v>
      </c>
      <c r="G56" s="1134">
        <v>0</v>
      </c>
      <c r="H56" s="1852">
        <v>0</v>
      </c>
      <c r="I56" s="1586">
        <v>64.878</v>
      </c>
      <c r="J56" s="1812">
        <v>6223.1366801462182</v>
      </c>
      <c r="K56" s="911">
        <v>555</v>
      </c>
      <c r="L56" s="509"/>
    </row>
    <row r="57" spans="1:12" ht="12.75" customHeight="1" x14ac:dyDescent="0.2">
      <c r="A57" s="3" t="s">
        <v>451</v>
      </c>
      <c r="B57" s="1730">
        <v>727.76847146600005</v>
      </c>
      <c r="C57" s="1203">
        <f t="shared" si="0"/>
        <v>12784.370270468025</v>
      </c>
      <c r="D57" s="1456">
        <v>3754.971</v>
      </c>
      <c r="E57" s="1967">
        <v>0</v>
      </c>
      <c r="F57" s="1134">
        <v>151.14599999999999</v>
      </c>
      <c r="G57" s="1134">
        <v>0</v>
      </c>
      <c r="H57" s="1852">
        <v>0</v>
      </c>
      <c r="I57" s="1586">
        <v>24.039000000000001</v>
      </c>
      <c r="J57" s="1812">
        <v>8854.2142704680246</v>
      </c>
      <c r="K57" s="911">
        <v>212</v>
      </c>
      <c r="L57" s="509"/>
    </row>
    <row r="58" spans="1:12" ht="12.75" customHeight="1" x14ac:dyDescent="0.2">
      <c r="A58" s="3" t="s">
        <v>452</v>
      </c>
      <c r="B58" s="1730">
        <v>2033.0777571791</v>
      </c>
      <c r="C58" s="1203">
        <f t="shared" si="0"/>
        <v>15915.393078754936</v>
      </c>
      <c r="D58" s="1456">
        <v>13125.581</v>
      </c>
      <c r="E58" s="1967">
        <v>0</v>
      </c>
      <c r="F58" s="1134">
        <v>417.81099999999998</v>
      </c>
      <c r="G58" s="1134">
        <v>0</v>
      </c>
      <c r="H58" s="1852">
        <v>0</v>
      </c>
      <c r="I58" s="1586">
        <v>334.93900000000002</v>
      </c>
      <c r="J58" s="1812">
        <v>2037.0620787549362</v>
      </c>
      <c r="K58" s="911">
        <v>774</v>
      </c>
      <c r="L58" s="509"/>
    </row>
    <row r="59" spans="1:12" ht="12.75" customHeight="1" x14ac:dyDescent="0.2">
      <c r="A59" s="3" t="s">
        <v>75</v>
      </c>
      <c r="B59" s="1730">
        <v>9911.7788106330008</v>
      </c>
      <c r="C59" s="1203">
        <f t="shared" si="0"/>
        <v>81465.945686276697</v>
      </c>
      <c r="D59" s="1456">
        <v>67312.494000000006</v>
      </c>
      <c r="E59" s="1967">
        <v>0</v>
      </c>
      <c r="F59" s="1134">
        <v>7139.4049999999997</v>
      </c>
      <c r="G59" s="1134">
        <v>0</v>
      </c>
      <c r="H59" s="1852">
        <v>0</v>
      </c>
      <c r="I59" s="1586">
        <v>1036.2940000000001</v>
      </c>
      <c r="J59" s="1812">
        <v>5977.7526862766981</v>
      </c>
      <c r="K59" s="911">
        <v>2604</v>
      </c>
      <c r="L59" s="509"/>
    </row>
    <row r="60" spans="1:12" ht="12.75" customHeight="1" x14ac:dyDescent="0.2">
      <c r="A60" s="3" t="s">
        <v>453</v>
      </c>
      <c r="B60" s="1730">
        <v>6493.1532897000006</v>
      </c>
      <c r="C60" s="1203">
        <f t="shared" si="0"/>
        <v>45056.112525550663</v>
      </c>
      <c r="D60" s="1456">
        <v>26646.205000000002</v>
      </c>
      <c r="E60" s="1967">
        <v>0</v>
      </c>
      <c r="F60" s="1134">
        <v>1541.4179999999999</v>
      </c>
      <c r="G60" s="1134">
        <v>0</v>
      </c>
      <c r="H60" s="1852">
        <v>0</v>
      </c>
      <c r="I60" s="1586">
        <v>220.99299999999999</v>
      </c>
      <c r="J60" s="1812">
        <v>16647.496525550661</v>
      </c>
      <c r="K60" s="911">
        <v>1447</v>
      </c>
      <c r="L60" s="509"/>
    </row>
    <row r="61" spans="1:12" ht="12.75" customHeight="1" x14ac:dyDescent="0.2">
      <c r="A61" s="3" t="s">
        <v>454</v>
      </c>
      <c r="B61" s="1730">
        <v>10191.836143106</v>
      </c>
      <c r="C61" s="1203">
        <f t="shared" si="0"/>
        <v>47803.489799696865</v>
      </c>
      <c r="D61" s="1456">
        <v>30551.839</v>
      </c>
      <c r="E61" s="1967">
        <v>0</v>
      </c>
      <c r="F61" s="1134">
        <v>3449.7440000000001</v>
      </c>
      <c r="G61" s="1134">
        <v>0</v>
      </c>
      <c r="H61" s="1852">
        <v>0</v>
      </c>
      <c r="I61" s="1586">
        <v>609.11</v>
      </c>
      <c r="J61" s="1812">
        <v>13192.796799696862</v>
      </c>
      <c r="K61" s="911">
        <v>1842</v>
      </c>
      <c r="L61" s="509"/>
    </row>
    <row r="62" spans="1:12" ht="12.75" customHeight="1" x14ac:dyDescent="0.2">
      <c r="A62" s="3" t="s">
        <v>76</v>
      </c>
      <c r="B62" s="1730">
        <v>1406.7669638726002</v>
      </c>
      <c r="C62" s="1203">
        <f t="shared" si="0"/>
        <v>21547.336332059014</v>
      </c>
      <c r="D62" s="1456">
        <v>7401.7470000000003</v>
      </c>
      <c r="E62" s="1967">
        <v>0</v>
      </c>
      <c r="F62" s="1134">
        <v>443.99099999999999</v>
      </c>
      <c r="G62" s="1134">
        <v>0</v>
      </c>
      <c r="H62" s="1852">
        <v>0</v>
      </c>
      <c r="I62" s="1586">
        <v>32.709000000000003</v>
      </c>
      <c r="J62" s="1812">
        <v>13668.889332059014</v>
      </c>
      <c r="K62" s="911">
        <v>434</v>
      </c>
      <c r="L62" s="509"/>
    </row>
    <row r="63" spans="1:12" ht="12.75" customHeight="1" x14ac:dyDescent="0.2">
      <c r="A63" s="3" t="s">
        <v>147</v>
      </c>
      <c r="B63" s="1730">
        <v>42786.931416569998</v>
      </c>
      <c r="C63" s="1203">
        <f t="shared" si="0"/>
        <v>313567.29250972404</v>
      </c>
      <c r="D63" s="1456">
        <v>262642.02500000002</v>
      </c>
      <c r="E63" s="1967">
        <v>243.80954</v>
      </c>
      <c r="F63" s="1134">
        <v>39955.832000000002</v>
      </c>
      <c r="G63" s="1134">
        <v>0</v>
      </c>
      <c r="H63" s="1852">
        <v>2015.1548799999998</v>
      </c>
      <c r="I63" s="1586">
        <v>3878.444</v>
      </c>
      <c r="J63" s="1812">
        <v>4832.0270897240234</v>
      </c>
      <c r="K63" s="911">
        <v>14278</v>
      </c>
      <c r="L63" s="509"/>
    </row>
    <row r="64" spans="1:12" ht="12.75" customHeight="1" x14ac:dyDescent="0.2">
      <c r="A64" s="3" t="s">
        <v>455</v>
      </c>
      <c r="B64" s="1730">
        <v>2470.5817054226</v>
      </c>
      <c r="C64" s="1203">
        <f t="shared" si="0"/>
        <v>193589.62584682638</v>
      </c>
      <c r="D64" s="1456">
        <v>13722.253000000001</v>
      </c>
      <c r="E64" s="1967">
        <v>0</v>
      </c>
      <c r="F64" s="1134">
        <v>614.80499999999995</v>
      </c>
      <c r="G64" s="1134">
        <v>0</v>
      </c>
      <c r="H64" s="1852">
        <v>0</v>
      </c>
      <c r="I64" s="1586">
        <v>155.04599999999999</v>
      </c>
      <c r="J64" s="1812">
        <v>179097.52184682639</v>
      </c>
      <c r="K64" s="911">
        <v>782</v>
      </c>
      <c r="L64" s="509"/>
    </row>
    <row r="65" spans="1:12" ht="12.75" customHeight="1" x14ac:dyDescent="0.2">
      <c r="A65" s="3" t="s">
        <v>456</v>
      </c>
      <c r="B65" s="1730">
        <v>156.64158844789998</v>
      </c>
      <c r="C65" s="1203">
        <f t="shared" si="0"/>
        <v>7260.5843489101253</v>
      </c>
      <c r="D65" s="1456">
        <v>760.74300000000005</v>
      </c>
      <c r="E65" s="1967">
        <v>0</v>
      </c>
      <c r="F65" s="1134">
        <v>37.859000000000002</v>
      </c>
      <c r="G65" s="1134">
        <v>0</v>
      </c>
      <c r="H65" s="1852">
        <v>0</v>
      </c>
      <c r="I65" s="1586">
        <v>10</v>
      </c>
      <c r="J65" s="1812">
        <v>6451.9823489101254</v>
      </c>
      <c r="K65" s="911">
        <v>70</v>
      </c>
      <c r="L65" s="509"/>
    </row>
    <row r="66" spans="1:12" ht="12.75" customHeight="1" x14ac:dyDescent="0.2">
      <c r="A66" s="3" t="s">
        <v>457</v>
      </c>
      <c r="B66" s="1730">
        <v>7176.4104775189999</v>
      </c>
      <c r="C66" s="1203">
        <f t="shared" si="0"/>
        <v>38936.999214187665</v>
      </c>
      <c r="D66" s="1456">
        <v>35196.033000000003</v>
      </c>
      <c r="E66" s="1967">
        <v>0</v>
      </c>
      <c r="F66" s="1134">
        <v>2420.9259999999999</v>
      </c>
      <c r="G66" s="1134">
        <v>0</v>
      </c>
      <c r="H66" s="1852">
        <v>0</v>
      </c>
      <c r="I66" s="1586">
        <v>420.41</v>
      </c>
      <c r="J66" s="1812">
        <v>899.63021418765913</v>
      </c>
      <c r="K66" s="911">
        <v>2221</v>
      </c>
      <c r="L66" s="509"/>
    </row>
    <row r="67" spans="1:12" ht="12.75" customHeight="1" x14ac:dyDescent="0.2">
      <c r="A67" s="3" t="s">
        <v>458</v>
      </c>
      <c r="B67" s="1730">
        <v>3292.3290268766</v>
      </c>
      <c r="C67" s="1203">
        <f t="shared" si="0"/>
        <v>32003.879907338705</v>
      </c>
      <c r="D67" s="1456">
        <v>14076.448</v>
      </c>
      <c r="E67" s="1967">
        <v>0</v>
      </c>
      <c r="F67" s="1134">
        <v>764.173</v>
      </c>
      <c r="G67" s="1134">
        <v>0</v>
      </c>
      <c r="H67" s="1852">
        <v>0</v>
      </c>
      <c r="I67" s="1586">
        <v>118.48699999999999</v>
      </c>
      <c r="J67" s="1812">
        <v>17044.771907338705</v>
      </c>
      <c r="K67" s="911">
        <v>706</v>
      </c>
      <c r="L67" s="509"/>
    </row>
    <row r="68" spans="1:12" ht="12.75" customHeight="1" x14ac:dyDescent="0.2">
      <c r="A68" s="3" t="s">
        <v>459</v>
      </c>
      <c r="B68" s="1730">
        <v>1637.0052391930001</v>
      </c>
      <c r="C68" s="1203">
        <f t="shared" si="0"/>
        <v>13708.634169103258</v>
      </c>
      <c r="D68" s="1456">
        <v>7093.1769999999997</v>
      </c>
      <c r="E68" s="1967">
        <v>0</v>
      </c>
      <c r="F68" s="1134">
        <v>426.34399999999999</v>
      </c>
      <c r="G68" s="1134">
        <v>0</v>
      </c>
      <c r="H68" s="1852">
        <v>0</v>
      </c>
      <c r="I68" s="1586">
        <v>82.650999999999996</v>
      </c>
      <c r="J68" s="1812">
        <v>6106.4621691032589</v>
      </c>
      <c r="K68" s="911">
        <v>636</v>
      </c>
      <c r="L68" s="509"/>
    </row>
    <row r="69" spans="1:12" ht="12.75" customHeight="1" x14ac:dyDescent="0.2">
      <c r="A69" s="3" t="s">
        <v>78</v>
      </c>
      <c r="B69" s="1730">
        <v>1225.3050823961999</v>
      </c>
      <c r="C69" s="1203">
        <f t="shared" ref="C69:C132" si="1">SUM(D69:J69)</f>
        <v>12931.785937163921</v>
      </c>
      <c r="D69" s="1456">
        <v>6493.9449999999997</v>
      </c>
      <c r="E69" s="1967">
        <v>0</v>
      </c>
      <c r="F69" s="1134">
        <v>200.833</v>
      </c>
      <c r="G69" s="1134">
        <v>0</v>
      </c>
      <c r="H69" s="1852">
        <v>0</v>
      </c>
      <c r="I69" s="1586">
        <v>72.227999999999994</v>
      </c>
      <c r="J69" s="1812">
        <v>6164.7799371639212</v>
      </c>
      <c r="K69" s="911">
        <v>351</v>
      </c>
      <c r="L69" s="509"/>
    </row>
    <row r="70" spans="1:12" ht="12.75" customHeight="1" x14ac:dyDescent="0.2">
      <c r="A70" s="3" t="s">
        <v>460</v>
      </c>
      <c r="B70" s="1730">
        <v>38642.530578705999</v>
      </c>
      <c r="C70" s="1203">
        <f t="shared" si="1"/>
        <v>227465.48680453081</v>
      </c>
      <c r="D70" s="1456">
        <v>191305.943</v>
      </c>
      <c r="E70" s="1967">
        <v>0</v>
      </c>
      <c r="F70" s="1134">
        <v>29115.396000000001</v>
      </c>
      <c r="G70" s="1134">
        <v>0</v>
      </c>
      <c r="H70" s="1852">
        <v>0</v>
      </c>
      <c r="I70" s="1586">
        <v>3064.8939999999998</v>
      </c>
      <c r="J70" s="1812">
        <v>3979.2538045308061</v>
      </c>
      <c r="K70" s="911">
        <v>11144</v>
      </c>
      <c r="L70" s="509"/>
    </row>
    <row r="71" spans="1:12" ht="12.75" customHeight="1" x14ac:dyDescent="0.2">
      <c r="A71" s="3" t="s">
        <v>461</v>
      </c>
      <c r="B71" s="1730">
        <v>2789.8870706398998</v>
      </c>
      <c r="C71" s="1203">
        <f t="shared" si="1"/>
        <v>114766.02753940639</v>
      </c>
      <c r="D71" s="1456">
        <v>14438.269</v>
      </c>
      <c r="E71" s="1967">
        <v>0</v>
      </c>
      <c r="F71" s="1134">
        <v>795.72799999999995</v>
      </c>
      <c r="G71" s="1134">
        <v>0</v>
      </c>
      <c r="H71" s="1852">
        <v>0</v>
      </c>
      <c r="I71" s="1586">
        <v>93.25</v>
      </c>
      <c r="J71" s="1812">
        <v>99438.780539406391</v>
      </c>
      <c r="K71" s="911">
        <v>828</v>
      </c>
      <c r="L71" s="509"/>
    </row>
    <row r="72" spans="1:12" ht="12.75" customHeight="1" x14ac:dyDescent="0.2">
      <c r="A72" s="3" t="s">
        <v>462</v>
      </c>
      <c r="B72" s="1730">
        <v>10505.178442716</v>
      </c>
      <c r="C72" s="1203">
        <f t="shared" si="1"/>
        <v>57410.804126795047</v>
      </c>
      <c r="D72" s="1456">
        <v>46819.211000000003</v>
      </c>
      <c r="E72" s="1967">
        <v>0</v>
      </c>
      <c r="F72" s="1134">
        <v>3815.2139999999999</v>
      </c>
      <c r="G72" s="1134">
        <v>0</v>
      </c>
      <c r="H72" s="1852">
        <v>0</v>
      </c>
      <c r="I72" s="1586">
        <v>450.51900000000001</v>
      </c>
      <c r="J72" s="1812">
        <v>6325.8601267950426</v>
      </c>
      <c r="K72" s="911">
        <v>2791</v>
      </c>
      <c r="L72" s="509"/>
    </row>
    <row r="73" spans="1:12" ht="12.75" customHeight="1" x14ac:dyDescent="0.2">
      <c r="A73" s="3" t="s">
        <v>463</v>
      </c>
      <c r="B73" s="1730">
        <v>525.70317030240005</v>
      </c>
      <c r="C73" s="1203">
        <f t="shared" si="1"/>
        <v>25838.969322751433</v>
      </c>
      <c r="D73" s="1456">
        <v>4087.511</v>
      </c>
      <c r="E73" s="1967">
        <v>0</v>
      </c>
      <c r="F73" s="1134">
        <v>228.405</v>
      </c>
      <c r="G73" s="1134">
        <v>0</v>
      </c>
      <c r="H73" s="1852">
        <v>0</v>
      </c>
      <c r="I73" s="1586">
        <v>25.407</v>
      </c>
      <c r="J73" s="1812">
        <v>21497.646322751432</v>
      </c>
      <c r="K73" s="911">
        <v>234</v>
      </c>
      <c r="L73" s="509"/>
    </row>
    <row r="74" spans="1:12" ht="12.75" customHeight="1" x14ac:dyDescent="0.2">
      <c r="A74" s="3" t="s">
        <v>464</v>
      </c>
      <c r="B74" s="1730">
        <v>1788.6473258240001</v>
      </c>
      <c r="C74" s="1203">
        <f t="shared" si="1"/>
        <v>11353.494524665195</v>
      </c>
      <c r="D74" s="1456">
        <v>7686.2879999999996</v>
      </c>
      <c r="E74" s="1967">
        <v>0</v>
      </c>
      <c r="F74" s="1134">
        <v>837.572</v>
      </c>
      <c r="G74" s="1134">
        <v>0</v>
      </c>
      <c r="H74" s="1852">
        <v>0</v>
      </c>
      <c r="I74" s="1586">
        <v>47.381999999999998</v>
      </c>
      <c r="J74" s="1812">
        <v>2782.2525246651962</v>
      </c>
      <c r="K74" s="911">
        <v>477</v>
      </c>
      <c r="L74" s="509"/>
    </row>
    <row r="75" spans="1:12" ht="12.75" customHeight="1" x14ac:dyDescent="0.2">
      <c r="A75" s="3" t="s">
        <v>465</v>
      </c>
      <c r="B75" s="1730">
        <v>3461.3184089186998</v>
      </c>
      <c r="C75" s="1203">
        <f t="shared" si="1"/>
        <v>36033.988992088911</v>
      </c>
      <c r="D75" s="1456">
        <v>29698.733</v>
      </c>
      <c r="E75" s="1967">
        <v>0</v>
      </c>
      <c r="F75" s="1134">
        <v>2432.2440000000001</v>
      </c>
      <c r="G75" s="1134">
        <v>0</v>
      </c>
      <c r="H75" s="1852">
        <v>0</v>
      </c>
      <c r="I75" s="1586">
        <v>96.561999999999998</v>
      </c>
      <c r="J75" s="1812">
        <v>3806.449992088912</v>
      </c>
      <c r="K75" s="911">
        <v>1225</v>
      </c>
      <c r="L75" s="509"/>
    </row>
    <row r="76" spans="1:12" ht="12.75" customHeight="1" x14ac:dyDescent="0.2">
      <c r="A76" s="3" t="s">
        <v>466</v>
      </c>
      <c r="B76" s="1730">
        <v>1615.9714639243</v>
      </c>
      <c r="C76" s="1203">
        <f t="shared" si="1"/>
        <v>13419.53097422137</v>
      </c>
      <c r="D76" s="1456">
        <v>5475.6210000000001</v>
      </c>
      <c r="E76" s="1967">
        <v>0</v>
      </c>
      <c r="F76" s="1134">
        <v>293.92099999999999</v>
      </c>
      <c r="G76" s="1134">
        <v>0</v>
      </c>
      <c r="H76" s="1852">
        <v>0</v>
      </c>
      <c r="I76" s="1586">
        <v>87.528999999999996</v>
      </c>
      <c r="J76" s="1812">
        <v>7562.4599742213704</v>
      </c>
      <c r="K76" s="911">
        <v>524</v>
      </c>
      <c r="L76" s="509"/>
    </row>
    <row r="77" spans="1:12" ht="12.75" customHeight="1" x14ac:dyDescent="0.2">
      <c r="A77" s="3" t="s">
        <v>467</v>
      </c>
      <c r="B77" s="1730">
        <v>783.58688613459992</v>
      </c>
      <c r="C77" s="1203">
        <f t="shared" si="1"/>
        <v>7916.4752802752255</v>
      </c>
      <c r="D77" s="1456">
        <v>2794.4609999999998</v>
      </c>
      <c r="E77" s="1967">
        <v>0</v>
      </c>
      <c r="F77" s="1134">
        <v>159.983</v>
      </c>
      <c r="G77" s="1134">
        <v>0</v>
      </c>
      <c r="H77" s="1852">
        <v>0</v>
      </c>
      <c r="I77" s="1586">
        <v>11.488</v>
      </c>
      <c r="J77" s="1812">
        <v>4950.5432802752257</v>
      </c>
      <c r="K77" s="911">
        <v>227</v>
      </c>
      <c r="L77" s="509"/>
    </row>
    <row r="78" spans="1:12" ht="12.75" customHeight="1" x14ac:dyDescent="0.2">
      <c r="A78" s="3" t="s">
        <v>80</v>
      </c>
      <c r="B78" s="1730">
        <v>19917.858289215998</v>
      </c>
      <c r="C78" s="1203">
        <f t="shared" si="1"/>
        <v>196317.35800931632</v>
      </c>
      <c r="D78" s="1456">
        <v>170485</v>
      </c>
      <c r="E78" s="1967">
        <v>0</v>
      </c>
      <c r="F78" s="1134">
        <v>21878.444</v>
      </c>
      <c r="G78" s="1134">
        <v>0</v>
      </c>
      <c r="H78" s="1852">
        <v>0</v>
      </c>
      <c r="I78" s="1586">
        <v>1731.085</v>
      </c>
      <c r="J78" s="1812">
        <v>2222.8290093163337</v>
      </c>
      <c r="K78" s="911">
        <v>6905</v>
      </c>
      <c r="L78" s="509"/>
    </row>
    <row r="79" spans="1:12" ht="12.75" customHeight="1" x14ac:dyDescent="0.2">
      <c r="A79" s="3" t="s">
        <v>81</v>
      </c>
      <c r="B79" s="1730">
        <v>21310.868729246002</v>
      </c>
      <c r="C79" s="1203">
        <f t="shared" si="1"/>
        <v>257026.85100159672</v>
      </c>
      <c r="D79" s="1456">
        <v>176746.432</v>
      </c>
      <c r="E79" s="1967">
        <v>0</v>
      </c>
      <c r="F79" s="1134">
        <v>22134.601999999999</v>
      </c>
      <c r="G79" s="1134">
        <v>0</v>
      </c>
      <c r="H79" s="1852">
        <v>0</v>
      </c>
      <c r="I79" s="1586">
        <v>1171.9110000000001</v>
      </c>
      <c r="J79" s="1812">
        <v>56973.906001596733</v>
      </c>
      <c r="K79" s="911">
        <v>6441</v>
      </c>
      <c r="L79" s="509"/>
    </row>
    <row r="80" spans="1:12" ht="12.75" customHeight="1" x14ac:dyDescent="0.2">
      <c r="A80" s="3" t="s">
        <v>468</v>
      </c>
      <c r="B80" s="1730">
        <v>609.37184408359997</v>
      </c>
      <c r="C80" s="1203">
        <f t="shared" si="1"/>
        <v>53772.687672448563</v>
      </c>
      <c r="D80" s="1456">
        <v>2503.779</v>
      </c>
      <c r="E80" s="1967">
        <v>0</v>
      </c>
      <c r="F80" s="1134">
        <v>150.131</v>
      </c>
      <c r="G80" s="1134">
        <v>0</v>
      </c>
      <c r="H80" s="1852">
        <v>0</v>
      </c>
      <c r="I80" s="1586">
        <v>35.704999999999998</v>
      </c>
      <c r="J80" s="1812">
        <v>51083.072672448565</v>
      </c>
      <c r="K80" s="911">
        <v>222</v>
      </c>
      <c r="L80" s="509"/>
    </row>
    <row r="81" spans="1:12" ht="12.75" customHeight="1" x14ac:dyDescent="0.2">
      <c r="A81" s="3" t="s">
        <v>82</v>
      </c>
      <c r="B81" s="1730">
        <v>4774.1286470678006</v>
      </c>
      <c r="C81" s="1203">
        <f t="shared" si="1"/>
        <v>30541.720233175813</v>
      </c>
      <c r="D81" s="1456">
        <v>26033.853999999999</v>
      </c>
      <c r="E81" s="1967">
        <v>0</v>
      </c>
      <c r="F81" s="1134">
        <v>2356.4270000000001</v>
      </c>
      <c r="G81" s="1134">
        <v>0</v>
      </c>
      <c r="H81" s="1852">
        <v>0</v>
      </c>
      <c r="I81" s="1586">
        <v>183.32599999999999</v>
      </c>
      <c r="J81" s="1812">
        <v>1968.1132331758142</v>
      </c>
      <c r="K81" s="911">
        <v>1139</v>
      </c>
      <c r="L81" s="509"/>
    </row>
    <row r="82" spans="1:12" ht="12.75" customHeight="1" x14ac:dyDescent="0.2">
      <c r="A82" s="3" t="s">
        <v>469</v>
      </c>
      <c r="B82" s="1730">
        <v>915.01677948459997</v>
      </c>
      <c r="C82" s="1203">
        <f t="shared" si="1"/>
        <v>13570.465320798048</v>
      </c>
      <c r="D82" s="1456">
        <v>4564.7039999999997</v>
      </c>
      <c r="E82" s="1967">
        <v>0</v>
      </c>
      <c r="F82" s="1134">
        <v>156.38900000000001</v>
      </c>
      <c r="G82" s="1134">
        <v>0</v>
      </c>
      <c r="H82" s="1852">
        <v>0</v>
      </c>
      <c r="I82" s="1586">
        <v>94.403999999999996</v>
      </c>
      <c r="J82" s="1812">
        <v>8754.9683207980488</v>
      </c>
      <c r="K82" s="911">
        <v>315</v>
      </c>
      <c r="L82" s="509"/>
    </row>
    <row r="83" spans="1:12" ht="12.75" customHeight="1" x14ac:dyDescent="0.2">
      <c r="A83" s="3" t="s">
        <v>470</v>
      </c>
      <c r="B83" s="1730">
        <v>728.29450201910004</v>
      </c>
      <c r="C83" s="1203">
        <f t="shared" si="1"/>
        <v>7878.2291617555748</v>
      </c>
      <c r="D83" s="1456">
        <v>4628.0659999999998</v>
      </c>
      <c r="E83" s="1967">
        <v>0</v>
      </c>
      <c r="F83" s="1134">
        <v>208.94</v>
      </c>
      <c r="G83" s="1134">
        <v>0</v>
      </c>
      <c r="H83" s="1852">
        <v>0</v>
      </c>
      <c r="I83" s="1586">
        <v>91.994</v>
      </c>
      <c r="J83" s="1812">
        <v>2949.2291617555752</v>
      </c>
      <c r="K83" s="911">
        <v>306</v>
      </c>
      <c r="L83" s="509"/>
    </row>
    <row r="84" spans="1:12" ht="12.75" customHeight="1" x14ac:dyDescent="0.2">
      <c r="A84" s="3" t="s">
        <v>83</v>
      </c>
      <c r="B84" s="1730">
        <v>1042.0597503717001</v>
      </c>
      <c r="C84" s="1203">
        <f t="shared" si="1"/>
        <v>11409.797698060305</v>
      </c>
      <c r="D84" s="1456">
        <v>6692.5039999999999</v>
      </c>
      <c r="E84" s="1967">
        <v>0</v>
      </c>
      <c r="F84" s="1134">
        <v>425.19299999999998</v>
      </c>
      <c r="G84" s="1134">
        <v>0</v>
      </c>
      <c r="H84" s="1852">
        <v>0</v>
      </c>
      <c r="I84" s="1586">
        <v>86.320999999999998</v>
      </c>
      <c r="J84" s="1812">
        <v>4205.7796980603052</v>
      </c>
      <c r="K84" s="911">
        <v>477</v>
      </c>
      <c r="L84" s="509"/>
    </row>
    <row r="85" spans="1:12" ht="12.75" customHeight="1" x14ac:dyDescent="0.2">
      <c r="A85" s="3" t="s">
        <v>471</v>
      </c>
      <c r="B85" s="1730">
        <v>622.05431263659989</v>
      </c>
      <c r="C85" s="1203">
        <f t="shared" si="1"/>
        <v>11054.516394215765</v>
      </c>
      <c r="D85" s="1456">
        <v>2397.9879999999998</v>
      </c>
      <c r="E85" s="1967">
        <v>0</v>
      </c>
      <c r="F85" s="1134">
        <v>141.49199999999999</v>
      </c>
      <c r="G85" s="1134">
        <v>0</v>
      </c>
      <c r="H85" s="1852">
        <v>0</v>
      </c>
      <c r="I85" s="1586">
        <v>58.780999999999999</v>
      </c>
      <c r="J85" s="1812">
        <v>8456.2553942157647</v>
      </c>
      <c r="K85" s="911">
        <v>183</v>
      </c>
      <c r="L85" s="509"/>
    </row>
    <row r="86" spans="1:12" ht="12.75" customHeight="1" x14ac:dyDescent="0.2">
      <c r="A86" s="3" t="s">
        <v>155</v>
      </c>
      <c r="B86" s="1730">
        <v>467.13900077169995</v>
      </c>
      <c r="C86" s="1203">
        <f t="shared" si="1"/>
        <v>6103.7103753368729</v>
      </c>
      <c r="D86" s="1456">
        <v>2884.9070000000002</v>
      </c>
      <c r="E86" s="1967">
        <v>0</v>
      </c>
      <c r="F86" s="1134">
        <v>144.191</v>
      </c>
      <c r="G86" s="1134">
        <v>0</v>
      </c>
      <c r="H86" s="1852">
        <v>0</v>
      </c>
      <c r="I86" s="1586">
        <v>12.249000000000001</v>
      </c>
      <c r="J86" s="1812">
        <v>3062.3633753368731</v>
      </c>
      <c r="K86" s="911">
        <v>199</v>
      </c>
      <c r="L86" s="509"/>
    </row>
    <row r="87" spans="1:12" ht="12.75" customHeight="1" x14ac:dyDescent="0.2">
      <c r="A87" s="3" t="s">
        <v>472</v>
      </c>
      <c r="B87" s="1730">
        <v>2017.5137114188001</v>
      </c>
      <c r="C87" s="1203">
        <f t="shared" si="1"/>
        <v>9377.0698825076252</v>
      </c>
      <c r="D87" s="1456">
        <v>6480.8940000000002</v>
      </c>
      <c r="E87" s="1967">
        <v>0</v>
      </c>
      <c r="F87" s="1134">
        <v>373.404</v>
      </c>
      <c r="G87" s="1134">
        <v>0</v>
      </c>
      <c r="H87" s="1852">
        <v>0</v>
      </c>
      <c r="I87" s="1586">
        <v>42.262</v>
      </c>
      <c r="J87" s="1812">
        <v>2480.5098825076257</v>
      </c>
      <c r="K87" s="911">
        <v>649</v>
      </c>
      <c r="L87" s="509"/>
    </row>
    <row r="88" spans="1:12" ht="12.75" customHeight="1" x14ac:dyDescent="0.2">
      <c r="A88" s="3" t="s">
        <v>84</v>
      </c>
      <c r="B88" s="1730">
        <v>1455.8842586688002</v>
      </c>
      <c r="C88" s="1203">
        <f t="shared" si="1"/>
        <v>12992.441659390657</v>
      </c>
      <c r="D88" s="1456">
        <v>6530.3429999999998</v>
      </c>
      <c r="E88" s="1967">
        <v>0</v>
      </c>
      <c r="F88" s="1134">
        <v>548.58799999999997</v>
      </c>
      <c r="G88" s="1134">
        <v>0</v>
      </c>
      <c r="H88" s="1852">
        <v>0</v>
      </c>
      <c r="I88" s="1586">
        <v>170.203</v>
      </c>
      <c r="J88" s="1812">
        <v>5743.3076593906562</v>
      </c>
      <c r="K88" s="911">
        <v>385</v>
      </c>
      <c r="L88" s="509"/>
    </row>
    <row r="89" spans="1:12" ht="12.75" customHeight="1" x14ac:dyDescent="0.2">
      <c r="A89" s="3" t="s">
        <v>473</v>
      </c>
      <c r="B89" s="1730">
        <v>915.10854642749996</v>
      </c>
      <c r="C89" s="1203">
        <f t="shared" si="1"/>
        <v>10297.872725346078</v>
      </c>
      <c r="D89" s="1456">
        <v>4228.1459999999997</v>
      </c>
      <c r="E89" s="1967">
        <v>0</v>
      </c>
      <c r="F89" s="1134">
        <v>559.64300000000003</v>
      </c>
      <c r="G89" s="1134">
        <v>0</v>
      </c>
      <c r="H89" s="1852">
        <v>0</v>
      </c>
      <c r="I89" s="1586">
        <v>327.392</v>
      </c>
      <c r="J89" s="1812">
        <v>5182.6917253460779</v>
      </c>
      <c r="K89" s="911">
        <v>322</v>
      </c>
      <c r="L89" s="509"/>
    </row>
    <row r="90" spans="1:12" ht="12.75" customHeight="1" x14ac:dyDescent="0.2">
      <c r="A90" s="3" t="s">
        <v>474</v>
      </c>
      <c r="B90" s="1730">
        <v>3548.365804865</v>
      </c>
      <c r="C90" s="1203">
        <f t="shared" si="1"/>
        <v>37473.812410470768</v>
      </c>
      <c r="D90" s="1456">
        <v>27735.467000000001</v>
      </c>
      <c r="E90" s="1967">
        <v>3462.4335799999999</v>
      </c>
      <c r="F90" s="1134">
        <v>1318.7570000000001</v>
      </c>
      <c r="G90" s="1134">
        <v>0</v>
      </c>
      <c r="H90" s="1852">
        <v>1155.0523899999998</v>
      </c>
      <c r="I90" s="1586">
        <v>218.12</v>
      </c>
      <c r="J90" s="1812">
        <v>3583.9824404707579</v>
      </c>
      <c r="K90" s="911">
        <v>1963</v>
      </c>
      <c r="L90" s="509"/>
    </row>
    <row r="91" spans="1:12" ht="12.75" customHeight="1" x14ac:dyDescent="0.2">
      <c r="A91" s="3" t="s">
        <v>87</v>
      </c>
      <c r="B91" s="1730">
        <v>2531.8897622330001</v>
      </c>
      <c r="C91" s="1203">
        <f t="shared" si="1"/>
        <v>69019.408028443111</v>
      </c>
      <c r="D91" s="1456">
        <v>17011.838</v>
      </c>
      <c r="E91" s="1967">
        <v>0</v>
      </c>
      <c r="F91" s="1134">
        <v>1567.171</v>
      </c>
      <c r="G91" s="1134">
        <v>0</v>
      </c>
      <c r="H91" s="1852">
        <v>0</v>
      </c>
      <c r="I91" s="1586">
        <v>156.15100000000001</v>
      </c>
      <c r="J91" s="1812">
        <v>50284.248028443108</v>
      </c>
      <c r="K91" s="911">
        <v>887</v>
      </c>
      <c r="L91" s="509"/>
    </row>
    <row r="92" spans="1:12" ht="12.75" customHeight="1" x14ac:dyDescent="0.2">
      <c r="A92" s="3" t="s">
        <v>389</v>
      </c>
      <c r="B92" s="1730">
        <v>15340.2309838935</v>
      </c>
      <c r="C92" s="1203">
        <f t="shared" si="1"/>
        <v>154858.91799705013</v>
      </c>
      <c r="D92" s="1456">
        <v>123275.287</v>
      </c>
      <c r="E92" s="1967">
        <v>0</v>
      </c>
      <c r="F92" s="1134">
        <v>24592.611000000001</v>
      </c>
      <c r="G92" s="1134">
        <v>0</v>
      </c>
      <c r="H92" s="1852">
        <v>0</v>
      </c>
      <c r="I92" s="1586">
        <v>476.51799999999997</v>
      </c>
      <c r="J92" s="1812">
        <v>6514.501997050138</v>
      </c>
      <c r="K92" s="911">
        <v>5030</v>
      </c>
      <c r="L92" s="509"/>
    </row>
    <row r="93" spans="1:12" ht="12.75" customHeight="1" x14ac:dyDescent="0.2">
      <c r="A93" s="3" t="s">
        <v>157</v>
      </c>
      <c r="B93" s="1730">
        <v>620.03067104870001</v>
      </c>
      <c r="C93" s="1203">
        <f t="shared" si="1"/>
        <v>42646.488409349447</v>
      </c>
      <c r="D93" s="1456">
        <v>4547.8860000000004</v>
      </c>
      <c r="E93" s="1967">
        <v>0</v>
      </c>
      <c r="F93" s="1134">
        <v>230.232</v>
      </c>
      <c r="G93" s="1134">
        <v>0</v>
      </c>
      <c r="H93" s="1852">
        <v>0</v>
      </c>
      <c r="I93" s="1586">
        <v>47.152999999999999</v>
      </c>
      <c r="J93" s="1812">
        <v>37821.217409349447</v>
      </c>
      <c r="K93" s="911">
        <v>266</v>
      </c>
      <c r="L93" s="509"/>
    </row>
    <row r="94" spans="1:12" ht="12.75" customHeight="1" x14ac:dyDescent="0.2">
      <c r="A94" s="3" t="s">
        <v>475</v>
      </c>
      <c r="B94" s="1730">
        <v>2669.3620651508995</v>
      </c>
      <c r="C94" s="1203">
        <f t="shared" si="1"/>
        <v>33953.43994704284</v>
      </c>
      <c r="D94" s="1456">
        <v>24673.487000000001</v>
      </c>
      <c r="E94" s="1967">
        <v>0</v>
      </c>
      <c r="F94" s="1134">
        <v>5265.9290000000001</v>
      </c>
      <c r="G94" s="1134">
        <v>0</v>
      </c>
      <c r="H94" s="1852">
        <v>0</v>
      </c>
      <c r="I94" s="1586">
        <v>202.88300000000001</v>
      </c>
      <c r="J94" s="1812">
        <v>3811.1409470428375</v>
      </c>
      <c r="K94" s="911">
        <v>1156</v>
      </c>
      <c r="L94" s="509"/>
    </row>
    <row r="95" spans="1:12" ht="12.75" customHeight="1" x14ac:dyDescent="0.2">
      <c r="A95" s="3" t="s">
        <v>89</v>
      </c>
      <c r="B95" s="1730">
        <v>10430.274481616001</v>
      </c>
      <c r="C95" s="1203">
        <f t="shared" si="1"/>
        <v>79413.091009637399</v>
      </c>
      <c r="D95" s="1456">
        <v>60942.442000000003</v>
      </c>
      <c r="E95" s="1967">
        <v>0</v>
      </c>
      <c r="F95" s="1134">
        <v>9586.4719999999998</v>
      </c>
      <c r="G95" s="1134">
        <v>0</v>
      </c>
      <c r="H95" s="1852">
        <v>0</v>
      </c>
      <c r="I95" s="1586">
        <v>407.18299999999999</v>
      </c>
      <c r="J95" s="1812">
        <v>8476.9940096373921</v>
      </c>
      <c r="K95" s="911">
        <v>3550</v>
      </c>
      <c r="L95" s="509"/>
    </row>
    <row r="96" spans="1:12" ht="12.75" customHeight="1" x14ac:dyDescent="0.2">
      <c r="A96" s="3" t="s">
        <v>476</v>
      </c>
      <c r="B96" s="1730">
        <v>2843.7703379474997</v>
      </c>
      <c r="C96" s="1203">
        <f t="shared" si="1"/>
        <v>48268.976530005151</v>
      </c>
      <c r="D96" s="1456">
        <v>10383.433000000001</v>
      </c>
      <c r="E96" s="1967">
        <v>0</v>
      </c>
      <c r="F96" s="1134">
        <v>1034.556</v>
      </c>
      <c r="G96" s="1134">
        <v>0</v>
      </c>
      <c r="H96" s="1852">
        <v>0</v>
      </c>
      <c r="I96" s="1586">
        <v>105.874</v>
      </c>
      <c r="J96" s="1812">
        <v>36745.113530005146</v>
      </c>
      <c r="K96" s="911">
        <v>589</v>
      </c>
      <c r="L96" s="509"/>
    </row>
    <row r="97" spans="1:12" ht="12.75" customHeight="1" x14ac:dyDescent="0.2">
      <c r="A97" s="3" t="s">
        <v>477</v>
      </c>
      <c r="B97" s="1730">
        <v>1534.2285620456</v>
      </c>
      <c r="C97" s="1203">
        <f t="shared" si="1"/>
        <v>16904.61370396967</v>
      </c>
      <c r="D97" s="1456">
        <v>11557.823</v>
      </c>
      <c r="E97" s="1967">
        <v>0</v>
      </c>
      <c r="F97" s="1134">
        <v>697.20600000000002</v>
      </c>
      <c r="G97" s="1134">
        <v>0</v>
      </c>
      <c r="H97" s="1852">
        <v>0</v>
      </c>
      <c r="I97" s="1586">
        <v>195.31200000000001</v>
      </c>
      <c r="J97" s="1812">
        <v>4454.2727039696692</v>
      </c>
      <c r="K97" s="911">
        <v>644</v>
      </c>
      <c r="L97" s="509"/>
    </row>
    <row r="98" spans="1:12" ht="12.75" customHeight="1" x14ac:dyDescent="0.2">
      <c r="A98" s="3" t="s">
        <v>478</v>
      </c>
      <c r="B98" s="1730">
        <v>1146.4094395606</v>
      </c>
      <c r="C98" s="1203">
        <f t="shared" si="1"/>
        <v>15304.927150066218</v>
      </c>
      <c r="D98" s="1456">
        <v>6561.6139999999996</v>
      </c>
      <c r="E98" s="1967">
        <v>0</v>
      </c>
      <c r="F98" s="1134">
        <v>267.274</v>
      </c>
      <c r="G98" s="1134">
        <v>0</v>
      </c>
      <c r="H98" s="1852">
        <v>0</v>
      </c>
      <c r="I98" s="1586">
        <v>38.018999999999998</v>
      </c>
      <c r="J98" s="1812">
        <v>8438.020150066217</v>
      </c>
      <c r="K98" s="911">
        <v>414</v>
      </c>
      <c r="L98" s="509"/>
    </row>
    <row r="99" spans="1:12" ht="12.75" customHeight="1" x14ac:dyDescent="0.2">
      <c r="A99" s="3" t="s">
        <v>90</v>
      </c>
      <c r="B99" s="1730">
        <v>764.00737396879993</v>
      </c>
      <c r="C99" s="1203">
        <f t="shared" si="1"/>
        <v>8662.4114911266952</v>
      </c>
      <c r="D99" s="1456">
        <v>4896.6390000000001</v>
      </c>
      <c r="E99" s="1967">
        <v>0</v>
      </c>
      <c r="F99" s="1134">
        <v>220.36500000000001</v>
      </c>
      <c r="G99" s="1134">
        <v>0</v>
      </c>
      <c r="H99" s="1852">
        <v>0</v>
      </c>
      <c r="I99" s="1586">
        <v>58.084000000000003</v>
      </c>
      <c r="J99" s="1812">
        <v>3487.3234911266945</v>
      </c>
      <c r="K99" s="911">
        <v>273</v>
      </c>
      <c r="L99" s="509"/>
    </row>
    <row r="100" spans="1:12" ht="12.75" customHeight="1" x14ac:dyDescent="0.2">
      <c r="A100" s="3" t="s">
        <v>91</v>
      </c>
      <c r="B100" s="1730">
        <v>1853.7507040279002</v>
      </c>
      <c r="C100" s="1203">
        <f t="shared" si="1"/>
        <v>14296.204598496304</v>
      </c>
      <c r="D100" s="1456">
        <v>10740.853999999999</v>
      </c>
      <c r="E100" s="1967">
        <v>0</v>
      </c>
      <c r="F100" s="1134">
        <v>645.15700000000004</v>
      </c>
      <c r="G100" s="1134">
        <v>0</v>
      </c>
      <c r="H100" s="1852">
        <v>0</v>
      </c>
      <c r="I100" s="1586">
        <v>101.15900000000001</v>
      </c>
      <c r="J100" s="1812">
        <v>2809.0345984963055</v>
      </c>
      <c r="K100" s="911">
        <v>569</v>
      </c>
      <c r="L100" s="509"/>
    </row>
    <row r="101" spans="1:12" ht="12.75" customHeight="1" x14ac:dyDescent="0.2">
      <c r="A101" s="3" t="s">
        <v>93</v>
      </c>
      <c r="B101" s="1730">
        <v>742.85800702649988</v>
      </c>
      <c r="C101" s="1203">
        <f t="shared" si="1"/>
        <v>10431.922052057913</v>
      </c>
      <c r="D101" s="1456">
        <v>4964.4440000000004</v>
      </c>
      <c r="E101" s="1967">
        <v>0</v>
      </c>
      <c r="F101" s="1134">
        <v>291.55700000000002</v>
      </c>
      <c r="G101" s="1134">
        <v>0</v>
      </c>
      <c r="H101" s="1852">
        <v>0</v>
      </c>
      <c r="I101" s="1586">
        <v>40.866999999999997</v>
      </c>
      <c r="J101" s="1812">
        <v>5135.0540520579125</v>
      </c>
      <c r="K101" s="911">
        <v>237</v>
      </c>
      <c r="L101" s="509"/>
    </row>
    <row r="102" spans="1:12" ht="12.75" customHeight="1" x14ac:dyDescent="0.2">
      <c r="A102" s="3" t="s">
        <v>479</v>
      </c>
      <c r="B102" s="1730">
        <v>1453.0224127241001</v>
      </c>
      <c r="C102" s="1203">
        <f t="shared" si="1"/>
        <v>9655.2897823897001</v>
      </c>
      <c r="D102" s="1456">
        <v>6992.9189999999999</v>
      </c>
      <c r="E102" s="1967">
        <v>0</v>
      </c>
      <c r="F102" s="1134">
        <v>384.46199999999999</v>
      </c>
      <c r="G102" s="1134">
        <v>0</v>
      </c>
      <c r="H102" s="1852">
        <v>0</v>
      </c>
      <c r="I102" s="1586">
        <v>143.4</v>
      </c>
      <c r="J102" s="1812">
        <v>2134.5087823897015</v>
      </c>
      <c r="K102" s="911">
        <v>488</v>
      </c>
      <c r="L102" s="509"/>
    </row>
    <row r="103" spans="1:12" ht="12.75" customHeight="1" x14ac:dyDescent="0.2">
      <c r="A103" s="3" t="s">
        <v>161</v>
      </c>
      <c r="B103" s="1730">
        <v>340.15728941570001</v>
      </c>
      <c r="C103" s="1203">
        <f t="shared" si="1"/>
        <v>5134.6188716500365</v>
      </c>
      <c r="D103" s="1456">
        <v>1424.8320000000001</v>
      </c>
      <c r="E103" s="1967">
        <v>0</v>
      </c>
      <c r="F103" s="1134">
        <v>93.272000000000006</v>
      </c>
      <c r="G103" s="1134">
        <v>0</v>
      </c>
      <c r="H103" s="1852">
        <v>0</v>
      </c>
      <c r="I103" s="1586">
        <v>0.90300000000000002</v>
      </c>
      <c r="J103" s="1812">
        <v>3615.6118716500368</v>
      </c>
      <c r="K103" s="911">
        <v>113</v>
      </c>
      <c r="L103" s="509"/>
    </row>
    <row r="104" spans="1:12" ht="12.75" customHeight="1" x14ac:dyDescent="0.2">
      <c r="A104" s="3" t="s">
        <v>480</v>
      </c>
      <c r="B104" s="1730">
        <v>1281.8833195887</v>
      </c>
      <c r="C104" s="1203">
        <f t="shared" si="1"/>
        <v>8035.1506611301866</v>
      </c>
      <c r="D104" s="1456">
        <v>6568.8490000000002</v>
      </c>
      <c r="E104" s="1967">
        <v>0</v>
      </c>
      <c r="F104" s="1134">
        <v>451.56700000000001</v>
      </c>
      <c r="G104" s="1134">
        <v>0</v>
      </c>
      <c r="H104" s="1852">
        <v>0</v>
      </c>
      <c r="I104" s="1586">
        <v>30.53</v>
      </c>
      <c r="J104" s="1812">
        <v>984.20466113018711</v>
      </c>
      <c r="K104" s="911">
        <v>390</v>
      </c>
      <c r="L104" s="509"/>
    </row>
    <row r="105" spans="1:12" ht="12.75" customHeight="1" x14ac:dyDescent="0.2">
      <c r="A105" s="3" t="s">
        <v>96</v>
      </c>
      <c r="B105" s="1730">
        <v>1984.1347813566001</v>
      </c>
      <c r="C105" s="1203">
        <f t="shared" si="1"/>
        <v>12930.93322818134</v>
      </c>
      <c r="D105" s="1456">
        <v>8773.0550000000003</v>
      </c>
      <c r="E105" s="1967">
        <v>0</v>
      </c>
      <c r="F105" s="1134">
        <v>562.47799999999995</v>
      </c>
      <c r="G105" s="1134">
        <v>0</v>
      </c>
      <c r="H105" s="1852">
        <v>0</v>
      </c>
      <c r="I105" s="1586">
        <v>44.959000000000003</v>
      </c>
      <c r="J105" s="1812">
        <v>3550.4412281813406</v>
      </c>
      <c r="K105" s="911">
        <v>547</v>
      </c>
      <c r="L105" s="509"/>
    </row>
    <row r="106" spans="1:12" ht="12.75" customHeight="1" x14ac:dyDescent="0.2">
      <c r="A106" s="3" t="s">
        <v>97</v>
      </c>
      <c r="B106" s="1730">
        <v>415.33604848369998</v>
      </c>
      <c r="C106" s="1203">
        <f t="shared" si="1"/>
        <v>8319.9087010976928</v>
      </c>
      <c r="D106" s="1456">
        <v>2896.7739999999999</v>
      </c>
      <c r="E106" s="1967">
        <v>0</v>
      </c>
      <c r="F106" s="1134">
        <v>112.464</v>
      </c>
      <c r="G106" s="1134">
        <v>0</v>
      </c>
      <c r="H106" s="1852">
        <v>0</v>
      </c>
      <c r="I106" s="1586">
        <v>55.853999999999999</v>
      </c>
      <c r="J106" s="1812">
        <v>5254.8167010976931</v>
      </c>
      <c r="K106" s="911">
        <v>205</v>
      </c>
      <c r="L106" s="509"/>
    </row>
    <row r="107" spans="1:12" ht="12.75" customHeight="1" x14ac:dyDescent="0.2">
      <c r="A107" s="3" t="s">
        <v>98</v>
      </c>
      <c r="B107" s="1730">
        <v>1206.1400968767998</v>
      </c>
      <c r="C107" s="1203">
        <f t="shared" si="1"/>
        <v>8817.9909861476935</v>
      </c>
      <c r="D107" s="1456">
        <v>6364.2439999999997</v>
      </c>
      <c r="E107" s="1967">
        <v>0</v>
      </c>
      <c r="F107" s="1134">
        <v>285.202</v>
      </c>
      <c r="G107" s="1134">
        <v>0</v>
      </c>
      <c r="H107" s="1852">
        <v>0</v>
      </c>
      <c r="I107" s="1586">
        <v>122.125</v>
      </c>
      <c r="J107" s="1812">
        <v>2046.419986147693</v>
      </c>
      <c r="K107" s="911">
        <v>327</v>
      </c>
      <c r="L107" s="509"/>
    </row>
    <row r="108" spans="1:12" ht="12.75" customHeight="1" x14ac:dyDescent="0.2">
      <c r="A108" s="3" t="s">
        <v>481</v>
      </c>
      <c r="B108" s="1730">
        <v>2039.9322644231002</v>
      </c>
      <c r="C108" s="1203">
        <f t="shared" si="1"/>
        <v>14370.12456808541</v>
      </c>
      <c r="D108" s="1456">
        <v>9744.7690000000002</v>
      </c>
      <c r="E108" s="1967">
        <v>0</v>
      </c>
      <c r="F108" s="1134">
        <v>537.55200000000002</v>
      </c>
      <c r="G108" s="1134">
        <v>0</v>
      </c>
      <c r="H108" s="1852">
        <v>0</v>
      </c>
      <c r="I108" s="1586">
        <v>91.597999999999999</v>
      </c>
      <c r="J108" s="1812">
        <v>3996.2055680854101</v>
      </c>
      <c r="K108" s="911">
        <v>608</v>
      </c>
      <c r="L108" s="509"/>
    </row>
    <row r="109" spans="1:12" ht="12.75" customHeight="1" x14ac:dyDescent="0.2">
      <c r="A109" s="3" t="s">
        <v>482</v>
      </c>
      <c r="B109" s="1730">
        <v>24557.447139688</v>
      </c>
      <c r="C109" s="1203">
        <f t="shared" si="1"/>
        <v>320527.67943077965</v>
      </c>
      <c r="D109" s="1456">
        <v>280328.65299999999</v>
      </c>
      <c r="E109" s="1967">
        <v>0</v>
      </c>
      <c r="F109" s="1134">
        <v>32210.149000000001</v>
      </c>
      <c r="G109" s="1134">
        <v>0</v>
      </c>
      <c r="H109" s="1852">
        <v>0</v>
      </c>
      <c r="I109" s="1586">
        <v>2059.2399999999998</v>
      </c>
      <c r="J109" s="1812">
        <v>5929.6374307796887</v>
      </c>
      <c r="K109" s="911">
        <v>8574</v>
      </c>
      <c r="L109" s="509"/>
    </row>
    <row r="110" spans="1:12" ht="12.75" customHeight="1" x14ac:dyDescent="0.2">
      <c r="A110" s="3" t="s">
        <v>162</v>
      </c>
      <c r="B110" s="1730">
        <v>7746.9639873247997</v>
      </c>
      <c r="C110" s="1203">
        <f t="shared" si="1"/>
        <v>126079.83705190968</v>
      </c>
      <c r="D110" s="1456">
        <v>51359.33</v>
      </c>
      <c r="E110" s="1967">
        <v>0</v>
      </c>
      <c r="F110" s="1134">
        <v>5175.5429999999997</v>
      </c>
      <c r="G110" s="1134">
        <v>0</v>
      </c>
      <c r="H110" s="1852">
        <v>0</v>
      </c>
      <c r="I110" s="1586">
        <v>246.93600000000001</v>
      </c>
      <c r="J110" s="1812">
        <v>69298.02805190967</v>
      </c>
      <c r="K110" s="911">
        <v>2606</v>
      </c>
      <c r="L110" s="509"/>
    </row>
    <row r="111" spans="1:12" ht="12.75" customHeight="1" x14ac:dyDescent="0.2">
      <c r="A111" s="3" t="s">
        <v>483</v>
      </c>
      <c r="B111" s="1730">
        <v>1914.3383854099</v>
      </c>
      <c r="C111" s="1203">
        <f t="shared" si="1"/>
        <v>39227.412065955534</v>
      </c>
      <c r="D111" s="1456">
        <v>9218.4809999999998</v>
      </c>
      <c r="E111" s="1967">
        <v>0</v>
      </c>
      <c r="F111" s="1134">
        <v>800.21799999999996</v>
      </c>
      <c r="G111" s="1134">
        <v>0</v>
      </c>
      <c r="H111" s="1852">
        <v>0</v>
      </c>
      <c r="I111" s="1586">
        <v>504.09100000000001</v>
      </c>
      <c r="J111" s="1812">
        <v>28704.622065955537</v>
      </c>
      <c r="K111" s="911">
        <v>412</v>
      </c>
      <c r="L111" s="509"/>
    </row>
    <row r="112" spans="1:12" ht="12.75" customHeight="1" x14ac:dyDescent="0.2">
      <c r="A112" s="3" t="s">
        <v>484</v>
      </c>
      <c r="B112" s="1730">
        <v>1003.8187131499001</v>
      </c>
      <c r="C112" s="1203">
        <f t="shared" si="1"/>
        <v>6470.6569883680313</v>
      </c>
      <c r="D112" s="1456">
        <v>3301.78</v>
      </c>
      <c r="E112" s="1967">
        <v>0</v>
      </c>
      <c r="F112" s="1134">
        <v>151.52099999999999</v>
      </c>
      <c r="G112" s="1134">
        <v>0</v>
      </c>
      <c r="H112" s="1852">
        <v>0</v>
      </c>
      <c r="I112" s="1586">
        <v>23.907</v>
      </c>
      <c r="J112" s="1812">
        <v>2993.4489883680308</v>
      </c>
      <c r="K112" s="911">
        <v>311</v>
      </c>
      <c r="L112" s="509"/>
    </row>
    <row r="113" spans="1:12" ht="12.75" customHeight="1" x14ac:dyDescent="0.2">
      <c r="A113" s="3" t="s">
        <v>485</v>
      </c>
      <c r="B113" s="1730">
        <v>10735.946329262799</v>
      </c>
      <c r="C113" s="1203">
        <f t="shared" si="1"/>
        <v>53272.699191644613</v>
      </c>
      <c r="D113" s="1456">
        <v>43123.497000000003</v>
      </c>
      <c r="E113" s="1967">
        <v>0</v>
      </c>
      <c r="F113" s="1134">
        <v>6312.2120000000004</v>
      </c>
      <c r="G113" s="1134">
        <v>0</v>
      </c>
      <c r="H113" s="1852">
        <v>0</v>
      </c>
      <c r="I113" s="1586">
        <v>609.27</v>
      </c>
      <c r="J113" s="1812">
        <v>3227.7201916446165</v>
      </c>
      <c r="K113" s="911">
        <v>2702</v>
      </c>
      <c r="L113" s="509"/>
    </row>
    <row r="114" spans="1:12" ht="12.75" customHeight="1" x14ac:dyDescent="0.2">
      <c r="A114" s="3" t="s">
        <v>486</v>
      </c>
      <c r="B114" s="1730">
        <v>2454.6558547131003</v>
      </c>
      <c r="C114" s="1203">
        <f t="shared" si="1"/>
        <v>51623.20050483424</v>
      </c>
      <c r="D114" s="1456">
        <v>26983.357</v>
      </c>
      <c r="E114" s="1967">
        <v>0</v>
      </c>
      <c r="F114" s="1134">
        <v>2429.4090000000001</v>
      </c>
      <c r="G114" s="1134">
        <v>0</v>
      </c>
      <c r="H114" s="1852">
        <v>0</v>
      </c>
      <c r="I114" s="1586">
        <v>224.30500000000001</v>
      </c>
      <c r="J114" s="1812">
        <v>21986.12950483424</v>
      </c>
      <c r="K114" s="911">
        <v>856</v>
      </c>
      <c r="L114" s="509"/>
    </row>
    <row r="115" spans="1:12" ht="12.75" customHeight="1" x14ac:dyDescent="0.2">
      <c r="A115" s="3" t="s">
        <v>100</v>
      </c>
      <c r="B115" s="1730">
        <v>2632.5201724103999</v>
      </c>
      <c r="C115" s="1203">
        <f t="shared" si="1"/>
        <v>19466.830963047661</v>
      </c>
      <c r="D115" s="1456">
        <v>11215.915000000001</v>
      </c>
      <c r="E115" s="1967">
        <v>0</v>
      </c>
      <c r="F115" s="1134">
        <v>753.84</v>
      </c>
      <c r="G115" s="1134">
        <v>0</v>
      </c>
      <c r="H115" s="1852">
        <v>0</v>
      </c>
      <c r="I115" s="1586">
        <v>49.301000000000002</v>
      </c>
      <c r="J115" s="1812">
        <v>7447.7749630476619</v>
      </c>
      <c r="K115" s="911">
        <v>502</v>
      </c>
      <c r="L115" s="509"/>
    </row>
    <row r="116" spans="1:12" ht="12.75" customHeight="1" x14ac:dyDescent="0.2">
      <c r="A116" s="3" t="s">
        <v>487</v>
      </c>
      <c r="B116" s="1730">
        <v>1398.1575096682</v>
      </c>
      <c r="C116" s="1203">
        <f t="shared" si="1"/>
        <v>12943.535333655082</v>
      </c>
      <c r="D116" s="1456">
        <v>8965.0619999999999</v>
      </c>
      <c r="E116" s="1967">
        <v>0</v>
      </c>
      <c r="F116" s="1134">
        <v>246.02500000000001</v>
      </c>
      <c r="G116" s="1134">
        <v>0</v>
      </c>
      <c r="H116" s="1852">
        <v>0</v>
      </c>
      <c r="I116" s="1586">
        <v>17.37</v>
      </c>
      <c r="J116" s="1812">
        <v>3715.0783336550812</v>
      </c>
      <c r="K116" s="911">
        <v>582</v>
      </c>
      <c r="L116" s="509"/>
    </row>
    <row r="117" spans="1:12" ht="12.75" customHeight="1" x14ac:dyDescent="0.2">
      <c r="A117" s="3" t="s">
        <v>101</v>
      </c>
      <c r="B117" s="1730">
        <v>1316.2046804009001</v>
      </c>
      <c r="C117" s="1203">
        <f t="shared" si="1"/>
        <v>13094.891228075143</v>
      </c>
      <c r="D117" s="1456">
        <v>6686.13</v>
      </c>
      <c r="E117" s="1967">
        <v>0</v>
      </c>
      <c r="F117" s="1134">
        <v>594.88699999999994</v>
      </c>
      <c r="G117" s="1134">
        <v>0</v>
      </c>
      <c r="H117" s="1852">
        <v>0</v>
      </c>
      <c r="I117" s="1586">
        <v>51.354999999999997</v>
      </c>
      <c r="J117" s="1812">
        <v>5762.5192280751426</v>
      </c>
      <c r="K117" s="911">
        <v>354</v>
      </c>
      <c r="L117" s="509"/>
    </row>
    <row r="118" spans="1:12" ht="12.75" customHeight="1" x14ac:dyDescent="0.2">
      <c r="A118" s="3" t="s">
        <v>166</v>
      </c>
      <c r="B118" s="1730">
        <v>2527.3540504939001</v>
      </c>
      <c r="C118" s="1203">
        <f t="shared" si="1"/>
        <v>18292.941745887554</v>
      </c>
      <c r="D118" s="1456">
        <v>14381.716</v>
      </c>
      <c r="E118" s="1967">
        <v>0</v>
      </c>
      <c r="F118" s="1134">
        <v>902.42899999999997</v>
      </c>
      <c r="G118" s="1134">
        <v>0</v>
      </c>
      <c r="H118" s="1852">
        <v>0</v>
      </c>
      <c r="I118" s="1586">
        <v>142.72800000000001</v>
      </c>
      <c r="J118" s="1812">
        <v>2866.0687458875527</v>
      </c>
      <c r="K118" s="911">
        <v>620</v>
      </c>
      <c r="L118" s="509"/>
    </row>
    <row r="119" spans="1:12" ht="12.75" customHeight="1" x14ac:dyDescent="0.2">
      <c r="A119" s="3" t="s">
        <v>169</v>
      </c>
      <c r="B119" s="1730">
        <v>801.83741273470002</v>
      </c>
      <c r="C119" s="1203">
        <f t="shared" si="1"/>
        <v>10930.441917405073</v>
      </c>
      <c r="D119" s="1456">
        <v>5847.6139999999996</v>
      </c>
      <c r="E119" s="1967">
        <v>0</v>
      </c>
      <c r="F119" s="1134">
        <v>298.928</v>
      </c>
      <c r="G119" s="1134">
        <v>0</v>
      </c>
      <c r="H119" s="1852">
        <v>0</v>
      </c>
      <c r="I119" s="1586">
        <v>91.516000000000005</v>
      </c>
      <c r="J119" s="1812">
        <v>4692.3839174050736</v>
      </c>
      <c r="K119" s="911">
        <v>240</v>
      </c>
      <c r="L119" s="509"/>
    </row>
    <row r="120" spans="1:12" ht="12.75" customHeight="1" x14ac:dyDescent="0.2">
      <c r="A120" s="3" t="s">
        <v>400</v>
      </c>
      <c r="B120" s="1730">
        <v>1805.2655858786002</v>
      </c>
      <c r="C120" s="1203">
        <f t="shared" si="1"/>
        <v>10576.790152845348</v>
      </c>
      <c r="D120" s="1456">
        <v>8126.0190000000002</v>
      </c>
      <c r="E120" s="1967">
        <v>0</v>
      </c>
      <c r="F120" s="1134">
        <v>278.67700000000002</v>
      </c>
      <c r="G120" s="1134">
        <v>0</v>
      </c>
      <c r="H120" s="1852">
        <v>0</v>
      </c>
      <c r="I120" s="1586">
        <v>28.427</v>
      </c>
      <c r="J120" s="1812">
        <v>2143.667152845348</v>
      </c>
      <c r="K120" s="911">
        <v>511</v>
      </c>
      <c r="L120" s="509"/>
    </row>
    <row r="121" spans="1:12" ht="12.75" customHeight="1" x14ac:dyDescent="0.2">
      <c r="A121" s="3" t="s">
        <v>488</v>
      </c>
      <c r="B121" s="1730">
        <v>171.9932892411</v>
      </c>
      <c r="C121" s="1203">
        <f t="shared" si="1"/>
        <v>7674.595164548482</v>
      </c>
      <c r="D121" s="1456">
        <v>1614.527</v>
      </c>
      <c r="E121" s="1967">
        <v>0</v>
      </c>
      <c r="F121" s="1134">
        <v>46.804000000000002</v>
      </c>
      <c r="G121" s="1134">
        <v>0</v>
      </c>
      <c r="H121" s="1852">
        <v>0</v>
      </c>
      <c r="I121" s="1586">
        <v>42.097000000000001</v>
      </c>
      <c r="J121" s="1812">
        <v>5971.1671645484821</v>
      </c>
      <c r="K121" s="911">
        <v>83</v>
      </c>
      <c r="L121" s="509"/>
    </row>
    <row r="122" spans="1:12" ht="12.75" customHeight="1" x14ac:dyDescent="0.2">
      <c r="A122" s="3" t="s">
        <v>489</v>
      </c>
      <c r="B122" s="1730">
        <v>1381.8469849738001</v>
      </c>
      <c r="C122" s="1203">
        <f t="shared" si="1"/>
        <v>6577.6261554541434</v>
      </c>
      <c r="D122" s="1456">
        <v>5586.7669999999998</v>
      </c>
      <c r="E122" s="1967">
        <v>0</v>
      </c>
      <c r="F122" s="1134">
        <v>186.16499999999999</v>
      </c>
      <c r="G122" s="1134">
        <v>0</v>
      </c>
      <c r="H122" s="1852">
        <v>0</v>
      </c>
      <c r="I122" s="1586">
        <v>89.417000000000002</v>
      </c>
      <c r="J122" s="1812">
        <v>715.27715545414333</v>
      </c>
      <c r="K122" s="911">
        <v>438</v>
      </c>
      <c r="L122" s="509"/>
    </row>
    <row r="123" spans="1:12" ht="12.75" customHeight="1" x14ac:dyDescent="0.2">
      <c r="A123" s="3" t="s">
        <v>102</v>
      </c>
      <c r="B123" s="1730">
        <v>367.01834072560001</v>
      </c>
      <c r="C123" s="1203">
        <f t="shared" si="1"/>
        <v>5990.7207511411725</v>
      </c>
      <c r="D123" s="1456">
        <v>2364.768</v>
      </c>
      <c r="E123" s="1967">
        <v>0</v>
      </c>
      <c r="F123" s="1134">
        <v>186.298</v>
      </c>
      <c r="G123" s="1134">
        <v>0</v>
      </c>
      <c r="H123" s="1852">
        <v>0</v>
      </c>
      <c r="I123" s="1586">
        <v>15.02</v>
      </c>
      <c r="J123" s="1812">
        <v>3424.6347511411732</v>
      </c>
      <c r="K123" s="911">
        <v>140</v>
      </c>
      <c r="L123" s="509"/>
    </row>
    <row r="124" spans="1:12" ht="12.75" customHeight="1" x14ac:dyDescent="0.2">
      <c r="A124" s="3" t="s">
        <v>490</v>
      </c>
      <c r="B124" s="1730">
        <v>21547.966177729002</v>
      </c>
      <c r="C124" s="1203">
        <f t="shared" si="1"/>
        <v>241814.90861778203</v>
      </c>
      <c r="D124" s="1456">
        <v>209219.573</v>
      </c>
      <c r="E124" s="1967">
        <v>2431.4360299999998</v>
      </c>
      <c r="F124" s="1134">
        <v>22040.226999999999</v>
      </c>
      <c r="G124" s="1134">
        <v>0</v>
      </c>
      <c r="H124" s="1852">
        <v>1759.2788700000001</v>
      </c>
      <c r="I124" s="1586">
        <v>1202.5609999999999</v>
      </c>
      <c r="J124" s="1812">
        <v>5161.8327177819938</v>
      </c>
      <c r="K124" s="911">
        <v>10901</v>
      </c>
      <c r="L124" s="509"/>
    </row>
    <row r="125" spans="1:12" ht="12.75" customHeight="1" x14ac:dyDescent="0.2">
      <c r="A125" s="3" t="s">
        <v>491</v>
      </c>
      <c r="B125" s="1730">
        <v>6667.2902667947001</v>
      </c>
      <c r="C125" s="1203">
        <f t="shared" si="1"/>
        <v>224811.77082756718</v>
      </c>
      <c r="D125" s="1456">
        <v>50340.144999999997</v>
      </c>
      <c r="E125" s="1967">
        <v>0</v>
      </c>
      <c r="F125" s="1134">
        <v>5227.2969999999996</v>
      </c>
      <c r="G125" s="1134">
        <v>0</v>
      </c>
      <c r="H125" s="1852">
        <v>0</v>
      </c>
      <c r="I125" s="1586">
        <v>568.899</v>
      </c>
      <c r="J125" s="1812">
        <v>168675.42982756719</v>
      </c>
      <c r="K125" s="911">
        <v>2465</v>
      </c>
      <c r="L125" s="509"/>
    </row>
    <row r="126" spans="1:12" ht="12.75" customHeight="1" x14ac:dyDescent="0.2">
      <c r="A126" s="3" t="s">
        <v>492</v>
      </c>
      <c r="B126" s="1730">
        <v>288.12964350200002</v>
      </c>
      <c r="C126" s="1203">
        <f t="shared" si="1"/>
        <v>26771.225816459337</v>
      </c>
      <c r="D126" s="1456">
        <v>1574.5719999999999</v>
      </c>
      <c r="E126" s="1967">
        <v>0</v>
      </c>
      <c r="F126" s="1134">
        <v>115.60899999999999</v>
      </c>
      <c r="G126" s="1134">
        <v>0</v>
      </c>
      <c r="H126" s="1852">
        <v>0</v>
      </c>
      <c r="I126" s="1586">
        <v>8.5419999999999998</v>
      </c>
      <c r="J126" s="1812">
        <v>25072.502816459339</v>
      </c>
      <c r="K126" s="911">
        <v>73</v>
      </c>
      <c r="L126" s="509"/>
    </row>
    <row r="127" spans="1:12" ht="12.75" customHeight="1" x14ac:dyDescent="0.2">
      <c r="A127" s="3" t="s">
        <v>493</v>
      </c>
      <c r="B127" s="1730">
        <v>986.95197966259991</v>
      </c>
      <c r="C127" s="1203">
        <f t="shared" si="1"/>
        <v>5256.6747750855584</v>
      </c>
      <c r="D127" s="1456">
        <v>4102.9070000000002</v>
      </c>
      <c r="E127" s="1967">
        <v>0</v>
      </c>
      <c r="F127" s="1134">
        <v>423.44</v>
      </c>
      <c r="G127" s="1134">
        <v>0</v>
      </c>
      <c r="H127" s="1852">
        <v>0</v>
      </c>
      <c r="I127" s="1586">
        <v>15.212999999999999</v>
      </c>
      <c r="J127" s="1812">
        <v>715.11477508555868</v>
      </c>
      <c r="K127" s="911">
        <v>325</v>
      </c>
      <c r="L127" s="509"/>
    </row>
    <row r="128" spans="1:12" ht="12.75" customHeight="1" x14ac:dyDescent="0.2">
      <c r="A128" s="3" t="s">
        <v>405</v>
      </c>
      <c r="B128" s="1730">
        <v>709.24809685080004</v>
      </c>
      <c r="C128" s="1203">
        <f t="shared" si="1"/>
        <v>7130.6659415785907</v>
      </c>
      <c r="D128" s="1456">
        <v>3239.7339999999999</v>
      </c>
      <c r="E128" s="1967">
        <v>0</v>
      </c>
      <c r="F128" s="1134">
        <v>144.334</v>
      </c>
      <c r="G128" s="1134">
        <v>0</v>
      </c>
      <c r="H128" s="1852">
        <v>0</v>
      </c>
      <c r="I128" s="1586">
        <v>12.569000000000001</v>
      </c>
      <c r="J128" s="1812">
        <v>3734.028941578591</v>
      </c>
      <c r="K128" s="911">
        <v>210</v>
      </c>
      <c r="L128" s="509"/>
    </row>
    <row r="129" spans="1:12" ht="12.75" customHeight="1" x14ac:dyDescent="0.2">
      <c r="A129" s="3" t="s">
        <v>494</v>
      </c>
      <c r="B129" s="1730">
        <v>4619.2519615190013</v>
      </c>
      <c r="C129" s="1203">
        <f t="shared" si="1"/>
        <v>28716.490173769347</v>
      </c>
      <c r="D129" s="1456">
        <v>24750.883000000002</v>
      </c>
      <c r="E129" s="1967">
        <v>0</v>
      </c>
      <c r="F129" s="1134">
        <v>1680.5219999999999</v>
      </c>
      <c r="G129" s="1134">
        <v>0</v>
      </c>
      <c r="H129" s="1852">
        <v>0</v>
      </c>
      <c r="I129" s="1586">
        <v>549.29300000000001</v>
      </c>
      <c r="J129" s="1812">
        <v>1735.7921737693439</v>
      </c>
      <c r="K129" s="911">
        <v>1389</v>
      </c>
      <c r="L129" s="509"/>
    </row>
    <row r="130" spans="1:12" ht="12.75" customHeight="1" x14ac:dyDescent="0.2">
      <c r="A130" s="3" t="s">
        <v>495</v>
      </c>
      <c r="B130" s="1730">
        <v>1710.4966051282001</v>
      </c>
      <c r="C130" s="1203">
        <f t="shared" si="1"/>
        <v>23650.91002626537</v>
      </c>
      <c r="D130" s="1456">
        <v>10433.366</v>
      </c>
      <c r="E130" s="1967">
        <v>0</v>
      </c>
      <c r="F130" s="1134">
        <v>609.50800000000004</v>
      </c>
      <c r="G130" s="1134">
        <v>0</v>
      </c>
      <c r="H130" s="1852">
        <v>0</v>
      </c>
      <c r="I130" s="1586">
        <v>36.938000000000002</v>
      </c>
      <c r="J130" s="1812">
        <v>12571.09802626537</v>
      </c>
      <c r="K130" s="911">
        <v>523</v>
      </c>
      <c r="L130" s="509"/>
    </row>
    <row r="131" spans="1:12" ht="12.75" customHeight="1" x14ac:dyDescent="0.2">
      <c r="A131" s="3" t="s">
        <v>496</v>
      </c>
      <c r="B131" s="1730">
        <v>277.07355751269995</v>
      </c>
      <c r="C131" s="1203">
        <f t="shared" si="1"/>
        <v>7037.1860070052835</v>
      </c>
      <c r="D131" s="1456">
        <v>2830.2060000000001</v>
      </c>
      <c r="E131" s="1967">
        <v>0</v>
      </c>
      <c r="F131" s="1134">
        <v>121.87</v>
      </c>
      <c r="G131" s="1134">
        <v>0</v>
      </c>
      <c r="H131" s="1852">
        <v>0</v>
      </c>
      <c r="I131" s="1586">
        <v>15.381</v>
      </c>
      <c r="J131" s="1812">
        <v>4069.7290070052836</v>
      </c>
      <c r="K131" s="911">
        <v>117</v>
      </c>
      <c r="L131" s="509"/>
    </row>
    <row r="132" spans="1:12" ht="12.75" customHeight="1" x14ac:dyDescent="0.2">
      <c r="A132" s="3" t="s">
        <v>106</v>
      </c>
      <c r="B132" s="1730">
        <v>1757.1331473778</v>
      </c>
      <c r="C132" s="1203">
        <f t="shared" si="1"/>
        <v>12914.347370915231</v>
      </c>
      <c r="D132" s="1456">
        <v>10947.823</v>
      </c>
      <c r="E132" s="1967">
        <v>0</v>
      </c>
      <c r="F132" s="1134">
        <v>700.428</v>
      </c>
      <c r="G132" s="1134">
        <v>0</v>
      </c>
      <c r="H132" s="1852">
        <v>0</v>
      </c>
      <c r="I132" s="1586">
        <v>42.384999999999998</v>
      </c>
      <c r="J132" s="1812">
        <v>1223.7113709152309</v>
      </c>
      <c r="K132" s="911">
        <v>560</v>
      </c>
      <c r="L132" s="509"/>
    </row>
    <row r="133" spans="1:12" ht="12.75" customHeight="1" x14ac:dyDescent="0.2">
      <c r="A133" s="3" t="s">
        <v>497</v>
      </c>
      <c r="B133" s="1730">
        <v>463.81352661940002</v>
      </c>
      <c r="C133" s="1203">
        <f t="shared" ref="C133:C162" si="2">SUM(D133:J133)</f>
        <v>11903.623910512648</v>
      </c>
      <c r="D133" s="1456">
        <v>5607.8159999999998</v>
      </c>
      <c r="E133" s="1967">
        <v>0</v>
      </c>
      <c r="F133" s="1134">
        <v>324.28800000000001</v>
      </c>
      <c r="G133" s="1134">
        <v>0</v>
      </c>
      <c r="H133" s="1852">
        <v>0</v>
      </c>
      <c r="I133" s="1586">
        <v>30.22</v>
      </c>
      <c r="J133" s="1812">
        <v>5941.2999105126473</v>
      </c>
      <c r="K133" s="911">
        <v>187</v>
      </c>
      <c r="L133" s="509"/>
    </row>
    <row r="134" spans="1:12" ht="12.75" customHeight="1" x14ac:dyDescent="0.2">
      <c r="A134" s="3" t="s">
        <v>498</v>
      </c>
      <c r="B134" s="1730">
        <v>113.01640967719999</v>
      </c>
      <c r="C134" s="1203">
        <f t="shared" si="2"/>
        <v>1791.5730101460256</v>
      </c>
      <c r="D134" s="1456">
        <v>410.51600000000002</v>
      </c>
      <c r="E134" s="1967">
        <v>0</v>
      </c>
      <c r="F134" s="1134">
        <v>29.984999999999999</v>
      </c>
      <c r="G134" s="1134">
        <v>0</v>
      </c>
      <c r="H134" s="1852">
        <v>0</v>
      </c>
      <c r="I134" s="1586">
        <v>0</v>
      </c>
      <c r="J134" s="1812">
        <v>1351.0720101460256</v>
      </c>
      <c r="K134" s="911">
        <v>59</v>
      </c>
      <c r="L134" s="509"/>
    </row>
    <row r="135" spans="1:12" ht="12.75" customHeight="1" x14ac:dyDescent="0.2">
      <c r="A135" s="3" t="s">
        <v>499</v>
      </c>
      <c r="B135" s="1730">
        <v>1695.2647108961</v>
      </c>
      <c r="C135" s="1203">
        <f t="shared" si="2"/>
        <v>14110.632085810543</v>
      </c>
      <c r="D135" s="1456">
        <v>12018.401</v>
      </c>
      <c r="E135" s="1967">
        <v>0</v>
      </c>
      <c r="F135" s="1134">
        <v>1023.658</v>
      </c>
      <c r="G135" s="1134">
        <v>0</v>
      </c>
      <c r="H135" s="1852">
        <v>0</v>
      </c>
      <c r="I135" s="1586">
        <v>41.128999999999998</v>
      </c>
      <c r="J135" s="1812">
        <v>1027.4440858105422</v>
      </c>
      <c r="K135" s="911">
        <v>561</v>
      </c>
      <c r="L135" s="509"/>
    </row>
    <row r="136" spans="1:12" ht="12.75" customHeight="1" x14ac:dyDescent="0.2">
      <c r="A136" s="3" t="s">
        <v>407</v>
      </c>
      <c r="B136" s="1730">
        <v>441.39853694729999</v>
      </c>
      <c r="C136" s="1203">
        <f t="shared" si="2"/>
        <v>8911.5520154770784</v>
      </c>
      <c r="D136" s="1456">
        <v>2581.9789999999998</v>
      </c>
      <c r="E136" s="1967">
        <v>0</v>
      </c>
      <c r="F136" s="1134">
        <v>112.65300000000001</v>
      </c>
      <c r="G136" s="1134">
        <v>0</v>
      </c>
      <c r="H136" s="1852">
        <v>0</v>
      </c>
      <c r="I136" s="1586">
        <v>14.22</v>
      </c>
      <c r="J136" s="1812">
        <v>6202.7000154770794</v>
      </c>
      <c r="K136" s="911">
        <v>156</v>
      </c>
      <c r="L136" s="509"/>
    </row>
    <row r="137" spans="1:12" ht="12.75" customHeight="1" x14ac:dyDescent="0.2">
      <c r="A137" s="3" t="s">
        <v>500</v>
      </c>
      <c r="B137" s="1730">
        <v>672.20113608209999</v>
      </c>
      <c r="C137" s="1203">
        <f t="shared" si="2"/>
        <v>5918.8401003990348</v>
      </c>
      <c r="D137" s="1456">
        <v>4228.1670000000004</v>
      </c>
      <c r="E137" s="1967">
        <v>0</v>
      </c>
      <c r="F137" s="1134">
        <v>129.86099999999999</v>
      </c>
      <c r="G137" s="1134">
        <v>0</v>
      </c>
      <c r="H137" s="1852">
        <v>0</v>
      </c>
      <c r="I137" s="1586">
        <v>0.33700000000000002</v>
      </c>
      <c r="J137" s="1812">
        <v>1560.4751003990336</v>
      </c>
      <c r="K137" s="911">
        <v>269</v>
      </c>
      <c r="L137" s="509"/>
    </row>
    <row r="138" spans="1:12" ht="12.75" customHeight="1" x14ac:dyDescent="0.2">
      <c r="A138" s="3" t="s">
        <v>501</v>
      </c>
      <c r="B138" s="1730">
        <v>576.38357694090007</v>
      </c>
      <c r="C138" s="1203">
        <f t="shared" si="2"/>
        <v>8589.8748773344232</v>
      </c>
      <c r="D138" s="1456">
        <v>3298.5450000000001</v>
      </c>
      <c r="E138" s="1967">
        <v>0</v>
      </c>
      <c r="F138" s="1134">
        <v>158.476</v>
      </c>
      <c r="G138" s="1134">
        <v>0</v>
      </c>
      <c r="H138" s="1852">
        <v>0</v>
      </c>
      <c r="I138" s="1586">
        <v>1.514</v>
      </c>
      <c r="J138" s="1812">
        <v>5131.3398773344225</v>
      </c>
      <c r="K138" s="911">
        <v>207</v>
      </c>
      <c r="L138" s="509"/>
    </row>
    <row r="139" spans="1:12" ht="12.75" customHeight="1" x14ac:dyDescent="0.2">
      <c r="A139" s="3" t="s">
        <v>502</v>
      </c>
      <c r="B139" s="1730">
        <v>3237.5187079535999</v>
      </c>
      <c r="C139" s="1203">
        <f t="shared" si="2"/>
        <v>22183.880152547197</v>
      </c>
      <c r="D139" s="1456">
        <v>18141.388999999999</v>
      </c>
      <c r="E139" s="1967">
        <v>0</v>
      </c>
      <c r="F139" s="1134">
        <v>1699.3520000000001</v>
      </c>
      <c r="G139" s="1134">
        <v>0</v>
      </c>
      <c r="H139" s="1852">
        <v>0</v>
      </c>
      <c r="I139" s="1586">
        <v>327.76</v>
      </c>
      <c r="J139" s="1812">
        <v>2015.3791525472016</v>
      </c>
      <c r="K139" s="911">
        <v>1252</v>
      </c>
      <c r="L139" s="509"/>
    </row>
    <row r="140" spans="1:12" ht="12.75" customHeight="1" x14ac:dyDescent="0.2">
      <c r="A140" s="3" t="s">
        <v>503</v>
      </c>
      <c r="B140" s="1730">
        <v>2210.5469268444999</v>
      </c>
      <c r="C140" s="1203">
        <f t="shared" si="2"/>
        <v>31108.72399627891</v>
      </c>
      <c r="D140" s="1456">
        <v>16773.595000000001</v>
      </c>
      <c r="E140" s="1967">
        <v>0</v>
      </c>
      <c r="F140" s="1134">
        <v>1109.4760000000001</v>
      </c>
      <c r="G140" s="1134">
        <v>0</v>
      </c>
      <c r="H140" s="1852">
        <v>0</v>
      </c>
      <c r="I140" s="1586">
        <v>92.820999999999998</v>
      </c>
      <c r="J140" s="1812">
        <v>13132.831996278912</v>
      </c>
      <c r="K140" s="911">
        <v>934</v>
      </c>
      <c r="L140" s="509"/>
    </row>
    <row r="141" spans="1:12" ht="12.75" customHeight="1" x14ac:dyDescent="0.2">
      <c r="A141" s="3" t="s">
        <v>504</v>
      </c>
      <c r="B141" s="1730">
        <v>1803.7878877860001</v>
      </c>
      <c r="C141" s="1203">
        <f t="shared" si="2"/>
        <v>18129.075056903555</v>
      </c>
      <c r="D141" s="1456">
        <v>9483.2759999999998</v>
      </c>
      <c r="E141" s="1967">
        <v>0</v>
      </c>
      <c r="F141" s="1134">
        <v>606.57000000000005</v>
      </c>
      <c r="G141" s="1134">
        <v>0</v>
      </c>
      <c r="H141" s="1852">
        <v>0</v>
      </c>
      <c r="I141" s="1586">
        <v>67.677999999999997</v>
      </c>
      <c r="J141" s="1812">
        <v>7971.551056903555</v>
      </c>
      <c r="K141" s="911">
        <v>621</v>
      </c>
      <c r="L141" s="509"/>
    </row>
    <row r="142" spans="1:12" ht="12.75" customHeight="1" x14ac:dyDescent="0.2">
      <c r="A142" s="3" t="s">
        <v>505</v>
      </c>
      <c r="B142" s="1730">
        <v>1175.5992448974</v>
      </c>
      <c r="C142" s="1203">
        <f t="shared" si="2"/>
        <v>15541.529342362059</v>
      </c>
      <c r="D142" s="1456">
        <v>7201.0119999999997</v>
      </c>
      <c r="E142" s="1967">
        <v>0</v>
      </c>
      <c r="F142" s="1134">
        <v>129.196</v>
      </c>
      <c r="G142" s="1134">
        <v>0</v>
      </c>
      <c r="H142" s="1852">
        <v>0</v>
      </c>
      <c r="I142" s="1586">
        <v>39.289000000000001</v>
      </c>
      <c r="J142" s="1812">
        <v>8172.0323423620594</v>
      </c>
      <c r="K142" s="911">
        <v>505</v>
      </c>
      <c r="L142" s="509"/>
    </row>
    <row r="143" spans="1:12" ht="12.75" customHeight="1" x14ac:dyDescent="0.2">
      <c r="A143" s="3" t="s">
        <v>506</v>
      </c>
      <c r="B143" s="1730">
        <v>399.98866226950003</v>
      </c>
      <c r="C143" s="1203">
        <f t="shared" si="2"/>
        <v>6161.2620482461616</v>
      </c>
      <c r="D143" s="1456">
        <v>1843.153</v>
      </c>
      <c r="E143" s="1967">
        <v>0</v>
      </c>
      <c r="F143" s="1134">
        <v>32.125999999999998</v>
      </c>
      <c r="G143" s="1134">
        <v>0</v>
      </c>
      <c r="H143" s="1852">
        <v>0</v>
      </c>
      <c r="I143" s="1586">
        <v>1.0329999999999999</v>
      </c>
      <c r="J143" s="1812">
        <v>4284.9500482461617</v>
      </c>
      <c r="K143" s="911">
        <v>143</v>
      </c>
      <c r="L143" s="509"/>
    </row>
    <row r="144" spans="1:12" ht="12.75" customHeight="1" x14ac:dyDescent="0.2">
      <c r="A144" s="3" t="s">
        <v>507</v>
      </c>
      <c r="B144" s="1730">
        <v>3853.0659876374002</v>
      </c>
      <c r="C144" s="1203">
        <f t="shared" si="2"/>
        <v>33522.916224917739</v>
      </c>
      <c r="D144" s="1456">
        <v>29139.044000000002</v>
      </c>
      <c r="E144" s="1967">
        <v>0</v>
      </c>
      <c r="F144" s="1134">
        <v>1985.912</v>
      </c>
      <c r="G144" s="1134">
        <v>0</v>
      </c>
      <c r="H144" s="1852">
        <v>0</v>
      </c>
      <c r="I144" s="1586">
        <v>244.30099999999999</v>
      </c>
      <c r="J144" s="1812">
        <v>2153.6592249177406</v>
      </c>
      <c r="K144" s="911">
        <v>1315</v>
      </c>
      <c r="L144" s="509"/>
    </row>
    <row r="145" spans="1:12" ht="12.75" customHeight="1" x14ac:dyDescent="0.2">
      <c r="A145" s="3" t="s">
        <v>508</v>
      </c>
      <c r="B145" s="1730">
        <v>503.07291965740006</v>
      </c>
      <c r="C145" s="1203">
        <f t="shared" si="2"/>
        <v>16134.63239066467</v>
      </c>
      <c r="D145" s="1456">
        <v>3869.3229999999999</v>
      </c>
      <c r="E145" s="1967">
        <v>0</v>
      </c>
      <c r="F145" s="1134">
        <v>436.6</v>
      </c>
      <c r="G145" s="1134">
        <v>0</v>
      </c>
      <c r="H145" s="1852">
        <v>0</v>
      </c>
      <c r="I145" s="1586">
        <v>12.629</v>
      </c>
      <c r="J145" s="1812">
        <v>11816.080390664671</v>
      </c>
      <c r="K145" s="911">
        <v>236</v>
      </c>
      <c r="L145" s="509"/>
    </row>
    <row r="146" spans="1:12" ht="12.75" customHeight="1" x14ac:dyDescent="0.2">
      <c r="A146" s="3" t="s">
        <v>509</v>
      </c>
      <c r="B146" s="1730">
        <v>628.98761102679998</v>
      </c>
      <c r="C146" s="1203">
        <f t="shared" si="2"/>
        <v>5795.7050865184383</v>
      </c>
      <c r="D146" s="1456">
        <v>3510.8449999999998</v>
      </c>
      <c r="E146" s="1967">
        <v>0</v>
      </c>
      <c r="F146" s="1134">
        <v>123.501</v>
      </c>
      <c r="G146" s="1134">
        <v>0</v>
      </c>
      <c r="H146" s="1852">
        <v>0</v>
      </c>
      <c r="I146" s="1586">
        <v>22.033999999999999</v>
      </c>
      <c r="J146" s="1812">
        <v>2139.3250865184382</v>
      </c>
      <c r="K146" s="911">
        <v>257</v>
      </c>
      <c r="L146" s="509"/>
    </row>
    <row r="147" spans="1:12" ht="12.75" customHeight="1" x14ac:dyDescent="0.2">
      <c r="A147" s="3" t="s">
        <v>178</v>
      </c>
      <c r="B147" s="1730">
        <v>2397.9328370433996</v>
      </c>
      <c r="C147" s="1203">
        <f t="shared" si="2"/>
        <v>18131.827437700533</v>
      </c>
      <c r="D147" s="1456">
        <v>14420.703</v>
      </c>
      <c r="E147" s="1967">
        <v>0</v>
      </c>
      <c r="F147" s="1134">
        <v>491.33300000000003</v>
      </c>
      <c r="G147" s="1134">
        <v>0</v>
      </c>
      <c r="H147" s="1852">
        <v>0</v>
      </c>
      <c r="I147" s="1586">
        <v>212.53100000000001</v>
      </c>
      <c r="J147" s="1812">
        <v>3007.2604377005318</v>
      </c>
      <c r="K147" s="911">
        <v>1118</v>
      </c>
      <c r="L147" s="509"/>
    </row>
    <row r="148" spans="1:12" ht="12.75" customHeight="1" x14ac:dyDescent="0.2">
      <c r="A148" s="3" t="s">
        <v>510</v>
      </c>
      <c r="B148" s="1730">
        <v>2054.5876368302002</v>
      </c>
      <c r="C148" s="1203">
        <f t="shared" si="2"/>
        <v>18401.610329742114</v>
      </c>
      <c r="D148" s="1456">
        <v>9710.4339999999993</v>
      </c>
      <c r="E148" s="1967">
        <v>0</v>
      </c>
      <c r="F148" s="1134">
        <v>569.23599999999999</v>
      </c>
      <c r="G148" s="1134">
        <v>0</v>
      </c>
      <c r="H148" s="1852">
        <v>0</v>
      </c>
      <c r="I148" s="1586">
        <v>88.341999999999999</v>
      </c>
      <c r="J148" s="1812">
        <v>8033.5983297421144</v>
      </c>
      <c r="K148" s="911">
        <v>584</v>
      </c>
      <c r="L148" s="509"/>
    </row>
    <row r="149" spans="1:12" ht="12.75" customHeight="1" x14ac:dyDescent="0.2">
      <c r="A149" s="3" t="s">
        <v>110</v>
      </c>
      <c r="B149" s="1730">
        <v>4548.0349691209994</v>
      </c>
      <c r="C149" s="1203">
        <f t="shared" si="2"/>
        <v>36764.816320922364</v>
      </c>
      <c r="D149" s="1456">
        <v>27636.246999999999</v>
      </c>
      <c r="E149" s="1967">
        <v>0</v>
      </c>
      <c r="F149" s="1134">
        <v>1451.4459999999999</v>
      </c>
      <c r="G149" s="1134">
        <v>0</v>
      </c>
      <c r="H149" s="1852">
        <v>0</v>
      </c>
      <c r="I149" s="1586">
        <v>320.86099999999999</v>
      </c>
      <c r="J149" s="1812">
        <v>7356.2623209223621</v>
      </c>
      <c r="K149" s="911">
        <v>1416</v>
      </c>
      <c r="L149" s="509"/>
    </row>
    <row r="150" spans="1:12" ht="12.75" customHeight="1" x14ac:dyDescent="0.2">
      <c r="A150" s="3" t="s">
        <v>410</v>
      </c>
      <c r="B150" s="1730">
        <v>5765.6635047355994</v>
      </c>
      <c r="C150" s="1203">
        <f t="shared" si="2"/>
        <v>62294.912614472385</v>
      </c>
      <c r="D150" s="1456">
        <v>46094.733999999997</v>
      </c>
      <c r="E150" s="1967">
        <v>0</v>
      </c>
      <c r="F150" s="1134">
        <v>4711.5609999999997</v>
      </c>
      <c r="G150" s="1134">
        <v>0</v>
      </c>
      <c r="H150" s="1852">
        <v>0</v>
      </c>
      <c r="I150" s="1586">
        <v>502.25400000000002</v>
      </c>
      <c r="J150" s="1812">
        <v>10986.363614472386</v>
      </c>
      <c r="K150" s="911">
        <v>1572</v>
      </c>
      <c r="L150" s="509"/>
    </row>
    <row r="151" spans="1:12" ht="12.75" customHeight="1" x14ac:dyDescent="0.2">
      <c r="A151" s="3" t="s">
        <v>511</v>
      </c>
      <c r="B151" s="1730">
        <v>2713.5619501693</v>
      </c>
      <c r="C151" s="1203">
        <f t="shared" si="2"/>
        <v>32906.605001987235</v>
      </c>
      <c r="D151" s="1456">
        <v>15740.344999999999</v>
      </c>
      <c r="E151" s="1967">
        <v>0</v>
      </c>
      <c r="F151" s="1134">
        <v>990.69399999999996</v>
      </c>
      <c r="G151" s="1134">
        <v>0</v>
      </c>
      <c r="H151" s="1852">
        <v>0</v>
      </c>
      <c r="I151" s="1586">
        <v>74.572999999999993</v>
      </c>
      <c r="J151" s="1812">
        <v>16100.993001987237</v>
      </c>
      <c r="K151" s="911">
        <v>1112</v>
      </c>
      <c r="L151" s="509"/>
    </row>
    <row r="152" spans="1:12" ht="12.75" customHeight="1" x14ac:dyDescent="0.2">
      <c r="A152" s="3" t="s">
        <v>512</v>
      </c>
      <c r="B152" s="1730">
        <v>312.36402953019996</v>
      </c>
      <c r="C152" s="1203">
        <f t="shared" si="2"/>
        <v>13526.781804681066</v>
      </c>
      <c r="D152" s="1456">
        <v>1729.914</v>
      </c>
      <c r="E152" s="1967">
        <v>0</v>
      </c>
      <c r="F152" s="1134">
        <v>67.135999999999996</v>
      </c>
      <c r="G152" s="1134">
        <v>0</v>
      </c>
      <c r="H152" s="1852">
        <v>0</v>
      </c>
      <c r="I152" s="1586">
        <v>10.911</v>
      </c>
      <c r="J152" s="1812">
        <v>11718.820804681067</v>
      </c>
      <c r="K152" s="911">
        <v>138</v>
      </c>
      <c r="L152" s="509"/>
    </row>
    <row r="153" spans="1:12" ht="12.75" customHeight="1" x14ac:dyDescent="0.2">
      <c r="A153" s="3" t="s">
        <v>2072</v>
      </c>
      <c r="B153" s="1730">
        <v>1226.1530607174</v>
      </c>
      <c r="C153" s="1203">
        <f t="shared" si="2"/>
        <v>10513.181050305508</v>
      </c>
      <c r="D153" s="1456">
        <v>8370.0400000000009</v>
      </c>
      <c r="E153" s="1967">
        <v>0</v>
      </c>
      <c r="F153" s="1134">
        <v>451.82600000000002</v>
      </c>
      <c r="G153" s="1134">
        <v>0</v>
      </c>
      <c r="H153" s="1852">
        <v>0</v>
      </c>
      <c r="I153" s="1586">
        <v>13.513</v>
      </c>
      <c r="J153" s="1812">
        <v>1677.8020503055045</v>
      </c>
      <c r="K153" s="911">
        <v>555</v>
      </c>
      <c r="L153" s="509"/>
    </row>
    <row r="154" spans="1:12" ht="12.75" customHeight="1" x14ac:dyDescent="0.2">
      <c r="A154" s="3" t="s">
        <v>513</v>
      </c>
      <c r="B154" s="1730">
        <v>2408.0677171171997</v>
      </c>
      <c r="C154" s="1203">
        <f t="shared" si="2"/>
        <v>23674.605231487316</v>
      </c>
      <c r="D154" s="1456">
        <v>14177.164000000001</v>
      </c>
      <c r="E154" s="1967">
        <v>0</v>
      </c>
      <c r="F154" s="1134">
        <v>1228.07</v>
      </c>
      <c r="G154" s="1134">
        <v>0</v>
      </c>
      <c r="H154" s="1852">
        <v>0</v>
      </c>
      <c r="I154" s="1586">
        <v>118.181</v>
      </c>
      <c r="J154" s="1812">
        <v>8151.190231487315</v>
      </c>
      <c r="K154" s="911">
        <v>810</v>
      </c>
      <c r="L154" s="509"/>
    </row>
    <row r="155" spans="1:12" ht="12.75" customHeight="1" x14ac:dyDescent="0.2">
      <c r="A155" s="3" t="s">
        <v>514</v>
      </c>
      <c r="B155" s="1730">
        <v>160.8353969232729</v>
      </c>
      <c r="C155" s="1203">
        <f t="shared" si="2"/>
        <v>9308.3513870133702</v>
      </c>
      <c r="D155" s="1456">
        <v>719.43700000000001</v>
      </c>
      <c r="E155" s="1967">
        <v>0</v>
      </c>
      <c r="F155" s="1134">
        <v>27.904</v>
      </c>
      <c r="G155" s="1134">
        <v>0</v>
      </c>
      <c r="H155" s="1852">
        <v>0</v>
      </c>
      <c r="I155" s="1586">
        <v>208.43199999999999</v>
      </c>
      <c r="J155" s="1812">
        <v>8352.578387013371</v>
      </c>
      <c r="K155" s="911">
        <v>40</v>
      </c>
      <c r="L155" s="509"/>
    </row>
    <row r="156" spans="1:12" ht="12.75" customHeight="1" x14ac:dyDescent="0.2">
      <c r="A156" s="3" t="s">
        <v>515</v>
      </c>
      <c r="B156" s="1730">
        <v>293.99809892629997</v>
      </c>
      <c r="C156" s="1203">
        <f t="shared" si="2"/>
        <v>2752.9403046970751</v>
      </c>
      <c r="D156" s="1456">
        <v>2149.2489999999998</v>
      </c>
      <c r="E156" s="1967">
        <v>0</v>
      </c>
      <c r="F156" s="1134">
        <v>98.027000000000001</v>
      </c>
      <c r="G156" s="1134">
        <v>0</v>
      </c>
      <c r="H156" s="1852">
        <v>0</v>
      </c>
      <c r="I156" s="1586">
        <v>21.434999999999999</v>
      </c>
      <c r="J156" s="1812">
        <v>484.22930469707524</v>
      </c>
      <c r="K156" s="911">
        <v>178</v>
      </c>
      <c r="L156" s="509"/>
    </row>
    <row r="157" spans="1:12" ht="12.75" customHeight="1" x14ac:dyDescent="0.2">
      <c r="A157" s="3" t="s">
        <v>180</v>
      </c>
      <c r="B157" s="1730">
        <v>2403.9756546313001</v>
      </c>
      <c r="C157" s="1203">
        <f t="shared" si="2"/>
        <v>14247.586993983787</v>
      </c>
      <c r="D157" s="1456">
        <v>11116.906999999999</v>
      </c>
      <c r="E157" s="1967">
        <v>0</v>
      </c>
      <c r="F157" s="1134">
        <v>545.53800000000001</v>
      </c>
      <c r="G157" s="1134">
        <v>0</v>
      </c>
      <c r="H157" s="1852">
        <v>0</v>
      </c>
      <c r="I157" s="1586">
        <v>89.751999999999995</v>
      </c>
      <c r="J157" s="1812">
        <v>2495.3899939837861</v>
      </c>
      <c r="K157" s="911">
        <v>665</v>
      </c>
      <c r="L157" s="509"/>
    </row>
    <row r="158" spans="1:12" ht="12.75" customHeight="1" x14ac:dyDescent="0.2">
      <c r="A158" s="3" t="s">
        <v>516</v>
      </c>
      <c r="B158" s="1730">
        <v>4807.1821384300001</v>
      </c>
      <c r="C158" s="1203">
        <f t="shared" si="2"/>
        <v>28381.666500966465</v>
      </c>
      <c r="D158" s="1456">
        <v>20674.744999999999</v>
      </c>
      <c r="E158" s="1967">
        <v>0</v>
      </c>
      <c r="F158" s="1134">
        <v>1198.8810000000001</v>
      </c>
      <c r="G158" s="1134">
        <v>0</v>
      </c>
      <c r="H158" s="1852">
        <v>0</v>
      </c>
      <c r="I158" s="1586">
        <v>196.886</v>
      </c>
      <c r="J158" s="1812">
        <v>6311.1545009664678</v>
      </c>
      <c r="K158" s="911">
        <v>1239</v>
      </c>
      <c r="L158" s="509"/>
    </row>
    <row r="159" spans="1:12" ht="12.75" customHeight="1" x14ac:dyDescent="0.2">
      <c r="A159" s="3" t="s">
        <v>111</v>
      </c>
      <c r="B159" s="1730">
        <v>442.96503393910001</v>
      </c>
      <c r="C159" s="1203">
        <f t="shared" si="2"/>
        <v>13619.859824925128</v>
      </c>
      <c r="D159" s="1456">
        <v>2647.39</v>
      </c>
      <c r="E159" s="1967">
        <v>0</v>
      </c>
      <c r="F159" s="1134">
        <v>191.07499999999999</v>
      </c>
      <c r="G159" s="1134">
        <v>0</v>
      </c>
      <c r="H159" s="1852">
        <v>0</v>
      </c>
      <c r="I159" s="1586">
        <v>0.66900000000000004</v>
      </c>
      <c r="J159" s="1812">
        <v>10780.725824925128</v>
      </c>
      <c r="K159" s="911">
        <v>157</v>
      </c>
      <c r="L159" s="509"/>
    </row>
    <row r="160" spans="1:12" ht="12.75" customHeight="1" x14ac:dyDescent="0.2">
      <c r="A160" s="3" t="s">
        <v>517</v>
      </c>
      <c r="B160" s="1730">
        <v>737.45576933169991</v>
      </c>
      <c r="C160" s="1203">
        <f t="shared" si="2"/>
        <v>6197.3724782467625</v>
      </c>
      <c r="D160" s="1456">
        <v>4455.7049999999999</v>
      </c>
      <c r="E160" s="1967">
        <v>0</v>
      </c>
      <c r="F160" s="1134">
        <v>164.42099999999999</v>
      </c>
      <c r="G160" s="1134">
        <v>0</v>
      </c>
      <c r="H160" s="1852">
        <v>0</v>
      </c>
      <c r="I160" s="1586">
        <v>30.295999999999999</v>
      </c>
      <c r="J160" s="1812">
        <v>1546.950478246762</v>
      </c>
      <c r="K160" s="911">
        <v>277</v>
      </c>
      <c r="L160" s="509"/>
    </row>
    <row r="161" spans="1:13" ht="12.75" customHeight="1" x14ac:dyDescent="0.2">
      <c r="A161" s="3" t="s">
        <v>518</v>
      </c>
      <c r="B161" s="1730">
        <v>637.72431030709993</v>
      </c>
      <c r="C161" s="1203">
        <f t="shared" si="2"/>
        <v>8629.3289158126208</v>
      </c>
      <c r="D161" s="1456">
        <v>4708.7420000000002</v>
      </c>
      <c r="E161" s="1967">
        <v>0</v>
      </c>
      <c r="F161" s="1134">
        <v>176.33799999999999</v>
      </c>
      <c r="G161" s="1134">
        <v>0</v>
      </c>
      <c r="H161" s="1852">
        <v>0</v>
      </c>
      <c r="I161" s="1586">
        <v>21.917999999999999</v>
      </c>
      <c r="J161" s="1812">
        <v>3722.3309158126217</v>
      </c>
      <c r="K161" s="911">
        <v>265</v>
      </c>
      <c r="L161" s="509"/>
    </row>
    <row r="162" spans="1:13" ht="12.75" customHeight="1" x14ac:dyDescent="0.2">
      <c r="A162" s="3" t="s">
        <v>519</v>
      </c>
      <c r="B162" s="1730">
        <v>1548.5120012995001</v>
      </c>
      <c r="C162" s="1203">
        <f t="shared" si="2"/>
        <v>10334.298430266419</v>
      </c>
      <c r="D162" s="1456">
        <v>6322.3549999999996</v>
      </c>
      <c r="E162" s="1967">
        <v>0</v>
      </c>
      <c r="F162" s="1134">
        <v>300.56099999999998</v>
      </c>
      <c r="G162" s="1134">
        <v>0</v>
      </c>
      <c r="H162" s="1852">
        <v>0</v>
      </c>
      <c r="I162" s="1586">
        <v>82.076999999999998</v>
      </c>
      <c r="J162" s="1812">
        <v>3629.3054302664204</v>
      </c>
      <c r="K162" s="911">
        <v>491</v>
      </c>
      <c r="L162" s="509"/>
    </row>
    <row r="163" spans="1:13" ht="12.75" customHeight="1" x14ac:dyDescent="0.2">
      <c r="A163" s="564"/>
      <c r="B163" s="565"/>
      <c r="C163" s="1058"/>
      <c r="D163" s="1135"/>
      <c r="E163" s="1135"/>
      <c r="F163" s="1135"/>
      <c r="G163" s="1135"/>
      <c r="H163" s="1135"/>
      <c r="I163" s="1678"/>
      <c r="J163" s="1679"/>
      <c r="K163" s="706"/>
      <c r="L163" s="510"/>
    </row>
    <row r="164" spans="1:13" ht="12.75" customHeight="1" x14ac:dyDescent="0.2">
      <c r="A164" s="566" t="s">
        <v>6</v>
      </c>
      <c r="B164" s="567">
        <f>SUM(B4:B162)</f>
        <v>690725.89635047666</v>
      </c>
      <c r="C164" s="1136">
        <f t="shared" ref="C164:K164" si="3">SUM(C4:C162)</f>
        <v>7345472.4048410561</v>
      </c>
      <c r="D164" s="1136">
        <f t="shared" si="3"/>
        <v>4383901.8439999986</v>
      </c>
      <c r="E164" s="1136">
        <f t="shared" si="3"/>
        <v>12323.065709999999</v>
      </c>
      <c r="F164" s="1136">
        <f t="shared" si="3"/>
        <v>527606.6309999997</v>
      </c>
      <c r="G164" s="1136">
        <f t="shared" si="3"/>
        <v>0</v>
      </c>
      <c r="H164" s="1136">
        <f t="shared" si="3"/>
        <v>105104.94316000002</v>
      </c>
      <c r="I164" s="1115">
        <f t="shared" si="3"/>
        <v>44376.889000000017</v>
      </c>
      <c r="J164" s="1116">
        <f t="shared" si="3"/>
        <v>2272159.0319710569</v>
      </c>
      <c r="K164" s="713">
        <f t="shared" si="3"/>
        <v>223543</v>
      </c>
      <c r="L164" s="568"/>
    </row>
    <row r="165" spans="1:13" ht="12.75" customHeight="1" thickBot="1" x14ac:dyDescent="0.25">
      <c r="A165" s="564"/>
      <c r="B165" s="569"/>
      <c r="C165" s="1137"/>
      <c r="D165" s="1137"/>
      <c r="E165" s="1137"/>
      <c r="F165" s="1137"/>
      <c r="G165" s="1137"/>
      <c r="H165" s="1137"/>
      <c r="I165" s="1137"/>
      <c r="J165" s="1138"/>
      <c r="K165" s="707"/>
      <c r="L165" s="481"/>
    </row>
    <row r="166" spans="1:13" ht="12.75" customHeight="1" x14ac:dyDescent="0.2">
      <c r="A166" s="158" t="s">
        <v>283</v>
      </c>
      <c r="B166" s="1733">
        <v>81200.267692598805</v>
      </c>
      <c r="C166" s="1203">
        <f>SUM(D166:J166)</f>
        <v>833050.84385563072</v>
      </c>
      <c r="D166" s="1456">
        <v>524345.64424071286</v>
      </c>
      <c r="E166" s="1875">
        <v>0</v>
      </c>
      <c r="F166" s="1022">
        <v>96321.68903220378</v>
      </c>
      <c r="G166" s="1022">
        <v>0</v>
      </c>
      <c r="H166" s="1834">
        <v>0</v>
      </c>
      <c r="I166" s="1022">
        <v>3546.5580571665669</v>
      </c>
      <c r="J166" s="1811">
        <v>208836.95252554759</v>
      </c>
      <c r="K166" s="845">
        <v>26735</v>
      </c>
      <c r="L166" s="510"/>
    </row>
    <row r="167" spans="1:13" ht="12.75" customHeight="1" x14ac:dyDescent="0.2">
      <c r="A167" s="107" t="s">
        <v>284</v>
      </c>
      <c r="B167" s="1733">
        <v>54693.954952019878</v>
      </c>
      <c r="C167" s="1203">
        <f t="shared" ref="C167:C179" si="4">SUM(D167:J167)</f>
        <v>682729.10446917114</v>
      </c>
      <c r="D167" s="1456">
        <v>449313.84075941291</v>
      </c>
      <c r="E167" s="1875">
        <v>0</v>
      </c>
      <c r="F167" s="1022">
        <v>40855.594870263463</v>
      </c>
      <c r="G167" s="1022">
        <v>0</v>
      </c>
      <c r="H167" s="1834">
        <v>0</v>
      </c>
      <c r="I167" s="1022">
        <v>3786.7058791892505</v>
      </c>
      <c r="J167" s="1812">
        <v>188772.96296030554</v>
      </c>
      <c r="K167" s="845">
        <v>20068</v>
      </c>
      <c r="L167" s="510"/>
    </row>
    <row r="168" spans="1:13" ht="12.75" customHeight="1" x14ac:dyDescent="0.2">
      <c r="A168" s="107" t="s">
        <v>285</v>
      </c>
      <c r="B168" s="1733">
        <v>57725.967230683134</v>
      </c>
      <c r="C168" s="1203">
        <f t="shared" si="4"/>
        <v>580394.02970299544</v>
      </c>
      <c r="D168" s="1456">
        <v>394418.4767017581</v>
      </c>
      <c r="E168" s="1875">
        <v>243.80954</v>
      </c>
      <c r="F168" s="1022">
        <v>40204.092273886359</v>
      </c>
      <c r="G168" s="1022">
        <v>0</v>
      </c>
      <c r="H168" s="1834">
        <v>0</v>
      </c>
      <c r="I168" s="1022">
        <v>4072.1437972109261</v>
      </c>
      <c r="J168" s="1812">
        <v>141455.50739013997</v>
      </c>
      <c r="K168" s="845">
        <v>16867</v>
      </c>
      <c r="L168" s="510"/>
    </row>
    <row r="169" spans="1:13" ht="12.75" customHeight="1" x14ac:dyDescent="0.2">
      <c r="A169" s="107" t="s">
        <v>286</v>
      </c>
      <c r="B169" s="1733">
        <v>42075.750950921218</v>
      </c>
      <c r="C169" s="1203">
        <f t="shared" si="4"/>
        <v>628184.58790098783</v>
      </c>
      <c r="D169" s="1456">
        <v>268754.56731454603</v>
      </c>
      <c r="E169" s="1875">
        <v>6187.8775800000003</v>
      </c>
      <c r="F169" s="1022">
        <v>31463.302384978164</v>
      </c>
      <c r="G169" s="1022">
        <v>0</v>
      </c>
      <c r="H169" s="1834">
        <v>97350.120820000011</v>
      </c>
      <c r="I169" s="1022">
        <v>3142.1425603850753</v>
      </c>
      <c r="J169" s="1812">
        <v>221286.57724107854</v>
      </c>
      <c r="K169" s="845">
        <v>17000</v>
      </c>
      <c r="L169" s="510"/>
    </row>
    <row r="170" spans="1:13" ht="12.75" customHeight="1" x14ac:dyDescent="0.2">
      <c r="A170" s="107" t="s">
        <v>287</v>
      </c>
      <c r="B170" s="1733">
        <v>34358.869666004386</v>
      </c>
      <c r="C170" s="1203">
        <f t="shared" si="4"/>
        <v>435320.00593705371</v>
      </c>
      <c r="D170" s="1456">
        <v>213429.79517404304</v>
      </c>
      <c r="E170" s="1875">
        <v>0</v>
      </c>
      <c r="F170" s="1022">
        <v>29052.227159106231</v>
      </c>
      <c r="G170" s="1022">
        <v>0</v>
      </c>
      <c r="H170" s="1834">
        <v>2358.9884699999998</v>
      </c>
      <c r="I170" s="1022">
        <v>2678.1021210185263</v>
      </c>
      <c r="J170" s="1812">
        <v>187800.89301288594</v>
      </c>
      <c r="K170" s="845">
        <v>13148</v>
      </c>
      <c r="L170" s="510"/>
    </row>
    <row r="171" spans="1:13" ht="12.75" customHeight="1" x14ac:dyDescent="0.2">
      <c r="A171" s="107" t="s">
        <v>288</v>
      </c>
      <c r="B171" s="1733">
        <v>30788.047324941872</v>
      </c>
      <c r="C171" s="1203">
        <f t="shared" si="4"/>
        <v>267612.42778701783</v>
      </c>
      <c r="D171" s="1456">
        <v>178912.42375136015</v>
      </c>
      <c r="E171" s="1875">
        <v>0</v>
      </c>
      <c r="F171" s="1022">
        <v>26038.246330461439</v>
      </c>
      <c r="G171" s="1022">
        <v>0</v>
      </c>
      <c r="H171" s="1834">
        <v>0.15</v>
      </c>
      <c r="I171" s="1022">
        <v>2638.7195805016449</v>
      </c>
      <c r="J171" s="1812">
        <v>60022.888124694633</v>
      </c>
      <c r="K171" s="845">
        <v>5609</v>
      </c>
      <c r="L171" s="510"/>
    </row>
    <row r="172" spans="1:13" ht="12.75" customHeight="1" x14ac:dyDescent="0.2">
      <c r="A172" s="107" t="s">
        <v>289</v>
      </c>
      <c r="B172" s="1733">
        <v>32698.503799052611</v>
      </c>
      <c r="C172" s="1203">
        <f t="shared" si="4"/>
        <v>243433.46827559394</v>
      </c>
      <c r="D172" s="1456">
        <v>148510.05705369005</v>
      </c>
      <c r="E172" s="1875">
        <v>0</v>
      </c>
      <c r="F172" s="1022">
        <v>21796.156820393044</v>
      </c>
      <c r="G172" s="1022">
        <v>0</v>
      </c>
      <c r="H172" s="1834">
        <v>1.89276</v>
      </c>
      <c r="I172" s="1022">
        <v>2459.624072286178</v>
      </c>
      <c r="J172" s="1812">
        <v>70665.737569224657</v>
      </c>
      <c r="K172" s="845">
        <v>8279</v>
      </c>
      <c r="L172" s="510"/>
      <c r="M172" s="16"/>
    </row>
    <row r="173" spans="1:13" ht="12.75" customHeight="1" x14ac:dyDescent="0.2">
      <c r="A173" s="107" t="s">
        <v>290</v>
      </c>
      <c r="B173" s="1733">
        <v>60540.751393281069</v>
      </c>
      <c r="C173" s="1203">
        <f t="shared" si="4"/>
        <v>645566.32755379914</v>
      </c>
      <c r="D173" s="1456">
        <v>399669.23330989486</v>
      </c>
      <c r="E173" s="1875">
        <v>33.499540000000003</v>
      </c>
      <c r="F173" s="1022">
        <v>42439.0603740445</v>
      </c>
      <c r="G173" s="1022">
        <v>0</v>
      </c>
      <c r="H173" s="1834">
        <v>0</v>
      </c>
      <c r="I173" s="1022">
        <v>3507.3449851481828</v>
      </c>
      <c r="J173" s="1812">
        <v>199917.18934471157</v>
      </c>
      <c r="K173" s="845">
        <v>20334</v>
      </c>
      <c r="L173" s="510"/>
    </row>
    <row r="174" spans="1:13" ht="12.75" customHeight="1" x14ac:dyDescent="0.2">
      <c r="A174" s="107" t="s">
        <v>291</v>
      </c>
      <c r="B174" s="1733">
        <v>49847.683541528844</v>
      </c>
      <c r="C174" s="1203">
        <f t="shared" si="4"/>
        <v>376167.24672740413</v>
      </c>
      <c r="D174" s="1456">
        <v>242071.65400706799</v>
      </c>
      <c r="E174" s="1875">
        <v>0</v>
      </c>
      <c r="F174" s="1022">
        <v>16473.989347118677</v>
      </c>
      <c r="G174" s="1022">
        <v>0</v>
      </c>
      <c r="H174" s="1834">
        <v>0</v>
      </c>
      <c r="I174" s="1022">
        <v>2633.3044637340936</v>
      </c>
      <c r="J174" s="1812">
        <v>114988.29890948338</v>
      </c>
      <c r="K174" s="845">
        <v>14186</v>
      </c>
      <c r="L174" s="510"/>
    </row>
    <row r="175" spans="1:13" ht="12.75" customHeight="1" x14ac:dyDescent="0.2">
      <c r="A175" s="107" t="s">
        <v>292</v>
      </c>
      <c r="B175" s="1733">
        <v>45363.858254536899</v>
      </c>
      <c r="C175" s="1203">
        <f t="shared" si="4"/>
        <v>467777.25895018829</v>
      </c>
      <c r="D175" s="1456">
        <v>287784.86821440142</v>
      </c>
      <c r="E175" s="1875">
        <v>110.23509</v>
      </c>
      <c r="F175" s="1022">
        <v>29300.440531876917</v>
      </c>
      <c r="G175" s="1022">
        <v>0</v>
      </c>
      <c r="H175" s="1834">
        <v>0</v>
      </c>
      <c r="I175" s="1022">
        <v>3479.5709415916904</v>
      </c>
      <c r="J175" s="1812">
        <v>147102.14417231831</v>
      </c>
      <c r="K175" s="845">
        <v>14239</v>
      </c>
      <c r="L175" s="510"/>
    </row>
    <row r="176" spans="1:13" ht="12.75" customHeight="1" x14ac:dyDescent="0.2">
      <c r="A176" s="107" t="s">
        <v>293</v>
      </c>
      <c r="B176" s="1733">
        <v>44747.47196704302</v>
      </c>
      <c r="C176" s="1203">
        <f t="shared" si="4"/>
        <v>326255.04839192802</v>
      </c>
      <c r="D176" s="1456">
        <v>214006.36943811475</v>
      </c>
      <c r="E176" s="1875">
        <v>-2.4910199999999998</v>
      </c>
      <c r="F176" s="1022">
        <v>29610.751460850235</v>
      </c>
      <c r="G176" s="1022">
        <v>0</v>
      </c>
      <c r="H176" s="1834">
        <v>2013.6351399999999</v>
      </c>
      <c r="I176" s="1022">
        <v>3223.2891064091209</v>
      </c>
      <c r="J176" s="1812">
        <v>77403.494266553913</v>
      </c>
      <c r="K176" s="845">
        <v>9086</v>
      </c>
      <c r="L176" s="510"/>
    </row>
    <row r="177" spans="1:15" ht="12.75" customHeight="1" x14ac:dyDescent="0.2">
      <c r="A177" s="107" t="s">
        <v>294</v>
      </c>
      <c r="B177" s="1733">
        <v>60994.206021815917</v>
      </c>
      <c r="C177" s="1203">
        <f t="shared" si="4"/>
        <v>978848.71872419305</v>
      </c>
      <c r="D177" s="1456">
        <v>533596.15368703753</v>
      </c>
      <c r="E177" s="1875">
        <v>5750.1349800000007</v>
      </c>
      <c r="F177" s="1022">
        <v>65534.549670957218</v>
      </c>
      <c r="G177" s="1022">
        <v>0</v>
      </c>
      <c r="H177" s="1834">
        <v>2914.3312599999999</v>
      </c>
      <c r="I177" s="1022">
        <v>3897.8844406559679</v>
      </c>
      <c r="J177" s="1812">
        <v>367155.6646855424</v>
      </c>
      <c r="K177" s="845">
        <v>26684</v>
      </c>
      <c r="L177" s="510"/>
    </row>
    <row r="178" spans="1:15" ht="12.75" customHeight="1" x14ac:dyDescent="0.2">
      <c r="A178" s="107" t="s">
        <v>295</v>
      </c>
      <c r="B178" s="1733">
        <v>51819.051650828857</v>
      </c>
      <c r="C178" s="1203">
        <f t="shared" si="4"/>
        <v>567945.80979412608</v>
      </c>
      <c r="D178" s="1456">
        <v>331142.15663575992</v>
      </c>
      <c r="E178" s="1875">
        <v>0</v>
      </c>
      <c r="F178" s="1022">
        <v>43088.424534495411</v>
      </c>
      <c r="G178" s="1022">
        <v>0</v>
      </c>
      <c r="H178" s="1834">
        <v>-5.0072599999999996</v>
      </c>
      <c r="I178" s="1022">
        <v>3371.8368695782356</v>
      </c>
      <c r="J178" s="1812">
        <v>190348.39901429246</v>
      </c>
      <c r="K178" s="845">
        <v>19825</v>
      </c>
      <c r="L178" s="510"/>
      <c r="M178" s="16"/>
    </row>
    <row r="179" spans="1:15" ht="12.75" customHeight="1" x14ac:dyDescent="0.2">
      <c r="A179" s="489" t="s">
        <v>296</v>
      </c>
      <c r="B179" s="1733">
        <v>43871.511905023566</v>
      </c>
      <c r="C179" s="1203">
        <f t="shared" si="4"/>
        <v>312187.52677096403</v>
      </c>
      <c r="D179" s="1456">
        <v>197946.60371220016</v>
      </c>
      <c r="E179" s="1139">
        <v>0</v>
      </c>
      <c r="F179" s="1139">
        <v>15428.106209364547</v>
      </c>
      <c r="G179" s="1022">
        <v>0</v>
      </c>
      <c r="H179" s="1834">
        <v>470.83196999999996</v>
      </c>
      <c r="I179" s="1139">
        <v>1939.6621251245379</v>
      </c>
      <c r="J179" s="1812">
        <v>96402.322754274821</v>
      </c>
      <c r="K179" s="845">
        <v>11483</v>
      </c>
      <c r="L179" s="510"/>
      <c r="M179" s="16"/>
    </row>
    <row r="180" spans="1:15" ht="12.75" customHeight="1" x14ac:dyDescent="0.2">
      <c r="A180" s="107"/>
      <c r="B180" s="570"/>
      <c r="C180" s="1140"/>
      <c r="D180" s="1140"/>
      <c r="E180" s="1076"/>
      <c r="F180" s="1076"/>
      <c r="G180" s="1076"/>
      <c r="H180" s="1076"/>
      <c r="I180" s="1076"/>
      <c r="J180" s="1636"/>
      <c r="K180" s="926"/>
      <c r="L180" s="481"/>
    </row>
    <row r="181" spans="1:15" ht="12.75" customHeight="1" x14ac:dyDescent="0.2">
      <c r="A181" s="566" t="s">
        <v>6</v>
      </c>
      <c r="B181" s="567">
        <f>SUM(B166:B179)</f>
        <v>690725.89635028015</v>
      </c>
      <c r="C181" s="1136">
        <f t="shared" ref="C181:K181" si="5">SUM(C166:C179)</f>
        <v>7345472.4048410533</v>
      </c>
      <c r="D181" s="1136">
        <f t="shared" si="5"/>
        <v>4383901.8439999996</v>
      </c>
      <c r="E181" s="1136">
        <f t="shared" si="5"/>
        <v>12323.065710000001</v>
      </c>
      <c r="F181" s="1136">
        <f t="shared" si="5"/>
        <v>527606.63100000005</v>
      </c>
      <c r="G181" s="1136">
        <f t="shared" si="5"/>
        <v>0</v>
      </c>
      <c r="H181" s="1136">
        <f t="shared" si="5"/>
        <v>105104.94316000001</v>
      </c>
      <c r="I181" s="1115">
        <f t="shared" si="5"/>
        <v>44376.888999999988</v>
      </c>
      <c r="J181" s="1116">
        <f t="shared" si="5"/>
        <v>2272159.0319710542</v>
      </c>
      <c r="K181" s="713">
        <f t="shared" si="5"/>
        <v>223543</v>
      </c>
      <c r="L181" s="481"/>
      <c r="N181" s="16"/>
    </row>
    <row r="182" spans="1:15" ht="12.75" customHeight="1" thickBot="1" x14ac:dyDescent="0.25">
      <c r="A182" s="80"/>
      <c r="B182" s="571"/>
      <c r="C182" s="572"/>
      <c r="D182" s="572"/>
      <c r="E182" s="572"/>
      <c r="F182" s="572"/>
      <c r="G182" s="572"/>
      <c r="H182" s="572"/>
      <c r="I182" s="572"/>
      <c r="J182" s="615"/>
      <c r="K182" s="707"/>
      <c r="L182" s="573"/>
      <c r="N182" s="16"/>
    </row>
    <row r="183" spans="1:15" ht="12.75" customHeight="1" x14ac:dyDescent="0.2">
      <c r="A183" s="666"/>
      <c r="B183" s="667"/>
      <c r="C183" s="668"/>
      <c r="D183" s="668"/>
      <c r="E183" s="668"/>
      <c r="F183" s="668"/>
      <c r="G183" s="668"/>
      <c r="H183" s="668"/>
      <c r="I183" s="668"/>
      <c r="J183" s="668"/>
      <c r="K183" s="676"/>
      <c r="L183" s="573"/>
    </row>
    <row r="184" spans="1:15" x14ac:dyDescent="0.2">
      <c r="A184" s="670" t="s">
        <v>2062</v>
      </c>
      <c r="B184" s="609"/>
      <c r="C184" s="272"/>
      <c r="D184" s="272"/>
      <c r="E184" s="272"/>
      <c r="F184" s="272"/>
      <c r="G184" s="272"/>
      <c r="H184" s="272"/>
      <c r="I184" s="272"/>
      <c r="J184" s="272"/>
      <c r="K184" s="677"/>
      <c r="L184" s="12"/>
    </row>
    <row r="185" spans="1:15" ht="12" customHeight="1" x14ac:dyDescent="0.2">
      <c r="A185" s="2036" t="s">
        <v>2144</v>
      </c>
      <c r="B185" s="2034"/>
      <c r="C185" s="2034"/>
      <c r="D185" s="2034"/>
      <c r="E185" s="2034"/>
      <c r="F185" s="2034"/>
      <c r="G185" s="2034"/>
      <c r="H185" s="2034"/>
      <c r="I185" s="2035"/>
      <c r="J185" s="2036"/>
      <c r="K185" s="2035"/>
      <c r="L185" s="15"/>
    </row>
    <row r="186" spans="1:15" ht="36" customHeight="1" x14ac:dyDescent="0.2">
      <c r="A186" s="2033" t="s">
        <v>2083</v>
      </c>
      <c r="B186" s="2034"/>
      <c r="C186" s="2034"/>
      <c r="D186" s="2034"/>
      <c r="E186" s="2034"/>
      <c r="F186" s="2034"/>
      <c r="G186" s="2034"/>
      <c r="H186" s="2034"/>
      <c r="I186" s="2034"/>
      <c r="J186" s="2034"/>
      <c r="K186" s="2035"/>
      <c r="L186" s="15"/>
    </row>
    <row r="187" spans="1:15" ht="12.75" customHeight="1" x14ac:dyDescent="0.2">
      <c r="A187" s="2036" t="s">
        <v>1246</v>
      </c>
      <c r="B187" s="2034"/>
      <c r="C187" s="2034"/>
      <c r="D187" s="2034"/>
      <c r="E187" s="2034"/>
      <c r="F187" s="2034"/>
      <c r="G187" s="2034"/>
      <c r="H187" s="2034"/>
      <c r="I187" s="2034"/>
      <c r="J187" s="2034"/>
      <c r="K187" s="2035"/>
      <c r="L187" s="15"/>
    </row>
    <row r="188" spans="1:15" ht="36" customHeight="1" x14ac:dyDescent="0.2">
      <c r="A188" s="2033" t="s">
        <v>2108</v>
      </c>
      <c r="B188" s="2034"/>
      <c r="C188" s="2034"/>
      <c r="D188" s="2034"/>
      <c r="E188" s="2034"/>
      <c r="F188" s="2034"/>
      <c r="G188" s="2034"/>
      <c r="H188" s="2034"/>
      <c r="I188" s="2035"/>
      <c r="J188" s="2036"/>
      <c r="K188" s="2035"/>
      <c r="N188" s="17"/>
    </row>
    <row r="189" spans="1:15" ht="12" customHeight="1" x14ac:dyDescent="0.2">
      <c r="A189" s="2036" t="s">
        <v>2078</v>
      </c>
      <c r="B189" s="2034"/>
      <c r="C189" s="2034"/>
      <c r="D189" s="2034"/>
      <c r="E189" s="2034"/>
      <c r="F189" s="2034"/>
      <c r="G189" s="2034"/>
      <c r="H189" s="2034"/>
      <c r="I189" s="2034"/>
      <c r="J189" s="2034"/>
      <c r="K189" s="2035"/>
      <c r="L189" s="15"/>
      <c r="M189" s="15"/>
      <c r="N189" s="15"/>
      <c r="O189" s="15"/>
    </row>
    <row r="190" spans="1:15" ht="24" customHeight="1" x14ac:dyDescent="0.2">
      <c r="A190" s="2033" t="s">
        <v>2087</v>
      </c>
      <c r="B190" s="2034"/>
      <c r="C190" s="2034"/>
      <c r="D190" s="2034"/>
      <c r="E190" s="2034"/>
      <c r="F190" s="2034"/>
      <c r="G190" s="2034"/>
      <c r="H190" s="2034"/>
      <c r="I190" s="2034"/>
      <c r="J190" s="2034"/>
      <c r="K190" s="2035"/>
      <c r="L190" s="15"/>
    </row>
    <row r="191" spans="1:15" ht="24" customHeight="1" x14ac:dyDescent="0.2">
      <c r="A191" s="2033" t="s">
        <v>1247</v>
      </c>
      <c r="B191" s="2034"/>
      <c r="C191" s="2034"/>
      <c r="D191" s="2034"/>
      <c r="E191" s="2034"/>
      <c r="F191" s="2034"/>
      <c r="G191" s="2034"/>
      <c r="H191" s="2034"/>
      <c r="I191" s="2034"/>
      <c r="J191" s="2034"/>
      <c r="K191" s="2035"/>
      <c r="L191" s="12"/>
    </row>
    <row r="192" spans="1:15" ht="12.75" thickBot="1" x14ac:dyDescent="0.25">
      <c r="A192" s="2037" t="s">
        <v>2128</v>
      </c>
      <c r="B192" s="2038"/>
      <c r="C192" s="2038"/>
      <c r="D192" s="2038"/>
      <c r="E192" s="2038"/>
      <c r="F192" s="2038"/>
      <c r="G192" s="2038"/>
      <c r="H192" s="2038"/>
      <c r="I192" s="2038"/>
      <c r="J192" s="2038"/>
      <c r="K192" s="2039"/>
    </row>
    <row r="193" spans="1:11" x14ac:dyDescent="0.2">
      <c r="A193" s="46"/>
      <c r="B193" s="574"/>
      <c r="C193" s="137"/>
      <c r="D193" s="138"/>
      <c r="E193" s="138"/>
      <c r="F193" s="138"/>
      <c r="G193" s="138"/>
      <c r="H193" s="138"/>
      <c r="I193" s="138"/>
      <c r="J193" s="138"/>
    </row>
    <row r="194" spans="1:11" x14ac:dyDescent="0.2">
      <c r="K194" s="2"/>
    </row>
  </sheetData>
  <mergeCells count="10">
    <mergeCell ref="A1:K1"/>
    <mergeCell ref="A2:K2"/>
    <mergeCell ref="A185:K185"/>
    <mergeCell ref="A186:K186"/>
    <mergeCell ref="A192:K192"/>
    <mergeCell ref="A190:K190"/>
    <mergeCell ref="A191:K191"/>
    <mergeCell ref="A187:K187"/>
    <mergeCell ref="A188:K188"/>
    <mergeCell ref="A189:K189"/>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rowBreaks count="1" manualBreakCount="1">
    <brk id="182" max="10"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71"/>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3" x14ac:dyDescent="0.2">
      <c r="A1" s="2055" t="s">
        <v>2142</v>
      </c>
      <c r="B1" s="2056"/>
      <c r="C1" s="2056"/>
      <c r="D1" s="2056"/>
      <c r="E1" s="2056"/>
      <c r="F1" s="2056"/>
      <c r="G1" s="2056"/>
      <c r="H1" s="2056"/>
      <c r="I1" s="2056"/>
      <c r="J1" s="2056"/>
      <c r="K1" s="2057"/>
      <c r="L1" s="12"/>
    </row>
    <row r="2" spans="1:13" ht="13.5" customHeight="1" thickBot="1" x14ac:dyDescent="0.25">
      <c r="A2" s="2043" t="s">
        <v>1944</v>
      </c>
      <c r="B2" s="2044"/>
      <c r="C2" s="2044"/>
      <c r="D2" s="2044"/>
      <c r="E2" s="2044"/>
      <c r="F2" s="2044"/>
      <c r="G2" s="2044"/>
      <c r="H2" s="2044"/>
      <c r="I2" s="2044"/>
      <c r="J2" s="2044"/>
      <c r="K2" s="2045"/>
      <c r="L2" s="12"/>
    </row>
    <row r="3" spans="1:13"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c r="L3" s="15"/>
    </row>
    <row r="4" spans="1:13" ht="12.75" customHeight="1" x14ac:dyDescent="0.2">
      <c r="A4" s="23" t="s">
        <v>7</v>
      </c>
      <c r="B4" s="1730">
        <v>14745.815012256</v>
      </c>
      <c r="C4" s="1203">
        <f>SUM(D4:J4)</f>
        <v>147236.8408977795</v>
      </c>
      <c r="D4" s="1456">
        <v>73014.422000000006</v>
      </c>
      <c r="E4" s="1968">
        <v>0</v>
      </c>
      <c r="F4" s="1124">
        <v>5306.1689999999999</v>
      </c>
      <c r="G4" s="1124">
        <v>0</v>
      </c>
      <c r="H4" s="1853">
        <v>0</v>
      </c>
      <c r="I4" s="1580">
        <v>1102.191</v>
      </c>
      <c r="J4" s="1809">
        <v>67814.058897779512</v>
      </c>
      <c r="K4" s="910">
        <v>4581</v>
      </c>
    </row>
    <row r="5" spans="1:13" ht="12.75" customHeight="1" x14ac:dyDescent="0.2">
      <c r="A5" s="3" t="s">
        <v>520</v>
      </c>
      <c r="B5" s="1730">
        <v>82970.908803030004</v>
      </c>
      <c r="C5" s="1203">
        <f>SUM(D5:J5)</f>
        <v>848042.17196015012</v>
      </c>
      <c r="D5" s="1456">
        <v>388623.147</v>
      </c>
      <c r="E5" s="1968">
        <v>825.24671000000001</v>
      </c>
      <c r="F5" s="1124">
        <v>165854.348</v>
      </c>
      <c r="G5" s="1124">
        <v>0</v>
      </c>
      <c r="H5" s="1853">
        <v>17048.631539999998</v>
      </c>
      <c r="I5" s="1581">
        <v>8822.8279999999995</v>
      </c>
      <c r="J5" s="1809">
        <v>266867.9707101502</v>
      </c>
      <c r="K5" s="911">
        <v>20117</v>
      </c>
    </row>
    <row r="6" spans="1:13" ht="12.75" customHeight="1" x14ac:dyDescent="0.2">
      <c r="A6" s="553" t="s">
        <v>521</v>
      </c>
      <c r="B6" s="1730">
        <v>4.0096405807000002</v>
      </c>
      <c r="C6" s="1203">
        <f>SUM(D6:J6)</f>
        <v>16.756763350405095</v>
      </c>
      <c r="D6" s="1456">
        <v>0</v>
      </c>
      <c r="E6" s="1968">
        <v>0</v>
      </c>
      <c r="F6" s="1124">
        <v>0</v>
      </c>
      <c r="G6" s="1124">
        <v>0</v>
      </c>
      <c r="H6" s="1853">
        <v>0</v>
      </c>
      <c r="I6" s="1581">
        <v>0</v>
      </c>
      <c r="J6" s="1809">
        <v>16.756763350405095</v>
      </c>
      <c r="K6" s="1777" t="s">
        <v>2145</v>
      </c>
    </row>
    <row r="7" spans="1:13" ht="12.75" customHeight="1" x14ac:dyDescent="0.2">
      <c r="A7" s="3" t="s">
        <v>522</v>
      </c>
      <c r="B7" s="1730">
        <v>4230.0109157719999</v>
      </c>
      <c r="C7" s="1203">
        <f>SUM(D7:J7)</f>
        <v>42624.102933455368</v>
      </c>
      <c r="D7" s="1456">
        <v>18016.842000000001</v>
      </c>
      <c r="E7" s="1968">
        <v>0</v>
      </c>
      <c r="F7" s="1124">
        <v>1146.7249999999999</v>
      </c>
      <c r="G7" s="1124">
        <v>0</v>
      </c>
      <c r="H7" s="1853">
        <v>0</v>
      </c>
      <c r="I7" s="1581">
        <v>404.87400000000002</v>
      </c>
      <c r="J7" s="1809">
        <v>23055.661933455369</v>
      </c>
      <c r="K7" s="1777" t="s">
        <v>2145</v>
      </c>
    </row>
    <row r="8" spans="1:13" ht="12.75" customHeight="1" x14ac:dyDescent="0.2">
      <c r="A8" s="3" t="s">
        <v>523</v>
      </c>
      <c r="B8" s="1730">
        <v>8573.7093879200002</v>
      </c>
      <c r="C8" s="1203">
        <f>SUM(D8:J8)</f>
        <v>85401.547844709188</v>
      </c>
      <c r="D8" s="1456">
        <v>41488.896000000001</v>
      </c>
      <c r="E8" s="1968">
        <v>0</v>
      </c>
      <c r="F8" s="1124">
        <v>2801.0120000000002</v>
      </c>
      <c r="G8" s="1124">
        <v>0</v>
      </c>
      <c r="H8" s="1853">
        <v>0</v>
      </c>
      <c r="I8" s="1581">
        <v>996.77700000000004</v>
      </c>
      <c r="J8" s="1809">
        <v>40114.862844709176</v>
      </c>
      <c r="K8" s="911">
        <v>2488</v>
      </c>
      <c r="L8" s="551"/>
    </row>
    <row r="9" spans="1:13" ht="12.75" customHeight="1" x14ac:dyDescent="0.2">
      <c r="A9" s="554"/>
      <c r="B9" s="555"/>
      <c r="C9" s="1058"/>
      <c r="D9" s="1058"/>
      <c r="E9" s="1058"/>
      <c r="F9" s="1058"/>
      <c r="G9" s="1058"/>
      <c r="H9" s="1058"/>
      <c r="I9" s="1471"/>
      <c r="J9" s="1068"/>
      <c r="K9" s="708"/>
      <c r="L9" s="551"/>
    </row>
    <row r="10" spans="1:13" ht="12.75" customHeight="1" x14ac:dyDescent="0.2">
      <c r="A10" s="556" t="s">
        <v>8</v>
      </c>
      <c r="B10" s="557">
        <f>SUM(B4:B8)</f>
        <v>110524.4537595587</v>
      </c>
      <c r="C10" s="1125">
        <f t="shared" ref="C10:J10" si="0">SUM(C4:C8)</f>
        <v>1123321.4203994446</v>
      </c>
      <c r="D10" s="1125">
        <f t="shared" si="0"/>
        <v>521143.30700000003</v>
      </c>
      <c r="E10" s="1125">
        <f t="shared" si="0"/>
        <v>825.24671000000001</v>
      </c>
      <c r="F10" s="1125">
        <f t="shared" si="0"/>
        <v>175108.25399999999</v>
      </c>
      <c r="G10" s="1125">
        <f t="shared" si="0"/>
        <v>0</v>
      </c>
      <c r="H10" s="1125">
        <f t="shared" si="0"/>
        <v>17048.631539999998</v>
      </c>
      <c r="I10" s="1126">
        <f t="shared" si="0"/>
        <v>11326.67</v>
      </c>
      <c r="J10" s="1127">
        <f t="shared" si="0"/>
        <v>397869.31114944466</v>
      </c>
      <c r="K10" s="709">
        <v>28756</v>
      </c>
      <c r="L10" s="551"/>
    </row>
    <row r="11" spans="1:13" ht="12.75" customHeight="1" thickBot="1" x14ac:dyDescent="0.25">
      <c r="A11" s="558"/>
      <c r="B11" s="559"/>
      <c r="C11" s="1128"/>
      <c r="D11" s="1129"/>
      <c r="E11" s="1128"/>
      <c r="F11" s="1128"/>
      <c r="G11" s="1128"/>
      <c r="H11" s="1129"/>
      <c r="I11" s="1582"/>
      <c r="J11" s="1130"/>
      <c r="K11" s="710"/>
      <c r="L11" s="551"/>
    </row>
    <row r="12" spans="1:13" ht="12.75" customHeight="1" x14ac:dyDescent="0.2">
      <c r="A12" s="158" t="s">
        <v>283</v>
      </c>
      <c r="B12" s="1733">
        <v>58785.10201365019</v>
      </c>
      <c r="C12" s="1203">
        <f>SUM(D12:J12)</f>
        <v>614614.07237756369</v>
      </c>
      <c r="D12" s="1456">
        <v>275340.49790509883</v>
      </c>
      <c r="E12" s="1876">
        <v>570.34037000000001</v>
      </c>
      <c r="F12" s="1022">
        <v>117508.23158777397</v>
      </c>
      <c r="G12" s="1022">
        <v>0</v>
      </c>
      <c r="H12" s="1835">
        <v>17048.631539999998</v>
      </c>
      <c r="I12" s="1478">
        <v>6250.9963011828704</v>
      </c>
      <c r="J12" s="1809">
        <v>197895.37467350796</v>
      </c>
      <c r="K12" s="846">
        <v>14656</v>
      </c>
      <c r="L12" s="551"/>
    </row>
    <row r="13" spans="1:13" ht="12.75" customHeight="1" x14ac:dyDescent="0.2">
      <c r="A13" s="107" t="s">
        <v>284</v>
      </c>
      <c r="B13" s="1733">
        <v>51739.351745252519</v>
      </c>
      <c r="C13" s="1203">
        <f>SUM(D13:J13)</f>
        <v>508707.34802186833</v>
      </c>
      <c r="D13" s="1456">
        <v>245802.80909490114</v>
      </c>
      <c r="E13" s="1876">
        <v>254.90634</v>
      </c>
      <c r="F13" s="1022">
        <v>57600.022412225997</v>
      </c>
      <c r="G13" s="1022">
        <v>0</v>
      </c>
      <c r="H13" s="1835">
        <v>0</v>
      </c>
      <c r="I13" s="1478">
        <v>5075.6736988171269</v>
      </c>
      <c r="J13" s="1809">
        <v>199973.93647592404</v>
      </c>
      <c r="K13" s="846">
        <v>14100</v>
      </c>
      <c r="L13" s="551"/>
      <c r="M13" s="16"/>
    </row>
    <row r="14" spans="1:13" ht="12.75" customHeight="1" x14ac:dyDescent="0.2">
      <c r="A14" s="107"/>
      <c r="B14" s="561"/>
      <c r="C14" s="1131"/>
      <c r="D14" s="1131"/>
      <c r="E14" s="1131"/>
      <c r="F14" s="1131"/>
      <c r="G14" s="1131"/>
      <c r="H14" s="1131"/>
      <c r="I14" s="1583"/>
      <c r="J14" s="1132"/>
      <c r="K14" s="927"/>
      <c r="L14" s="550"/>
      <c r="M14" s="16"/>
    </row>
    <row r="15" spans="1:13" ht="12.75" customHeight="1" x14ac:dyDescent="0.2">
      <c r="A15" s="556" t="s">
        <v>8</v>
      </c>
      <c r="B15" s="562">
        <f>SUM(B12:B13)</f>
        <v>110524.4537589027</v>
      </c>
      <c r="C15" s="1133">
        <f t="shared" ref="C15:K15" si="1">SUM(C12:C13)</f>
        <v>1123321.4203994321</v>
      </c>
      <c r="D15" s="1133">
        <f t="shared" si="1"/>
        <v>521143.30699999997</v>
      </c>
      <c r="E15" s="1133">
        <f t="shared" si="1"/>
        <v>825.24671000000001</v>
      </c>
      <c r="F15" s="1133">
        <f t="shared" si="1"/>
        <v>175108.25399999996</v>
      </c>
      <c r="G15" s="1133">
        <f t="shared" si="1"/>
        <v>0</v>
      </c>
      <c r="H15" s="1133">
        <f t="shared" si="1"/>
        <v>17048.631539999998</v>
      </c>
      <c r="I15" s="1126">
        <f t="shared" si="1"/>
        <v>11326.669999999998</v>
      </c>
      <c r="J15" s="1127">
        <f t="shared" si="1"/>
        <v>397869.31114943197</v>
      </c>
      <c r="K15" s="962">
        <f t="shared" si="1"/>
        <v>28756</v>
      </c>
      <c r="L15" s="550"/>
      <c r="M15" s="16"/>
    </row>
    <row r="16" spans="1:13" ht="12.75" customHeight="1" thickBot="1" x14ac:dyDescent="0.25">
      <c r="A16" s="558"/>
      <c r="B16" s="563"/>
      <c r="C16" s="560"/>
      <c r="D16" s="560"/>
      <c r="E16" s="560"/>
      <c r="F16" s="560"/>
      <c r="G16" s="560"/>
      <c r="H16" s="560"/>
      <c r="I16" s="1584"/>
      <c r="J16" s="616"/>
      <c r="K16" s="710"/>
      <c r="M16" s="16"/>
    </row>
    <row r="17" spans="1:15" x14ac:dyDescent="0.2">
      <c r="A17" s="666"/>
      <c r="B17" s="667"/>
      <c r="C17" s="668"/>
      <c r="D17" s="668"/>
      <c r="E17" s="668"/>
      <c r="F17" s="668"/>
      <c r="G17" s="668"/>
      <c r="H17" s="668"/>
      <c r="I17" s="668"/>
      <c r="J17" s="668"/>
      <c r="K17" s="676"/>
    </row>
    <row r="18" spans="1:15" x14ac:dyDescent="0.2">
      <c r="A18" s="670" t="s">
        <v>2062</v>
      </c>
      <c r="B18" s="609"/>
      <c r="C18" s="272"/>
      <c r="D18" s="272"/>
      <c r="E18" s="272"/>
      <c r="F18" s="272"/>
      <c r="G18" s="272"/>
      <c r="H18" s="272"/>
      <c r="I18" s="1699"/>
      <c r="J18" s="1699"/>
      <c r="K18" s="677"/>
    </row>
    <row r="19" spans="1:15" ht="12" customHeight="1" x14ac:dyDescent="0.2">
      <c r="A19" s="2036" t="s">
        <v>2144</v>
      </c>
      <c r="B19" s="2034"/>
      <c r="C19" s="2034"/>
      <c r="D19" s="2034"/>
      <c r="E19" s="2034"/>
      <c r="F19" s="2034"/>
      <c r="G19" s="2034"/>
      <c r="H19" s="2034"/>
      <c r="I19" s="2035"/>
      <c r="J19" s="2036"/>
      <c r="K19" s="2035"/>
      <c r="M19" s="16"/>
    </row>
    <row r="20" spans="1:15" ht="36" customHeight="1" x14ac:dyDescent="0.2">
      <c r="A20" s="2033" t="s">
        <v>2083</v>
      </c>
      <c r="B20" s="2034"/>
      <c r="C20" s="2034"/>
      <c r="D20" s="2034"/>
      <c r="E20" s="2034"/>
      <c r="F20" s="2034"/>
      <c r="G20" s="2034"/>
      <c r="H20" s="2034"/>
      <c r="I20" s="2035"/>
      <c r="J20" s="2036"/>
      <c r="K20" s="2035"/>
      <c r="M20" s="16"/>
    </row>
    <row r="21" spans="1:15" ht="11.25" customHeight="1" x14ac:dyDescent="0.2">
      <c r="A21" s="2036" t="s">
        <v>1246</v>
      </c>
      <c r="B21" s="2034"/>
      <c r="C21" s="2034"/>
      <c r="D21" s="2034"/>
      <c r="E21" s="2034"/>
      <c r="F21" s="2034"/>
      <c r="G21" s="2034"/>
      <c r="H21" s="2034"/>
      <c r="I21" s="2035"/>
      <c r="J21" s="2036"/>
      <c r="K21" s="2035"/>
    </row>
    <row r="22" spans="1:15" ht="36" customHeight="1" x14ac:dyDescent="0.2">
      <c r="A22" s="2033" t="s">
        <v>2108</v>
      </c>
      <c r="B22" s="2034"/>
      <c r="C22" s="2034"/>
      <c r="D22" s="2034"/>
      <c r="E22" s="2034"/>
      <c r="F22" s="2034"/>
      <c r="G22" s="2034"/>
      <c r="H22" s="2034"/>
      <c r="I22" s="2035"/>
      <c r="J22" s="2036"/>
      <c r="K22" s="2035"/>
      <c r="N22" s="17"/>
    </row>
    <row r="23" spans="1:15" ht="12" customHeight="1" x14ac:dyDescent="0.2">
      <c r="A23" s="2036" t="s">
        <v>2078</v>
      </c>
      <c r="B23" s="2034"/>
      <c r="C23" s="2034"/>
      <c r="D23" s="2034"/>
      <c r="E23" s="2034"/>
      <c r="F23" s="2034"/>
      <c r="G23" s="2034"/>
      <c r="H23" s="2034"/>
      <c r="I23" s="2035"/>
      <c r="J23" s="2036"/>
      <c r="K23" s="2035"/>
      <c r="L23" s="15"/>
      <c r="M23" s="15"/>
      <c r="N23" s="15"/>
      <c r="O23" s="15"/>
    </row>
    <row r="24" spans="1:15" ht="24" customHeight="1" x14ac:dyDescent="0.2">
      <c r="A24" s="2033" t="s">
        <v>2087</v>
      </c>
      <c r="B24" s="2034"/>
      <c r="C24" s="2034"/>
      <c r="D24" s="2034"/>
      <c r="E24" s="2034"/>
      <c r="F24" s="2034"/>
      <c r="G24" s="2034"/>
      <c r="H24" s="2034"/>
      <c r="I24" s="2035"/>
      <c r="J24" s="2036"/>
      <c r="K24" s="2035"/>
    </row>
    <row r="25" spans="1:15" ht="24" customHeight="1" x14ac:dyDescent="0.2">
      <c r="A25" s="2033" t="s">
        <v>1247</v>
      </c>
      <c r="B25" s="2034"/>
      <c r="C25" s="2034"/>
      <c r="D25" s="2034"/>
      <c r="E25" s="2034"/>
      <c r="F25" s="2034"/>
      <c r="G25" s="2034"/>
      <c r="H25" s="2034"/>
      <c r="I25" s="2035"/>
      <c r="J25" s="2036"/>
      <c r="K25" s="2035"/>
    </row>
    <row r="26" spans="1:15" ht="12.75" customHeight="1" x14ac:dyDescent="0.2">
      <c r="A26" s="2036" t="s">
        <v>2128</v>
      </c>
      <c r="B26" s="2034"/>
      <c r="C26" s="2034"/>
      <c r="D26" s="2034"/>
      <c r="E26" s="2034"/>
      <c r="F26" s="2034"/>
      <c r="G26" s="2034"/>
      <c r="H26" s="2034"/>
      <c r="I26" s="2034"/>
      <c r="J26" s="2034"/>
      <c r="K26" s="2035"/>
    </row>
    <row r="27" spans="1:15" ht="12.75" thickBot="1" x14ac:dyDescent="0.25">
      <c r="A27" s="2037" t="s">
        <v>2132</v>
      </c>
      <c r="B27" s="2038"/>
      <c r="C27" s="2038"/>
      <c r="D27" s="2038"/>
      <c r="E27" s="2038"/>
      <c r="F27" s="2038"/>
      <c r="G27" s="2038"/>
      <c r="H27" s="2038"/>
      <c r="I27" s="2038"/>
      <c r="J27" s="2038"/>
      <c r="K27" s="2039"/>
    </row>
    <row r="28" spans="1:15" x14ac:dyDescent="0.2">
      <c r="B28" s="112"/>
      <c r="C28" s="112"/>
      <c r="D28" s="112"/>
      <c r="E28" s="112"/>
      <c r="F28" s="112"/>
      <c r="G28" s="112"/>
      <c r="H28" s="112"/>
      <c r="I28" s="112"/>
      <c r="J28" s="112"/>
      <c r="K28" s="112"/>
    </row>
    <row r="29" spans="1:15" x14ac:dyDescent="0.2">
      <c r="A29" s="46"/>
      <c r="B29" s="112"/>
      <c r="C29" s="310"/>
      <c r="D29" s="311"/>
      <c r="E29" s="311"/>
      <c r="F29" s="311"/>
      <c r="G29" s="311"/>
      <c r="H29" s="311"/>
      <c r="I29" s="311"/>
      <c r="J29" s="1637"/>
      <c r="K29" s="574"/>
    </row>
    <row r="30" spans="1:15" x14ac:dyDescent="0.2">
      <c r="I30" s="19"/>
      <c r="J30" s="19"/>
    </row>
    <row r="31" spans="1:15" x14ac:dyDescent="0.2">
      <c r="I31" s="19"/>
      <c r="J31" s="19"/>
    </row>
    <row r="32" spans="1:15" x14ac:dyDescent="0.2">
      <c r="I32" s="19"/>
      <c r="J32" s="19"/>
    </row>
    <row r="33" spans="9:10" x14ac:dyDescent="0.2">
      <c r="I33" s="19"/>
      <c r="J33" s="19"/>
    </row>
    <row r="34" spans="9:10" x14ac:dyDescent="0.2">
      <c r="I34" s="19"/>
      <c r="J34" s="19"/>
    </row>
    <row r="35" spans="9:10" x14ac:dyDescent="0.2">
      <c r="I35" s="19"/>
      <c r="J35" s="19"/>
    </row>
    <row r="36" spans="9:10" x14ac:dyDescent="0.2">
      <c r="I36" s="19"/>
      <c r="J36" s="19"/>
    </row>
    <row r="37" spans="9:10" x14ac:dyDescent="0.2">
      <c r="I37" s="19"/>
      <c r="J37" s="19"/>
    </row>
    <row r="38" spans="9:10" x14ac:dyDescent="0.2">
      <c r="I38" s="19"/>
      <c r="J38" s="19"/>
    </row>
    <row r="39" spans="9:10" x14ac:dyDescent="0.2">
      <c r="I39" s="19"/>
      <c r="J39" s="19"/>
    </row>
    <row r="40" spans="9:10" x14ac:dyDescent="0.2">
      <c r="I40" s="19"/>
      <c r="J40" s="19"/>
    </row>
    <row r="41" spans="9:10" x14ac:dyDescent="0.2">
      <c r="I41" s="19"/>
      <c r="J41" s="19"/>
    </row>
    <row r="42" spans="9:10" x14ac:dyDescent="0.2">
      <c r="I42" s="19"/>
      <c r="J42" s="19"/>
    </row>
    <row r="43" spans="9:10" x14ac:dyDescent="0.2">
      <c r="I43" s="19"/>
      <c r="J43" s="19"/>
    </row>
    <row r="44" spans="9:10" x14ac:dyDescent="0.2">
      <c r="I44" s="19"/>
      <c r="J44" s="19"/>
    </row>
    <row r="45" spans="9:10" x14ac:dyDescent="0.2">
      <c r="I45" s="19"/>
      <c r="J45" s="19"/>
    </row>
    <row r="46" spans="9:10" x14ac:dyDescent="0.2">
      <c r="I46" s="19"/>
      <c r="J46" s="19"/>
    </row>
    <row r="47" spans="9:10" x14ac:dyDescent="0.2">
      <c r="I47" s="19"/>
      <c r="J47" s="19"/>
    </row>
    <row r="48" spans="9:10"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sheetData>
  <mergeCells count="11">
    <mergeCell ref="A27:K27"/>
    <mergeCell ref="A1:K1"/>
    <mergeCell ref="A2:K2"/>
    <mergeCell ref="A19:K19"/>
    <mergeCell ref="A20:K20"/>
    <mergeCell ref="A26:K26"/>
    <mergeCell ref="A24:K24"/>
    <mergeCell ref="A25:K25"/>
    <mergeCell ref="A21:K21"/>
    <mergeCell ref="A22:K22"/>
    <mergeCell ref="A23:K23"/>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125"/>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x14ac:dyDescent="0.2">
      <c r="A4" s="20" t="s">
        <v>649</v>
      </c>
      <c r="B4" s="1730">
        <v>513.41829308650006</v>
      </c>
      <c r="C4" s="1203">
        <f>SUM(D4:J4)</f>
        <v>4182.0112055289164</v>
      </c>
      <c r="D4" s="1456">
        <v>1360.694</v>
      </c>
      <c r="E4" s="1969">
        <v>0</v>
      </c>
      <c r="F4" s="1117">
        <v>155.02000000000001</v>
      </c>
      <c r="G4" s="1117">
        <v>0</v>
      </c>
      <c r="H4" s="1854">
        <v>0</v>
      </c>
      <c r="I4" s="1578">
        <v>50.642000000000003</v>
      </c>
      <c r="J4" s="1809">
        <v>2615.6552055289162</v>
      </c>
      <c r="K4" s="910">
        <v>184</v>
      </c>
    </row>
    <row r="5" spans="1:11" ht="12.75" x14ac:dyDescent="0.2">
      <c r="A5" s="20" t="s">
        <v>240</v>
      </c>
      <c r="B5" s="1730">
        <v>294.23505695040001</v>
      </c>
      <c r="C5" s="1203">
        <f t="shared" ref="C5:C68" si="0">SUM(D5:J5)</f>
        <v>1801.1079443245512</v>
      </c>
      <c r="D5" s="1456">
        <v>857.70899999999995</v>
      </c>
      <c r="E5" s="1969">
        <v>0</v>
      </c>
      <c r="F5" s="1117">
        <v>24.457000000000001</v>
      </c>
      <c r="G5" s="1117">
        <v>0</v>
      </c>
      <c r="H5" s="1854">
        <v>0</v>
      </c>
      <c r="I5" s="1579">
        <v>5.33</v>
      </c>
      <c r="J5" s="1809">
        <v>913.61194432455125</v>
      </c>
      <c r="K5" s="911">
        <v>104</v>
      </c>
    </row>
    <row r="6" spans="1:11" ht="12.75" x14ac:dyDescent="0.2">
      <c r="A6" s="20" t="s">
        <v>650</v>
      </c>
      <c r="B6" s="1730">
        <v>953.2976436127999</v>
      </c>
      <c r="C6" s="1203">
        <f t="shared" si="0"/>
        <v>8164.9735617524429</v>
      </c>
      <c r="D6" s="1456">
        <v>3867.4940000000001</v>
      </c>
      <c r="E6" s="1969">
        <v>0</v>
      </c>
      <c r="F6" s="1117">
        <v>128.07400000000001</v>
      </c>
      <c r="G6" s="1117">
        <v>0</v>
      </c>
      <c r="H6" s="1854">
        <v>0</v>
      </c>
      <c r="I6" s="1579">
        <v>56.87</v>
      </c>
      <c r="J6" s="1809">
        <v>4112.5355617524428</v>
      </c>
      <c r="K6" s="911">
        <v>393</v>
      </c>
    </row>
    <row r="7" spans="1:11" ht="12.75" x14ac:dyDescent="0.2">
      <c r="A7" s="20" t="s">
        <v>651</v>
      </c>
      <c r="B7" s="1730">
        <v>922.16010022430009</v>
      </c>
      <c r="C7" s="1203">
        <f t="shared" si="0"/>
        <v>9307.3285504194391</v>
      </c>
      <c r="D7" s="1456">
        <v>3958.567</v>
      </c>
      <c r="E7" s="1969">
        <v>0</v>
      </c>
      <c r="F7" s="1117">
        <v>151.536</v>
      </c>
      <c r="G7" s="1117">
        <v>0</v>
      </c>
      <c r="H7" s="1854">
        <v>0</v>
      </c>
      <c r="I7" s="1579">
        <v>92.454999999999998</v>
      </c>
      <c r="J7" s="1809">
        <v>5104.77055041944</v>
      </c>
      <c r="K7" s="911">
        <v>385</v>
      </c>
    </row>
    <row r="8" spans="1:11" ht="12.75" x14ac:dyDescent="0.2">
      <c r="A8" s="20" t="s">
        <v>652</v>
      </c>
      <c r="B8" s="1730">
        <v>420.88697118239998</v>
      </c>
      <c r="C8" s="1203">
        <f t="shared" si="0"/>
        <v>3239.30292479948</v>
      </c>
      <c r="D8" s="1456">
        <v>1619.7619999999999</v>
      </c>
      <c r="E8" s="1969">
        <v>0</v>
      </c>
      <c r="F8" s="1117">
        <v>66.087999999999994</v>
      </c>
      <c r="G8" s="1117">
        <v>0</v>
      </c>
      <c r="H8" s="1854">
        <v>0</v>
      </c>
      <c r="I8" s="1579">
        <v>26.280999999999999</v>
      </c>
      <c r="J8" s="1809">
        <v>1527.1719247994804</v>
      </c>
      <c r="K8" s="911">
        <v>153</v>
      </c>
    </row>
    <row r="9" spans="1:11" ht="12.75" x14ac:dyDescent="0.2">
      <c r="A9" s="20" t="s">
        <v>132</v>
      </c>
      <c r="B9" s="1730">
        <v>1953.5847681422001</v>
      </c>
      <c r="C9" s="1203">
        <f t="shared" si="0"/>
        <v>13424.920486008985</v>
      </c>
      <c r="D9" s="1456">
        <v>5378.6450000000004</v>
      </c>
      <c r="E9" s="1969">
        <v>0</v>
      </c>
      <c r="F9" s="1117">
        <v>666.48299999999995</v>
      </c>
      <c r="G9" s="1117">
        <v>0</v>
      </c>
      <c r="H9" s="1854">
        <v>0</v>
      </c>
      <c r="I9" s="1579">
        <v>197.233</v>
      </c>
      <c r="J9" s="1809">
        <v>7182.5594860089832</v>
      </c>
      <c r="K9" s="911">
        <v>649</v>
      </c>
    </row>
    <row r="10" spans="1:11" ht="12.75" x14ac:dyDescent="0.2">
      <c r="A10" s="20" t="s">
        <v>654</v>
      </c>
      <c r="B10" s="1730">
        <v>7960.6644759909996</v>
      </c>
      <c r="C10" s="1203">
        <f t="shared" si="0"/>
        <v>56052.02028892262</v>
      </c>
      <c r="D10" s="1456">
        <v>28133.478999999999</v>
      </c>
      <c r="E10" s="1969">
        <v>0</v>
      </c>
      <c r="F10" s="1117">
        <v>3064.279</v>
      </c>
      <c r="G10" s="1117">
        <v>0</v>
      </c>
      <c r="H10" s="1854">
        <v>0</v>
      </c>
      <c r="I10" s="1579">
        <v>478.57600000000002</v>
      </c>
      <c r="J10" s="1809">
        <v>24375.686288922618</v>
      </c>
      <c r="K10" s="911">
        <v>2519</v>
      </c>
    </row>
    <row r="11" spans="1:11" ht="12.75" x14ac:dyDescent="0.2">
      <c r="A11" s="20" t="s">
        <v>133</v>
      </c>
      <c r="B11" s="1730">
        <v>1967.1033073960002</v>
      </c>
      <c r="C11" s="1203">
        <f t="shared" si="0"/>
        <v>14885.618983397955</v>
      </c>
      <c r="D11" s="1456">
        <v>6513.9340000000002</v>
      </c>
      <c r="E11" s="1969">
        <v>0</v>
      </c>
      <c r="F11" s="1117">
        <v>605.31500000000005</v>
      </c>
      <c r="G11" s="1117">
        <v>0</v>
      </c>
      <c r="H11" s="1854">
        <v>0</v>
      </c>
      <c r="I11" s="1579">
        <v>122.881</v>
      </c>
      <c r="J11" s="1809">
        <v>7643.4889833979541</v>
      </c>
      <c r="K11" s="911">
        <v>628</v>
      </c>
    </row>
    <row r="12" spans="1:11" ht="12.75" x14ac:dyDescent="0.2">
      <c r="A12" s="20" t="s">
        <v>655</v>
      </c>
      <c r="B12" s="1730">
        <v>1494.5557695589998</v>
      </c>
      <c r="C12" s="1203">
        <f t="shared" si="0"/>
        <v>10445.724831940828</v>
      </c>
      <c r="D12" s="1456">
        <v>5010.2849999999999</v>
      </c>
      <c r="E12" s="1969">
        <v>0</v>
      </c>
      <c r="F12" s="1117">
        <v>563.16999999999996</v>
      </c>
      <c r="G12" s="1117">
        <v>0</v>
      </c>
      <c r="H12" s="1854">
        <v>0</v>
      </c>
      <c r="I12" s="1579">
        <v>107.923</v>
      </c>
      <c r="J12" s="1809">
        <v>4764.3468319408275</v>
      </c>
      <c r="K12" s="911">
        <v>516</v>
      </c>
    </row>
    <row r="13" spans="1:11" ht="12.75" x14ac:dyDescent="0.2">
      <c r="A13" s="20" t="s">
        <v>656</v>
      </c>
      <c r="B13" s="1730">
        <v>1363.8171292546001</v>
      </c>
      <c r="C13" s="1203">
        <f t="shared" si="0"/>
        <v>9262.5398558833149</v>
      </c>
      <c r="D13" s="1456">
        <v>4097.1970000000001</v>
      </c>
      <c r="E13" s="1969">
        <v>0</v>
      </c>
      <c r="F13" s="1117">
        <v>354.73500000000001</v>
      </c>
      <c r="G13" s="1117">
        <v>0</v>
      </c>
      <c r="H13" s="1854">
        <v>0</v>
      </c>
      <c r="I13" s="1579">
        <v>72.260000000000005</v>
      </c>
      <c r="J13" s="1809">
        <v>4738.347855883314</v>
      </c>
      <c r="K13" s="911">
        <v>397</v>
      </c>
    </row>
    <row r="14" spans="1:11" ht="12.75" x14ac:dyDescent="0.2">
      <c r="A14" s="20" t="s">
        <v>657</v>
      </c>
      <c r="B14" s="1730">
        <v>939.26476502250011</v>
      </c>
      <c r="C14" s="1203">
        <f t="shared" si="0"/>
        <v>6298.3033159755196</v>
      </c>
      <c r="D14" s="1456">
        <v>3169.9749999999999</v>
      </c>
      <c r="E14" s="1969">
        <v>0</v>
      </c>
      <c r="F14" s="1117">
        <v>321.61099999999999</v>
      </c>
      <c r="G14" s="1117">
        <v>0</v>
      </c>
      <c r="H14" s="1854">
        <v>0</v>
      </c>
      <c r="I14" s="1579">
        <v>123.133</v>
      </c>
      <c r="J14" s="1809">
        <v>2683.5843159755204</v>
      </c>
      <c r="K14" s="911">
        <v>357</v>
      </c>
    </row>
    <row r="15" spans="1:11" ht="12.75" x14ac:dyDescent="0.2">
      <c r="A15" s="20" t="s">
        <v>53</v>
      </c>
      <c r="B15" s="1730">
        <v>925.11478229240004</v>
      </c>
      <c r="C15" s="1203">
        <f t="shared" si="0"/>
        <v>6729.7874449679794</v>
      </c>
      <c r="D15" s="1456">
        <v>3638.7040000000002</v>
      </c>
      <c r="E15" s="1969">
        <v>0</v>
      </c>
      <c r="F15" s="1117">
        <v>168.33799999999999</v>
      </c>
      <c r="G15" s="1117">
        <v>0</v>
      </c>
      <c r="H15" s="1854">
        <v>0</v>
      </c>
      <c r="I15" s="1579">
        <v>1.7050000000000001</v>
      </c>
      <c r="J15" s="1809">
        <v>2921.0404449679791</v>
      </c>
      <c r="K15" s="911">
        <v>349</v>
      </c>
    </row>
    <row r="16" spans="1:11" ht="12.75" x14ac:dyDescent="0.2">
      <c r="A16" s="20" t="s">
        <v>54</v>
      </c>
      <c r="B16" s="1730">
        <v>760.83147711089998</v>
      </c>
      <c r="C16" s="1203">
        <f t="shared" si="0"/>
        <v>5593.1533648758677</v>
      </c>
      <c r="D16" s="1456">
        <v>2400.6019999999999</v>
      </c>
      <c r="E16" s="1969">
        <v>0</v>
      </c>
      <c r="F16" s="1117">
        <v>137.12700000000001</v>
      </c>
      <c r="G16" s="1117">
        <v>0</v>
      </c>
      <c r="H16" s="1854">
        <v>0</v>
      </c>
      <c r="I16" s="1579">
        <v>25.734000000000002</v>
      </c>
      <c r="J16" s="1809">
        <v>3029.690364875868</v>
      </c>
      <c r="K16" s="911">
        <v>311</v>
      </c>
    </row>
    <row r="17" spans="1:11" ht="12.75" x14ac:dyDescent="0.2">
      <c r="A17" s="20" t="s">
        <v>135</v>
      </c>
      <c r="B17" s="1730">
        <v>1292.1365439107999</v>
      </c>
      <c r="C17" s="1203">
        <f t="shared" si="0"/>
        <v>8435.8231153483885</v>
      </c>
      <c r="D17" s="1456">
        <v>4214.549</v>
      </c>
      <c r="E17" s="1969">
        <v>0</v>
      </c>
      <c r="F17" s="1117">
        <v>264.98200000000003</v>
      </c>
      <c r="G17" s="1117">
        <v>0</v>
      </c>
      <c r="H17" s="1854">
        <v>0</v>
      </c>
      <c r="I17" s="1579">
        <v>98.16</v>
      </c>
      <c r="J17" s="1809">
        <v>3858.1321153483887</v>
      </c>
      <c r="K17" s="911">
        <v>550</v>
      </c>
    </row>
    <row r="18" spans="1:11" ht="12.75" x14ac:dyDescent="0.2">
      <c r="A18" s="20" t="s">
        <v>560</v>
      </c>
      <c r="B18" s="1730">
        <v>945.41512929710007</v>
      </c>
      <c r="C18" s="1203">
        <f t="shared" si="0"/>
        <v>8411.1605058698569</v>
      </c>
      <c r="D18" s="1456">
        <v>3788.9490000000001</v>
      </c>
      <c r="E18" s="1969">
        <v>0</v>
      </c>
      <c r="F18" s="1117">
        <v>244.71100000000001</v>
      </c>
      <c r="G18" s="1117">
        <v>0</v>
      </c>
      <c r="H18" s="1854">
        <v>0</v>
      </c>
      <c r="I18" s="1579">
        <v>41.563000000000002</v>
      </c>
      <c r="J18" s="1809">
        <v>4335.937505869857</v>
      </c>
      <c r="K18" s="911">
        <v>354</v>
      </c>
    </row>
    <row r="19" spans="1:11" ht="12.75" x14ac:dyDescent="0.2">
      <c r="A19" s="20" t="s">
        <v>658</v>
      </c>
      <c r="B19" s="1730">
        <v>1425.2739176143</v>
      </c>
      <c r="C19" s="1203">
        <f t="shared" si="0"/>
        <v>9739.7062597178865</v>
      </c>
      <c r="D19" s="1456">
        <v>3342.7190000000001</v>
      </c>
      <c r="E19" s="1969">
        <v>0</v>
      </c>
      <c r="F19" s="1117">
        <v>305.26900000000001</v>
      </c>
      <c r="G19" s="1117">
        <v>0</v>
      </c>
      <c r="H19" s="1854">
        <v>0</v>
      </c>
      <c r="I19" s="1579">
        <v>24.367999999999999</v>
      </c>
      <c r="J19" s="1809">
        <v>6067.3502597178867</v>
      </c>
      <c r="K19" s="911">
        <v>473</v>
      </c>
    </row>
    <row r="20" spans="1:11" ht="12.75" x14ac:dyDescent="0.2">
      <c r="A20" s="20" t="s">
        <v>659</v>
      </c>
      <c r="B20" s="1730">
        <v>3156.3120375699996</v>
      </c>
      <c r="C20" s="1203">
        <f t="shared" si="0"/>
        <v>29064.216800134109</v>
      </c>
      <c r="D20" s="1456">
        <v>14964.387000000001</v>
      </c>
      <c r="E20" s="1969">
        <v>0</v>
      </c>
      <c r="F20" s="1117">
        <v>510.97699999999998</v>
      </c>
      <c r="G20" s="1117">
        <v>0</v>
      </c>
      <c r="H20" s="1854">
        <v>0</v>
      </c>
      <c r="I20" s="1579">
        <v>202.53</v>
      </c>
      <c r="J20" s="1809">
        <v>13386.322800134107</v>
      </c>
      <c r="K20" s="911">
        <v>1434</v>
      </c>
    </row>
    <row r="21" spans="1:11" ht="12.75" x14ac:dyDescent="0.2">
      <c r="A21" s="20" t="s">
        <v>56</v>
      </c>
      <c r="B21" s="1730">
        <v>861.44005976170001</v>
      </c>
      <c r="C21" s="1203">
        <f t="shared" si="0"/>
        <v>7669.7146562121125</v>
      </c>
      <c r="D21" s="1456">
        <v>3571.6779999999999</v>
      </c>
      <c r="E21" s="1969">
        <v>0</v>
      </c>
      <c r="F21" s="1117">
        <v>135.22200000000001</v>
      </c>
      <c r="G21" s="1117">
        <v>0</v>
      </c>
      <c r="H21" s="1854">
        <v>0</v>
      </c>
      <c r="I21" s="1579">
        <v>356.65899999999999</v>
      </c>
      <c r="J21" s="1809">
        <v>3606.1556562121118</v>
      </c>
      <c r="K21" s="911">
        <v>334</v>
      </c>
    </row>
    <row r="22" spans="1:11" ht="12.75" x14ac:dyDescent="0.2">
      <c r="A22" s="20" t="s">
        <v>660</v>
      </c>
      <c r="B22" s="1730">
        <v>836.12852249989999</v>
      </c>
      <c r="C22" s="1203">
        <f t="shared" si="0"/>
        <v>5381.9908399109945</v>
      </c>
      <c r="D22" s="1456">
        <v>2529.125</v>
      </c>
      <c r="E22" s="1969">
        <v>0</v>
      </c>
      <c r="F22" s="1117">
        <v>128.708</v>
      </c>
      <c r="G22" s="1117">
        <v>0</v>
      </c>
      <c r="H22" s="1854">
        <v>0</v>
      </c>
      <c r="I22" s="1579">
        <v>47.021999999999998</v>
      </c>
      <c r="J22" s="1809">
        <v>2677.1358399109945</v>
      </c>
      <c r="K22" s="911">
        <v>327</v>
      </c>
    </row>
    <row r="23" spans="1:11" ht="12.75" x14ac:dyDescent="0.2">
      <c r="A23" s="20" t="s">
        <v>59</v>
      </c>
      <c r="B23" s="1730">
        <v>646.32349249890001</v>
      </c>
      <c r="C23" s="1203">
        <f t="shared" si="0"/>
        <v>6520.8154844579967</v>
      </c>
      <c r="D23" s="1456">
        <v>3143.2350000000001</v>
      </c>
      <c r="E23" s="1969">
        <v>0</v>
      </c>
      <c r="F23" s="1117">
        <v>155.18299999999999</v>
      </c>
      <c r="G23" s="1117">
        <v>0</v>
      </c>
      <c r="H23" s="1854">
        <v>0</v>
      </c>
      <c r="I23" s="1579">
        <v>47.555</v>
      </c>
      <c r="J23" s="1809">
        <v>3174.8424844579963</v>
      </c>
      <c r="K23" s="911">
        <v>290</v>
      </c>
    </row>
    <row r="24" spans="1:11" ht="12.75" x14ac:dyDescent="0.2">
      <c r="A24" s="20" t="s">
        <v>60</v>
      </c>
      <c r="B24" s="1730">
        <v>1127.061410731</v>
      </c>
      <c r="C24" s="1203">
        <f t="shared" si="0"/>
        <v>7975.6045121426341</v>
      </c>
      <c r="D24" s="1456">
        <v>2862.181</v>
      </c>
      <c r="E24" s="1969">
        <v>0</v>
      </c>
      <c r="F24" s="1117">
        <v>249.20400000000001</v>
      </c>
      <c r="G24" s="1117">
        <v>0</v>
      </c>
      <c r="H24" s="1854">
        <v>0</v>
      </c>
      <c r="I24" s="1579">
        <v>206.56899999999999</v>
      </c>
      <c r="J24" s="1809">
        <v>4657.6505121426344</v>
      </c>
      <c r="K24" s="911">
        <v>461</v>
      </c>
    </row>
    <row r="25" spans="1:11" ht="12.75" x14ac:dyDescent="0.2">
      <c r="A25" s="20" t="s">
        <v>433</v>
      </c>
      <c r="B25" s="1730">
        <v>1260.4373891987998</v>
      </c>
      <c r="C25" s="1203">
        <f t="shared" si="0"/>
        <v>11844.345941829084</v>
      </c>
      <c r="D25" s="1456">
        <v>5122.3909999999996</v>
      </c>
      <c r="E25" s="1969">
        <v>0</v>
      </c>
      <c r="F25" s="1117">
        <v>206.691</v>
      </c>
      <c r="G25" s="1117">
        <v>0</v>
      </c>
      <c r="H25" s="1854">
        <v>0</v>
      </c>
      <c r="I25" s="1579">
        <v>83.894000000000005</v>
      </c>
      <c r="J25" s="1809">
        <v>6431.3699418290853</v>
      </c>
      <c r="K25" s="911">
        <v>555</v>
      </c>
    </row>
    <row r="26" spans="1:11" ht="12.75" x14ac:dyDescent="0.2">
      <c r="A26" s="20" t="s">
        <v>563</v>
      </c>
      <c r="B26" s="1730">
        <v>3607.2035212600003</v>
      </c>
      <c r="C26" s="1203">
        <f t="shared" si="0"/>
        <v>24110.002504498039</v>
      </c>
      <c r="D26" s="1456">
        <v>11098.657999999999</v>
      </c>
      <c r="E26" s="1969">
        <v>0</v>
      </c>
      <c r="F26" s="1117">
        <v>691.21100000000001</v>
      </c>
      <c r="G26" s="1117">
        <v>0</v>
      </c>
      <c r="H26" s="1854">
        <v>0</v>
      </c>
      <c r="I26" s="1579">
        <v>158.01300000000001</v>
      </c>
      <c r="J26" s="1809">
        <v>12162.12050449804</v>
      </c>
      <c r="K26" s="911">
        <v>1128</v>
      </c>
    </row>
    <row r="27" spans="1:11" ht="12.75" x14ac:dyDescent="0.2">
      <c r="A27" s="20" t="s">
        <v>141</v>
      </c>
      <c r="B27" s="1730">
        <v>902.14547742750005</v>
      </c>
      <c r="C27" s="1203">
        <f t="shared" si="0"/>
        <v>6524.1946172840153</v>
      </c>
      <c r="D27" s="1456">
        <v>2935.5030000000002</v>
      </c>
      <c r="E27" s="1969">
        <v>0</v>
      </c>
      <c r="F27" s="1117">
        <v>134.38200000000001</v>
      </c>
      <c r="G27" s="1117">
        <v>0</v>
      </c>
      <c r="H27" s="1854">
        <v>0</v>
      </c>
      <c r="I27" s="1579">
        <v>65.087999999999994</v>
      </c>
      <c r="J27" s="1809">
        <v>3389.2216172840149</v>
      </c>
      <c r="K27" s="911">
        <v>358</v>
      </c>
    </row>
    <row r="28" spans="1:11" ht="12.75" x14ac:dyDescent="0.2">
      <c r="A28" s="20" t="s">
        <v>70</v>
      </c>
      <c r="B28" s="1730">
        <v>4030.4086159899998</v>
      </c>
      <c r="C28" s="1203">
        <f t="shared" si="0"/>
        <v>30470.0280626073</v>
      </c>
      <c r="D28" s="1456">
        <v>13887.037</v>
      </c>
      <c r="E28" s="1969">
        <v>0</v>
      </c>
      <c r="F28" s="1117">
        <v>1360.309</v>
      </c>
      <c r="G28" s="1117">
        <v>0</v>
      </c>
      <c r="H28" s="1854">
        <v>0</v>
      </c>
      <c r="I28" s="1579">
        <v>456.29</v>
      </c>
      <c r="J28" s="1809">
        <v>14766.392062607298</v>
      </c>
      <c r="K28" s="911">
        <v>1367</v>
      </c>
    </row>
    <row r="29" spans="1:11" ht="12.75" x14ac:dyDescent="0.2">
      <c r="A29" s="20" t="s">
        <v>661</v>
      </c>
      <c r="B29" s="1730">
        <v>537.31028453040005</v>
      </c>
      <c r="C29" s="1203">
        <f t="shared" si="0"/>
        <v>4062.8710655778568</v>
      </c>
      <c r="D29" s="1456">
        <v>2079.3380000000002</v>
      </c>
      <c r="E29" s="1969">
        <v>0</v>
      </c>
      <c r="F29" s="1117">
        <v>174.33</v>
      </c>
      <c r="G29" s="1117">
        <v>0</v>
      </c>
      <c r="H29" s="1854">
        <v>0</v>
      </c>
      <c r="I29" s="1579">
        <v>11.301</v>
      </c>
      <c r="J29" s="1809">
        <v>1797.9020655778568</v>
      </c>
      <c r="K29" s="911">
        <v>180</v>
      </c>
    </row>
    <row r="30" spans="1:11" ht="12.75" x14ac:dyDescent="0.2">
      <c r="A30" s="20" t="s">
        <v>442</v>
      </c>
      <c r="B30" s="1730">
        <v>440.7488962699</v>
      </c>
      <c r="C30" s="1203">
        <f t="shared" si="0"/>
        <v>4634.5760379456988</v>
      </c>
      <c r="D30" s="1456">
        <v>2256.2449999999999</v>
      </c>
      <c r="E30" s="1969">
        <v>0</v>
      </c>
      <c r="F30" s="1117">
        <v>82.578999999999994</v>
      </c>
      <c r="G30" s="1117">
        <v>0</v>
      </c>
      <c r="H30" s="1854">
        <v>0</v>
      </c>
      <c r="I30" s="1579">
        <v>92.394000000000005</v>
      </c>
      <c r="J30" s="1809">
        <v>2203.3580379456985</v>
      </c>
      <c r="K30" s="911">
        <v>198</v>
      </c>
    </row>
    <row r="31" spans="1:11" ht="12.75" x14ac:dyDescent="0.2">
      <c r="A31" s="20" t="s">
        <v>1</v>
      </c>
      <c r="B31" s="1730">
        <v>977.30974671859997</v>
      </c>
      <c r="C31" s="1203">
        <f t="shared" si="0"/>
        <v>6834.8254298922775</v>
      </c>
      <c r="D31" s="1456">
        <v>2624.5729999999999</v>
      </c>
      <c r="E31" s="1969">
        <v>0</v>
      </c>
      <c r="F31" s="1117">
        <v>253.36199999999999</v>
      </c>
      <c r="G31" s="1117">
        <v>0</v>
      </c>
      <c r="H31" s="1854">
        <v>0</v>
      </c>
      <c r="I31" s="1579">
        <v>79.378</v>
      </c>
      <c r="J31" s="1809">
        <v>3877.5124298922774</v>
      </c>
      <c r="K31" s="911">
        <v>381</v>
      </c>
    </row>
    <row r="32" spans="1:11" ht="12.75" x14ac:dyDescent="0.2">
      <c r="A32" s="20" t="s">
        <v>662</v>
      </c>
      <c r="B32" s="1730">
        <v>3107.2123340349999</v>
      </c>
      <c r="C32" s="1203">
        <f t="shared" si="0"/>
        <v>21462.352723351556</v>
      </c>
      <c r="D32" s="1456">
        <v>9230.4650000000001</v>
      </c>
      <c r="E32" s="1969">
        <v>0</v>
      </c>
      <c r="F32" s="1117">
        <v>785.11300000000006</v>
      </c>
      <c r="G32" s="1117">
        <v>0</v>
      </c>
      <c r="H32" s="1854">
        <v>0</v>
      </c>
      <c r="I32" s="1579">
        <v>183.64699999999999</v>
      </c>
      <c r="J32" s="1809">
        <v>11263.127723351554</v>
      </c>
      <c r="K32" s="911">
        <v>948</v>
      </c>
    </row>
    <row r="33" spans="1:11" ht="12.75" x14ac:dyDescent="0.2">
      <c r="A33" s="20" t="s">
        <v>663</v>
      </c>
      <c r="B33" s="1730">
        <v>1166.5861888292</v>
      </c>
      <c r="C33" s="1203">
        <f t="shared" si="0"/>
        <v>10940.967901915679</v>
      </c>
      <c r="D33" s="1456">
        <v>4775.0129999999999</v>
      </c>
      <c r="E33" s="1969">
        <v>0</v>
      </c>
      <c r="F33" s="1117">
        <v>318.96600000000001</v>
      </c>
      <c r="G33" s="1117">
        <v>0</v>
      </c>
      <c r="H33" s="1854">
        <v>0</v>
      </c>
      <c r="I33" s="1579">
        <v>63.558999999999997</v>
      </c>
      <c r="J33" s="1809">
        <v>5783.4299019156797</v>
      </c>
      <c r="K33" s="911">
        <v>618</v>
      </c>
    </row>
    <row r="34" spans="1:11" ht="12.75" x14ac:dyDescent="0.2">
      <c r="A34" s="20" t="s">
        <v>664</v>
      </c>
      <c r="B34" s="1730">
        <v>6468.0981862989993</v>
      </c>
      <c r="C34" s="1203">
        <f t="shared" si="0"/>
        <v>41727.933105729462</v>
      </c>
      <c r="D34" s="1456">
        <v>22188.768</v>
      </c>
      <c r="E34" s="1969">
        <v>0</v>
      </c>
      <c r="F34" s="1117">
        <v>2332.33</v>
      </c>
      <c r="G34" s="1117">
        <v>0</v>
      </c>
      <c r="H34" s="1854">
        <v>0</v>
      </c>
      <c r="I34" s="1579">
        <v>278.548</v>
      </c>
      <c r="J34" s="1809">
        <v>16928.287105729465</v>
      </c>
      <c r="K34" s="911">
        <v>2159</v>
      </c>
    </row>
    <row r="35" spans="1:11" ht="12.75" x14ac:dyDescent="0.2">
      <c r="A35" s="20" t="s">
        <v>665</v>
      </c>
      <c r="B35" s="1730">
        <v>703.81865264079988</v>
      </c>
      <c r="C35" s="1203">
        <f t="shared" si="0"/>
        <v>6734.2836691996781</v>
      </c>
      <c r="D35" s="1456">
        <v>3245.5309999999999</v>
      </c>
      <c r="E35" s="1969">
        <v>0</v>
      </c>
      <c r="F35" s="1117">
        <v>172.17</v>
      </c>
      <c r="G35" s="1117">
        <v>0</v>
      </c>
      <c r="H35" s="1854">
        <v>0</v>
      </c>
      <c r="I35" s="1579">
        <v>103.851</v>
      </c>
      <c r="J35" s="1809">
        <v>3212.7316691996784</v>
      </c>
      <c r="K35" s="911">
        <v>297</v>
      </c>
    </row>
    <row r="36" spans="1:11" ht="12.75" x14ac:dyDescent="0.2">
      <c r="A36" s="20" t="s">
        <v>75</v>
      </c>
      <c r="B36" s="1730">
        <v>1456.3960163854999</v>
      </c>
      <c r="C36" s="1203">
        <f t="shared" si="0"/>
        <v>9374.8434901714281</v>
      </c>
      <c r="D36" s="1456">
        <v>3920.181</v>
      </c>
      <c r="E36" s="1969">
        <v>0</v>
      </c>
      <c r="F36" s="1117">
        <v>582.99199999999996</v>
      </c>
      <c r="G36" s="1117">
        <v>0</v>
      </c>
      <c r="H36" s="1854">
        <v>0</v>
      </c>
      <c r="I36" s="1579">
        <v>149.46600000000001</v>
      </c>
      <c r="J36" s="1809">
        <v>4722.2044901714271</v>
      </c>
      <c r="K36" s="911">
        <v>547</v>
      </c>
    </row>
    <row r="37" spans="1:11" ht="12.75" x14ac:dyDescent="0.2">
      <c r="A37" s="20" t="s">
        <v>453</v>
      </c>
      <c r="B37" s="1730">
        <v>1186.724512986</v>
      </c>
      <c r="C37" s="1203">
        <f t="shared" si="0"/>
        <v>8382.1321373210303</v>
      </c>
      <c r="D37" s="1456">
        <v>4474.3450000000003</v>
      </c>
      <c r="E37" s="1969">
        <v>0</v>
      </c>
      <c r="F37" s="1117">
        <v>203.715</v>
      </c>
      <c r="G37" s="1117">
        <v>0</v>
      </c>
      <c r="H37" s="1854">
        <v>0</v>
      </c>
      <c r="I37" s="1579">
        <v>28.431999999999999</v>
      </c>
      <c r="J37" s="1809">
        <v>3675.6401373210306</v>
      </c>
      <c r="K37" s="911">
        <v>495</v>
      </c>
    </row>
    <row r="38" spans="1:11" ht="12.75" x14ac:dyDescent="0.2">
      <c r="A38" s="20" t="s">
        <v>76</v>
      </c>
      <c r="B38" s="1730">
        <v>634.09060457460009</v>
      </c>
      <c r="C38" s="1203">
        <f t="shared" si="0"/>
        <v>5925.4391367463159</v>
      </c>
      <c r="D38" s="1456">
        <v>2487.4870000000001</v>
      </c>
      <c r="E38" s="1969">
        <v>0</v>
      </c>
      <c r="F38" s="1117">
        <v>80.174000000000007</v>
      </c>
      <c r="G38" s="1117">
        <v>0</v>
      </c>
      <c r="H38" s="1854">
        <v>0</v>
      </c>
      <c r="I38" s="1579">
        <v>49.71</v>
      </c>
      <c r="J38" s="1809">
        <v>3308.0681367463153</v>
      </c>
      <c r="K38" s="911">
        <v>261</v>
      </c>
    </row>
    <row r="39" spans="1:11" ht="12.75" x14ac:dyDescent="0.2">
      <c r="A39" s="20" t="s">
        <v>262</v>
      </c>
      <c r="B39" s="1730">
        <v>577.39751184679994</v>
      </c>
      <c r="C39" s="1203">
        <f t="shared" si="0"/>
        <v>5413.1760596584127</v>
      </c>
      <c r="D39" s="1456">
        <v>3068.0940000000001</v>
      </c>
      <c r="E39" s="1969">
        <v>0</v>
      </c>
      <c r="F39" s="1117">
        <v>216.173</v>
      </c>
      <c r="G39" s="1117">
        <v>0</v>
      </c>
      <c r="H39" s="1854">
        <v>0</v>
      </c>
      <c r="I39" s="1579">
        <v>15.491</v>
      </c>
      <c r="J39" s="1809">
        <v>2113.4180596584129</v>
      </c>
      <c r="K39" s="911">
        <v>207</v>
      </c>
    </row>
    <row r="40" spans="1:11" ht="12.75" x14ac:dyDescent="0.2">
      <c r="A40" s="20" t="s">
        <v>78</v>
      </c>
      <c r="B40" s="1730">
        <v>647.6400466975</v>
      </c>
      <c r="C40" s="1203">
        <f t="shared" si="0"/>
        <v>4051.4502286857396</v>
      </c>
      <c r="D40" s="1456">
        <v>1945.116</v>
      </c>
      <c r="E40" s="1969">
        <v>0</v>
      </c>
      <c r="F40" s="1117">
        <v>188.36099999999999</v>
      </c>
      <c r="G40" s="1117">
        <v>0</v>
      </c>
      <c r="H40" s="1854">
        <v>0</v>
      </c>
      <c r="I40" s="1579">
        <v>17.428000000000001</v>
      </c>
      <c r="J40" s="1809">
        <v>1900.5452286857396</v>
      </c>
      <c r="K40" s="911">
        <v>225</v>
      </c>
    </row>
    <row r="41" spans="1:11" ht="12.75" x14ac:dyDescent="0.2">
      <c r="A41" s="20" t="s">
        <v>572</v>
      </c>
      <c r="B41" s="1730">
        <v>785.32267434729999</v>
      </c>
      <c r="C41" s="1203">
        <f t="shared" si="0"/>
        <v>5211.2602584309261</v>
      </c>
      <c r="D41" s="1456">
        <v>2312.9369999999999</v>
      </c>
      <c r="E41" s="1969">
        <v>0</v>
      </c>
      <c r="F41" s="1117">
        <v>277.38099999999997</v>
      </c>
      <c r="G41" s="1117">
        <v>0</v>
      </c>
      <c r="H41" s="1854">
        <v>0</v>
      </c>
      <c r="I41" s="1579">
        <v>40.758000000000003</v>
      </c>
      <c r="J41" s="1809">
        <v>2580.184258430927</v>
      </c>
      <c r="K41" s="911">
        <v>251</v>
      </c>
    </row>
    <row r="42" spans="1:11" ht="12.75" x14ac:dyDescent="0.2">
      <c r="A42" s="20" t="s">
        <v>666</v>
      </c>
      <c r="B42" s="1730">
        <v>760.06460861389996</v>
      </c>
      <c r="C42" s="1203">
        <f t="shared" si="0"/>
        <v>7270.4324261892571</v>
      </c>
      <c r="D42" s="1456">
        <v>3488.837</v>
      </c>
      <c r="E42" s="1969">
        <v>0</v>
      </c>
      <c r="F42" s="1117">
        <v>239.816</v>
      </c>
      <c r="G42" s="1117">
        <v>0</v>
      </c>
      <c r="H42" s="1854">
        <v>0</v>
      </c>
      <c r="I42" s="1579">
        <v>128.738</v>
      </c>
      <c r="J42" s="1809">
        <v>3413.0414261892574</v>
      </c>
      <c r="K42" s="911">
        <v>291</v>
      </c>
    </row>
    <row r="43" spans="1:11" ht="12.75" x14ac:dyDescent="0.2">
      <c r="A43" s="20" t="s">
        <v>379</v>
      </c>
      <c r="B43" s="1730">
        <v>1092.6094182602001</v>
      </c>
      <c r="C43" s="1203">
        <f t="shared" si="0"/>
        <v>8315.3800381182464</v>
      </c>
      <c r="D43" s="1456">
        <v>3758.768</v>
      </c>
      <c r="E43" s="1969">
        <v>0</v>
      </c>
      <c r="F43" s="1117">
        <v>162.755</v>
      </c>
      <c r="G43" s="1117">
        <v>0</v>
      </c>
      <c r="H43" s="1854">
        <v>0</v>
      </c>
      <c r="I43" s="1579">
        <v>22.652999999999999</v>
      </c>
      <c r="J43" s="1809">
        <v>4371.204038118246</v>
      </c>
      <c r="K43" s="911">
        <v>392</v>
      </c>
    </row>
    <row r="44" spans="1:11" ht="12.75" x14ac:dyDescent="0.2">
      <c r="A44" s="20" t="s">
        <v>463</v>
      </c>
      <c r="B44" s="1730">
        <v>783.61442014709996</v>
      </c>
      <c r="C44" s="1203">
        <f t="shared" si="0"/>
        <v>5673.2251603464447</v>
      </c>
      <c r="D44" s="1456">
        <v>2550.6770000000001</v>
      </c>
      <c r="E44" s="1969">
        <v>0</v>
      </c>
      <c r="F44" s="1117">
        <v>76.054000000000002</v>
      </c>
      <c r="G44" s="1117">
        <v>0</v>
      </c>
      <c r="H44" s="1854">
        <v>0</v>
      </c>
      <c r="I44" s="1579">
        <v>17.896000000000001</v>
      </c>
      <c r="J44" s="1809">
        <v>3028.5981603464443</v>
      </c>
      <c r="K44" s="911">
        <v>344</v>
      </c>
    </row>
    <row r="45" spans="1:11" ht="12.75" x14ac:dyDescent="0.2">
      <c r="A45" s="20" t="s">
        <v>573</v>
      </c>
      <c r="B45" s="1730">
        <v>1154.9709267189</v>
      </c>
      <c r="C45" s="1203">
        <f t="shared" si="0"/>
        <v>9724.9826497952381</v>
      </c>
      <c r="D45" s="1456">
        <v>4242.1099999999997</v>
      </c>
      <c r="E45" s="1969">
        <v>0</v>
      </c>
      <c r="F45" s="1117">
        <v>276.08</v>
      </c>
      <c r="G45" s="1117">
        <v>0</v>
      </c>
      <c r="H45" s="1854">
        <v>0</v>
      </c>
      <c r="I45" s="1579">
        <v>19.463999999999999</v>
      </c>
      <c r="J45" s="1809">
        <v>5187.3286497952395</v>
      </c>
      <c r="K45" s="911">
        <v>440</v>
      </c>
    </row>
    <row r="46" spans="1:11" ht="12.75" x14ac:dyDescent="0.2">
      <c r="A46" s="20" t="s">
        <v>619</v>
      </c>
      <c r="B46" s="1730">
        <v>1094.1996603797002</v>
      </c>
      <c r="C46" s="1203">
        <f t="shared" si="0"/>
        <v>9507.3243292244788</v>
      </c>
      <c r="D46" s="1456">
        <v>5423.8469999999998</v>
      </c>
      <c r="E46" s="1969">
        <v>0</v>
      </c>
      <c r="F46" s="1117">
        <v>296.15699999999998</v>
      </c>
      <c r="G46" s="1117">
        <v>0</v>
      </c>
      <c r="H46" s="1854">
        <v>0</v>
      </c>
      <c r="I46" s="1579">
        <v>22.138999999999999</v>
      </c>
      <c r="J46" s="1809">
        <v>3765.1813292244788</v>
      </c>
      <c r="K46" s="911">
        <v>404</v>
      </c>
    </row>
    <row r="47" spans="1:11" ht="12.75" x14ac:dyDescent="0.2">
      <c r="A47" s="20" t="s">
        <v>80</v>
      </c>
      <c r="B47" s="1730">
        <v>1360.6821790197</v>
      </c>
      <c r="C47" s="1203">
        <f t="shared" si="0"/>
        <v>11872.717212482421</v>
      </c>
      <c r="D47" s="1456">
        <v>5028.5709999999999</v>
      </c>
      <c r="E47" s="1969">
        <v>0</v>
      </c>
      <c r="F47" s="1117">
        <v>541.41099999999994</v>
      </c>
      <c r="G47" s="1117">
        <v>0</v>
      </c>
      <c r="H47" s="1854">
        <v>0</v>
      </c>
      <c r="I47" s="1579">
        <v>22.579000000000001</v>
      </c>
      <c r="J47" s="1809">
        <v>6280.1562124824222</v>
      </c>
      <c r="K47" s="911">
        <v>471</v>
      </c>
    </row>
    <row r="48" spans="1:11" ht="12.75" x14ac:dyDescent="0.2">
      <c r="A48" s="20" t="s">
        <v>152</v>
      </c>
      <c r="B48" s="1730">
        <v>605.83398714379996</v>
      </c>
      <c r="C48" s="1203">
        <f t="shared" si="0"/>
        <v>4829.1379863048951</v>
      </c>
      <c r="D48" s="1456">
        <v>2595.1970000000001</v>
      </c>
      <c r="E48" s="1969">
        <v>0</v>
      </c>
      <c r="F48" s="1117">
        <v>84.37</v>
      </c>
      <c r="G48" s="1117">
        <v>0</v>
      </c>
      <c r="H48" s="1854">
        <v>0</v>
      </c>
      <c r="I48" s="1579">
        <v>79.802000000000007</v>
      </c>
      <c r="J48" s="1809">
        <v>2069.7689863048945</v>
      </c>
      <c r="K48" s="911">
        <v>270</v>
      </c>
    </row>
    <row r="49" spans="1:11" ht="12.75" x14ac:dyDescent="0.2">
      <c r="A49" s="20" t="s">
        <v>195</v>
      </c>
      <c r="B49" s="1730">
        <v>669.6275398148</v>
      </c>
      <c r="C49" s="1203">
        <f t="shared" si="0"/>
        <v>4931.485873247474</v>
      </c>
      <c r="D49" s="1456">
        <v>2292.19</v>
      </c>
      <c r="E49" s="1969">
        <v>0</v>
      </c>
      <c r="F49" s="1117">
        <v>142.87899999999999</v>
      </c>
      <c r="G49" s="1117">
        <v>0</v>
      </c>
      <c r="H49" s="1854">
        <v>0</v>
      </c>
      <c r="I49" s="1579">
        <v>206.904</v>
      </c>
      <c r="J49" s="1809">
        <v>2289.5128732474741</v>
      </c>
      <c r="K49" s="911">
        <v>287</v>
      </c>
    </row>
    <row r="50" spans="1:11" ht="12.75" x14ac:dyDescent="0.2">
      <c r="A50" s="20" t="s">
        <v>667</v>
      </c>
      <c r="B50" s="1730">
        <v>525.59754956090001</v>
      </c>
      <c r="C50" s="1203">
        <f t="shared" si="0"/>
        <v>2848.1370189815962</v>
      </c>
      <c r="D50" s="1456">
        <v>1824.5989999999999</v>
      </c>
      <c r="E50" s="1969">
        <v>0</v>
      </c>
      <c r="F50" s="1117">
        <v>69.811999999999998</v>
      </c>
      <c r="G50" s="1117">
        <v>0</v>
      </c>
      <c r="H50" s="1854">
        <v>0</v>
      </c>
      <c r="I50" s="1579">
        <v>34.052999999999997</v>
      </c>
      <c r="J50" s="1809">
        <v>919.6730189815961</v>
      </c>
      <c r="K50" s="911">
        <v>166</v>
      </c>
    </row>
    <row r="51" spans="1:11" ht="12.75" x14ac:dyDescent="0.2">
      <c r="A51" s="20" t="s">
        <v>12</v>
      </c>
      <c r="B51" s="1730">
        <v>1104.7388821701002</v>
      </c>
      <c r="C51" s="1203">
        <f t="shared" si="0"/>
        <v>9476.3786549387623</v>
      </c>
      <c r="D51" s="1456">
        <v>3378.7379999999998</v>
      </c>
      <c r="E51" s="1969">
        <v>0</v>
      </c>
      <c r="F51" s="1117">
        <v>141.82300000000001</v>
      </c>
      <c r="G51" s="1117">
        <v>0</v>
      </c>
      <c r="H51" s="1854">
        <v>0</v>
      </c>
      <c r="I51" s="1579">
        <v>75.929000000000002</v>
      </c>
      <c r="J51" s="1809">
        <v>5879.8886549387635</v>
      </c>
      <c r="K51" s="911">
        <v>362</v>
      </c>
    </row>
    <row r="52" spans="1:11" ht="12.75" x14ac:dyDescent="0.2">
      <c r="A52" s="20" t="s">
        <v>82</v>
      </c>
      <c r="B52" s="1730">
        <v>1456.8699807457999</v>
      </c>
      <c r="C52" s="1203">
        <f t="shared" si="0"/>
        <v>9725.4641490375998</v>
      </c>
      <c r="D52" s="1456">
        <v>5128.826</v>
      </c>
      <c r="E52" s="1969">
        <v>0</v>
      </c>
      <c r="F52" s="1117">
        <v>354.31700000000001</v>
      </c>
      <c r="G52" s="1117">
        <v>0</v>
      </c>
      <c r="H52" s="1854">
        <v>0</v>
      </c>
      <c r="I52" s="1579">
        <v>42.423000000000002</v>
      </c>
      <c r="J52" s="1809">
        <v>4199.8981490376</v>
      </c>
      <c r="K52" s="911">
        <v>564</v>
      </c>
    </row>
    <row r="53" spans="1:11" ht="12.75" x14ac:dyDescent="0.2">
      <c r="A53" s="20" t="s">
        <v>469</v>
      </c>
      <c r="B53" s="1730">
        <v>2436.9386972520997</v>
      </c>
      <c r="C53" s="1203">
        <f t="shared" si="0"/>
        <v>19873.510063045138</v>
      </c>
      <c r="D53" s="1456">
        <v>8583.19</v>
      </c>
      <c r="E53" s="1969">
        <v>0</v>
      </c>
      <c r="F53" s="1117">
        <v>598.83100000000002</v>
      </c>
      <c r="G53" s="1117">
        <v>0</v>
      </c>
      <c r="H53" s="1854">
        <v>0</v>
      </c>
      <c r="I53" s="1579">
        <v>42.52</v>
      </c>
      <c r="J53" s="1809">
        <v>10648.969063045137</v>
      </c>
      <c r="K53" s="911">
        <v>825</v>
      </c>
    </row>
    <row r="54" spans="1:11" ht="12.75" x14ac:dyDescent="0.2">
      <c r="A54" s="20" t="s">
        <v>83</v>
      </c>
      <c r="B54" s="1730">
        <v>1041.3166826736001</v>
      </c>
      <c r="C54" s="1203">
        <f t="shared" si="0"/>
        <v>7415.2004866263787</v>
      </c>
      <c r="D54" s="1456">
        <v>2784.1610000000001</v>
      </c>
      <c r="E54" s="1969">
        <v>0</v>
      </c>
      <c r="F54" s="1117">
        <v>268.85599999999999</v>
      </c>
      <c r="G54" s="1117">
        <v>0</v>
      </c>
      <c r="H54" s="1854">
        <v>0</v>
      </c>
      <c r="I54" s="1579">
        <v>153.75800000000001</v>
      </c>
      <c r="J54" s="1809">
        <v>4208.4254866263791</v>
      </c>
      <c r="K54" s="911">
        <v>356</v>
      </c>
    </row>
    <row r="55" spans="1:11" ht="12.75" x14ac:dyDescent="0.2">
      <c r="A55" s="20" t="s">
        <v>155</v>
      </c>
      <c r="B55" s="1730">
        <v>5933.0371908449997</v>
      </c>
      <c r="C55" s="1203">
        <f t="shared" si="0"/>
        <v>56047.855708511852</v>
      </c>
      <c r="D55" s="1456">
        <v>18468.217000000001</v>
      </c>
      <c r="E55" s="1969">
        <v>0</v>
      </c>
      <c r="F55" s="1117">
        <v>5710.3</v>
      </c>
      <c r="G55" s="1117">
        <v>0</v>
      </c>
      <c r="H55" s="1854">
        <v>0</v>
      </c>
      <c r="I55" s="1579">
        <v>472.09899999999999</v>
      </c>
      <c r="J55" s="1809">
        <v>31397.239708511854</v>
      </c>
      <c r="K55" s="911">
        <v>1922</v>
      </c>
    </row>
    <row r="56" spans="1:11" ht="12.75" x14ac:dyDescent="0.2">
      <c r="A56" s="20" t="s">
        <v>472</v>
      </c>
      <c r="B56" s="1730">
        <v>1618.1813043129998</v>
      </c>
      <c r="C56" s="1203">
        <f t="shared" si="0"/>
        <v>12561.470616336814</v>
      </c>
      <c r="D56" s="1456">
        <v>5144.9620000000004</v>
      </c>
      <c r="E56" s="1969">
        <v>0</v>
      </c>
      <c r="F56" s="1117">
        <v>436.87099999999998</v>
      </c>
      <c r="G56" s="1117">
        <v>0</v>
      </c>
      <c r="H56" s="1854">
        <v>0</v>
      </c>
      <c r="I56" s="1579">
        <v>223.124</v>
      </c>
      <c r="J56" s="1809">
        <v>6756.5136163368124</v>
      </c>
      <c r="K56" s="911">
        <v>595</v>
      </c>
    </row>
    <row r="57" spans="1:11" ht="12.75" x14ac:dyDescent="0.2">
      <c r="A57" s="20" t="s">
        <v>668</v>
      </c>
      <c r="B57" s="1730">
        <v>649.58295315049997</v>
      </c>
      <c r="C57" s="1203">
        <f t="shared" si="0"/>
        <v>7215.046502312357</v>
      </c>
      <c r="D57" s="1456">
        <v>2460.4119999999998</v>
      </c>
      <c r="E57" s="1969">
        <v>0</v>
      </c>
      <c r="F57" s="1117">
        <v>190.179</v>
      </c>
      <c r="G57" s="1117">
        <v>0</v>
      </c>
      <c r="H57" s="1854">
        <v>0</v>
      </c>
      <c r="I57" s="1579">
        <v>36.158000000000001</v>
      </c>
      <c r="J57" s="1809">
        <v>4528.2975023123572</v>
      </c>
      <c r="K57" s="911">
        <v>313</v>
      </c>
    </row>
    <row r="58" spans="1:11" ht="12.75" x14ac:dyDescent="0.2">
      <c r="A58" s="20" t="s">
        <v>669</v>
      </c>
      <c r="B58" s="1730">
        <v>1075.6611913796</v>
      </c>
      <c r="C58" s="1203">
        <f t="shared" si="0"/>
        <v>6590.5961609539772</v>
      </c>
      <c r="D58" s="1456">
        <v>3486.1179999999999</v>
      </c>
      <c r="E58" s="1969">
        <v>0</v>
      </c>
      <c r="F58" s="1117">
        <v>191.29300000000001</v>
      </c>
      <c r="G58" s="1117">
        <v>0</v>
      </c>
      <c r="H58" s="1854">
        <v>0</v>
      </c>
      <c r="I58" s="1579">
        <v>3.0609999999999999</v>
      </c>
      <c r="J58" s="1809">
        <v>2910.1241609539775</v>
      </c>
      <c r="K58" s="911">
        <v>476</v>
      </c>
    </row>
    <row r="59" spans="1:11" ht="12.75" x14ac:dyDescent="0.2">
      <c r="A59" s="20" t="s">
        <v>87</v>
      </c>
      <c r="B59" s="1730">
        <v>2846.9609867468998</v>
      </c>
      <c r="C59" s="1203">
        <f t="shared" si="0"/>
        <v>19108.635975520541</v>
      </c>
      <c r="D59" s="1456">
        <v>7668.9350000000004</v>
      </c>
      <c r="E59" s="1969">
        <v>757.64317000000005</v>
      </c>
      <c r="F59" s="1117">
        <v>424.52</v>
      </c>
      <c r="G59" s="1117">
        <v>0</v>
      </c>
      <c r="H59" s="1854">
        <v>0</v>
      </c>
      <c r="I59" s="1579">
        <v>192.36799999999999</v>
      </c>
      <c r="J59" s="1809">
        <v>10065.16980552054</v>
      </c>
      <c r="K59" s="911">
        <v>809</v>
      </c>
    </row>
    <row r="60" spans="1:11" ht="12.75" x14ac:dyDescent="0.2">
      <c r="A60" s="20" t="s">
        <v>670</v>
      </c>
      <c r="B60" s="1730">
        <v>14333.556211071</v>
      </c>
      <c r="C60" s="1203">
        <f t="shared" si="0"/>
        <v>104508.30756550239</v>
      </c>
      <c r="D60" s="1456">
        <v>43755.711000000003</v>
      </c>
      <c r="E60" s="1969">
        <v>0</v>
      </c>
      <c r="F60" s="1117">
        <v>5172.5529999999999</v>
      </c>
      <c r="G60" s="1117">
        <v>0</v>
      </c>
      <c r="H60" s="1854">
        <v>0</v>
      </c>
      <c r="I60" s="1579">
        <v>980.279</v>
      </c>
      <c r="J60" s="1809">
        <v>54599.764565502388</v>
      </c>
      <c r="K60" s="911">
        <v>4721</v>
      </c>
    </row>
    <row r="61" spans="1:11" ht="12.75" x14ac:dyDescent="0.2">
      <c r="A61" s="20" t="s">
        <v>671</v>
      </c>
      <c r="B61" s="1730">
        <v>662.59504278350005</v>
      </c>
      <c r="C61" s="1203">
        <f t="shared" si="0"/>
        <v>5869.0873745334011</v>
      </c>
      <c r="D61" s="1456">
        <v>2141.616</v>
      </c>
      <c r="E61" s="1969">
        <v>0</v>
      </c>
      <c r="F61" s="1117">
        <v>137.15199999999999</v>
      </c>
      <c r="G61" s="1117">
        <v>0</v>
      </c>
      <c r="H61" s="1854">
        <v>0</v>
      </c>
      <c r="I61" s="1579">
        <v>18.47</v>
      </c>
      <c r="J61" s="1809">
        <v>3571.8493745334008</v>
      </c>
      <c r="K61" s="911">
        <v>228</v>
      </c>
    </row>
    <row r="62" spans="1:11" ht="12.75" x14ac:dyDescent="0.2">
      <c r="A62" s="20" t="s">
        <v>672</v>
      </c>
      <c r="B62" s="1730">
        <v>640.10834305840012</v>
      </c>
      <c r="C62" s="1203">
        <f t="shared" si="0"/>
        <v>5265.0997283105517</v>
      </c>
      <c r="D62" s="1456">
        <v>2165.9659999999999</v>
      </c>
      <c r="E62" s="1969">
        <v>0</v>
      </c>
      <c r="F62" s="1117">
        <v>183.02699999999999</v>
      </c>
      <c r="G62" s="1117">
        <v>0</v>
      </c>
      <c r="H62" s="1854">
        <v>0</v>
      </c>
      <c r="I62" s="1579">
        <v>56.49</v>
      </c>
      <c r="J62" s="1809">
        <v>2859.6167283105519</v>
      </c>
      <c r="K62" s="911">
        <v>262</v>
      </c>
    </row>
    <row r="63" spans="1:11" ht="12.75" x14ac:dyDescent="0.2">
      <c r="A63" s="20" t="s">
        <v>673</v>
      </c>
      <c r="B63" s="1730">
        <v>566.99290351759998</v>
      </c>
      <c r="C63" s="1203">
        <f t="shared" si="0"/>
        <v>4728.4208699430537</v>
      </c>
      <c r="D63" s="1456">
        <v>2084.922</v>
      </c>
      <c r="E63" s="1969">
        <v>0</v>
      </c>
      <c r="F63" s="1117">
        <v>59.887</v>
      </c>
      <c r="G63" s="1117">
        <v>0</v>
      </c>
      <c r="H63" s="1854">
        <v>0</v>
      </c>
      <c r="I63" s="1579">
        <v>23.125</v>
      </c>
      <c r="J63" s="1809">
        <v>2560.4868699430535</v>
      </c>
      <c r="K63" s="911">
        <v>240</v>
      </c>
    </row>
    <row r="64" spans="1:11" ht="12.75" x14ac:dyDescent="0.2">
      <c r="A64" s="20" t="s">
        <v>91</v>
      </c>
      <c r="B64" s="1730">
        <v>1089.4968294401001</v>
      </c>
      <c r="C64" s="1203">
        <f t="shared" si="0"/>
        <v>10620.358514128933</v>
      </c>
      <c r="D64" s="1456">
        <v>4778.3710000000001</v>
      </c>
      <c r="E64" s="1969">
        <v>0</v>
      </c>
      <c r="F64" s="1117">
        <v>533.31700000000001</v>
      </c>
      <c r="G64" s="1117">
        <v>0</v>
      </c>
      <c r="H64" s="1854">
        <v>0</v>
      </c>
      <c r="I64" s="1579">
        <v>223.22300000000001</v>
      </c>
      <c r="J64" s="1809">
        <v>5085.447514128934</v>
      </c>
      <c r="K64" s="911">
        <v>418</v>
      </c>
    </row>
    <row r="65" spans="1:11" ht="12.75" x14ac:dyDescent="0.2">
      <c r="A65" s="20" t="s">
        <v>674</v>
      </c>
      <c r="B65" s="1730">
        <v>1272.6821554184999</v>
      </c>
      <c r="C65" s="1203">
        <f t="shared" si="0"/>
        <v>11042.498287204484</v>
      </c>
      <c r="D65" s="1456">
        <v>4932.0249999999996</v>
      </c>
      <c r="E65" s="1969">
        <v>0</v>
      </c>
      <c r="F65" s="1117">
        <v>431.39499999999998</v>
      </c>
      <c r="G65" s="1117">
        <v>0</v>
      </c>
      <c r="H65" s="1854">
        <v>0</v>
      </c>
      <c r="I65" s="1579">
        <v>48.408999999999999</v>
      </c>
      <c r="J65" s="1809">
        <v>5630.6692872044841</v>
      </c>
      <c r="K65" s="911">
        <v>441</v>
      </c>
    </row>
    <row r="66" spans="1:11" ht="12.75" x14ac:dyDescent="0.2">
      <c r="A66" s="20" t="s">
        <v>93</v>
      </c>
      <c r="B66" s="1730">
        <v>1937.7702044904001</v>
      </c>
      <c r="C66" s="1203">
        <f t="shared" si="0"/>
        <v>23781.370056177642</v>
      </c>
      <c r="D66" s="1456">
        <v>10401.001</v>
      </c>
      <c r="E66" s="1969">
        <v>0</v>
      </c>
      <c r="F66" s="1117">
        <v>587.81600000000003</v>
      </c>
      <c r="G66" s="1117">
        <v>0</v>
      </c>
      <c r="H66" s="1854">
        <v>0</v>
      </c>
      <c r="I66" s="1579">
        <v>203.03700000000001</v>
      </c>
      <c r="J66" s="1809">
        <v>12589.516056177643</v>
      </c>
      <c r="K66" s="911">
        <v>854</v>
      </c>
    </row>
    <row r="67" spans="1:11" ht="12.75" x14ac:dyDescent="0.2">
      <c r="A67" s="20" t="s">
        <v>94</v>
      </c>
      <c r="B67" s="1730">
        <v>2728.0006891050002</v>
      </c>
      <c r="C67" s="1203">
        <f t="shared" si="0"/>
        <v>28975.739653509983</v>
      </c>
      <c r="D67" s="1456">
        <v>12564.623</v>
      </c>
      <c r="E67" s="1969">
        <v>0</v>
      </c>
      <c r="F67" s="1117">
        <v>670.67499999999995</v>
      </c>
      <c r="G67" s="1117">
        <v>0</v>
      </c>
      <c r="H67" s="1854">
        <v>0</v>
      </c>
      <c r="I67" s="1579">
        <v>190.37100000000001</v>
      </c>
      <c r="J67" s="1809">
        <v>15550.070653509985</v>
      </c>
      <c r="K67" s="911">
        <v>1184</v>
      </c>
    </row>
    <row r="68" spans="1:11" ht="12.75" x14ac:dyDescent="0.2">
      <c r="A68" s="20" t="s">
        <v>675</v>
      </c>
      <c r="B68" s="1730">
        <v>1250.3548783508002</v>
      </c>
      <c r="C68" s="1203">
        <f t="shared" si="0"/>
        <v>12827.768226977641</v>
      </c>
      <c r="D68" s="1456">
        <v>7542.7910000000002</v>
      </c>
      <c r="E68" s="1969">
        <v>0</v>
      </c>
      <c r="F68" s="1117">
        <v>624.29999999999995</v>
      </c>
      <c r="G68" s="1117">
        <v>0</v>
      </c>
      <c r="H68" s="1854">
        <v>0</v>
      </c>
      <c r="I68" s="1579">
        <v>49.375</v>
      </c>
      <c r="J68" s="1809">
        <v>4611.3022269776402</v>
      </c>
      <c r="K68" s="911">
        <v>390</v>
      </c>
    </row>
    <row r="69" spans="1:11" ht="12.75" x14ac:dyDescent="0.2">
      <c r="A69" s="20" t="s">
        <v>480</v>
      </c>
      <c r="B69" s="1730">
        <v>687.25001664080003</v>
      </c>
      <c r="C69" s="1203">
        <f t="shared" ref="C69:C102" si="1">SUM(D69:J69)</f>
        <v>4271.9220563386443</v>
      </c>
      <c r="D69" s="1456">
        <v>2333.1320000000001</v>
      </c>
      <c r="E69" s="1969">
        <v>0</v>
      </c>
      <c r="F69" s="1117">
        <v>147.18600000000001</v>
      </c>
      <c r="G69" s="1117">
        <v>0</v>
      </c>
      <c r="H69" s="1854">
        <v>0</v>
      </c>
      <c r="I69" s="1579">
        <v>22.34</v>
      </c>
      <c r="J69" s="1809">
        <v>1769.2640563386435</v>
      </c>
      <c r="K69" s="911">
        <v>292</v>
      </c>
    </row>
    <row r="70" spans="1:11" ht="12.75" x14ac:dyDescent="0.2">
      <c r="A70" s="20" t="s">
        <v>676</v>
      </c>
      <c r="B70" s="1730">
        <v>820.36193758670004</v>
      </c>
      <c r="C70" s="1203">
        <f t="shared" si="1"/>
        <v>4480.4303124990493</v>
      </c>
      <c r="D70" s="1456">
        <v>2467.0909999999999</v>
      </c>
      <c r="E70" s="1969">
        <v>0</v>
      </c>
      <c r="F70" s="1117">
        <v>179.70099999999999</v>
      </c>
      <c r="G70" s="1117">
        <v>0</v>
      </c>
      <c r="H70" s="1854">
        <v>0</v>
      </c>
      <c r="I70" s="1579">
        <v>5.2930000000000001</v>
      </c>
      <c r="J70" s="1809">
        <v>1828.3453124990497</v>
      </c>
      <c r="K70" s="911">
        <v>243</v>
      </c>
    </row>
    <row r="71" spans="1:11" ht="12.75" x14ac:dyDescent="0.2">
      <c r="A71" s="20" t="s">
        <v>96</v>
      </c>
      <c r="B71" s="1730">
        <v>517.76127365100001</v>
      </c>
      <c r="C71" s="1203">
        <f t="shared" si="1"/>
        <v>6591.2456130031096</v>
      </c>
      <c r="D71" s="1456">
        <v>3493.1030000000001</v>
      </c>
      <c r="E71" s="1969">
        <v>0</v>
      </c>
      <c r="F71" s="1117">
        <v>81.872</v>
      </c>
      <c r="G71" s="1117">
        <v>0</v>
      </c>
      <c r="H71" s="1854">
        <v>0</v>
      </c>
      <c r="I71" s="1579">
        <v>10.7</v>
      </c>
      <c r="J71" s="1812">
        <v>3005.5706130031094</v>
      </c>
      <c r="K71" s="911">
        <v>231</v>
      </c>
    </row>
    <row r="72" spans="1:11" ht="12.75" x14ac:dyDescent="0.2">
      <c r="A72" s="20" t="s">
        <v>97</v>
      </c>
      <c r="B72" s="1730">
        <v>815.18432770460004</v>
      </c>
      <c r="C72" s="1203">
        <f t="shared" si="1"/>
        <v>6926.3221081608463</v>
      </c>
      <c r="D72" s="1456">
        <v>3490.53</v>
      </c>
      <c r="E72" s="1969">
        <v>0</v>
      </c>
      <c r="F72" s="1117">
        <v>87.225999999999999</v>
      </c>
      <c r="G72" s="1117">
        <v>0</v>
      </c>
      <c r="H72" s="1854">
        <v>0</v>
      </c>
      <c r="I72" s="1579">
        <v>100.97799999999999</v>
      </c>
      <c r="J72" s="1812">
        <v>3247.5881081608454</v>
      </c>
      <c r="K72" s="911">
        <v>276</v>
      </c>
    </row>
    <row r="73" spans="1:11" ht="12.75" x14ac:dyDescent="0.2">
      <c r="A73" s="20" t="s">
        <v>677</v>
      </c>
      <c r="B73" s="1730">
        <v>2324.6508786377003</v>
      </c>
      <c r="C73" s="1203">
        <f t="shared" si="1"/>
        <v>19278.082994880991</v>
      </c>
      <c r="D73" s="1456">
        <v>7576.9049999999997</v>
      </c>
      <c r="E73" s="1969">
        <v>0</v>
      </c>
      <c r="F73" s="1117">
        <v>601.86</v>
      </c>
      <c r="G73" s="1117">
        <v>0</v>
      </c>
      <c r="H73" s="1854">
        <v>0</v>
      </c>
      <c r="I73" s="1579">
        <v>162.12899999999999</v>
      </c>
      <c r="J73" s="1812">
        <v>10937.188994880989</v>
      </c>
      <c r="K73" s="911">
        <v>756</v>
      </c>
    </row>
    <row r="74" spans="1:11" ht="12.75" x14ac:dyDescent="0.2">
      <c r="A74" s="20" t="s">
        <v>678</v>
      </c>
      <c r="B74" s="1730">
        <v>1014.0787737951</v>
      </c>
      <c r="C74" s="1203">
        <f t="shared" si="1"/>
        <v>6659.8861551135733</v>
      </c>
      <c r="D74" s="1456">
        <v>2766.5720000000001</v>
      </c>
      <c r="E74" s="1969">
        <v>0</v>
      </c>
      <c r="F74" s="1117">
        <v>238.274</v>
      </c>
      <c r="G74" s="1117">
        <v>0</v>
      </c>
      <c r="H74" s="1854">
        <v>0</v>
      </c>
      <c r="I74" s="1579">
        <v>39.606999999999999</v>
      </c>
      <c r="J74" s="1812">
        <v>3615.4331551135733</v>
      </c>
      <c r="K74" s="911">
        <v>369</v>
      </c>
    </row>
    <row r="75" spans="1:11" ht="12.75" x14ac:dyDescent="0.2">
      <c r="A75" s="20" t="s">
        <v>396</v>
      </c>
      <c r="B75" s="1730">
        <v>411.92933914969996</v>
      </c>
      <c r="C75" s="1203">
        <f t="shared" si="1"/>
        <v>4932.1282029704271</v>
      </c>
      <c r="D75" s="1456">
        <v>1490.037</v>
      </c>
      <c r="E75" s="1969">
        <v>0</v>
      </c>
      <c r="F75" s="1117">
        <v>51.634</v>
      </c>
      <c r="G75" s="1117">
        <v>0</v>
      </c>
      <c r="H75" s="1854">
        <v>0</v>
      </c>
      <c r="I75" s="1579">
        <v>4.9189999999999996</v>
      </c>
      <c r="J75" s="1812">
        <v>3385.5382029704265</v>
      </c>
      <c r="K75" s="911">
        <v>205</v>
      </c>
    </row>
    <row r="76" spans="1:11" ht="12.75" x14ac:dyDescent="0.2">
      <c r="A76" s="20" t="s">
        <v>679</v>
      </c>
      <c r="B76" s="1730">
        <v>1124.7482768451</v>
      </c>
      <c r="C76" s="1203">
        <f t="shared" si="1"/>
        <v>10306.430823652405</v>
      </c>
      <c r="D76" s="1456">
        <v>4655.8990000000003</v>
      </c>
      <c r="E76" s="1969">
        <v>0</v>
      </c>
      <c r="F76" s="1117">
        <v>168.32400000000001</v>
      </c>
      <c r="G76" s="1117">
        <v>0</v>
      </c>
      <c r="H76" s="1854">
        <v>0</v>
      </c>
      <c r="I76" s="1579">
        <v>43.164999999999999</v>
      </c>
      <c r="J76" s="1812">
        <v>5439.0428236524049</v>
      </c>
      <c r="K76" s="911">
        <v>465</v>
      </c>
    </row>
    <row r="77" spans="1:11" ht="12.75" x14ac:dyDescent="0.2">
      <c r="A77" s="20" t="s">
        <v>680</v>
      </c>
      <c r="B77" s="1730">
        <v>589.93933719559993</v>
      </c>
      <c r="C77" s="1203">
        <f t="shared" si="1"/>
        <v>5247.7040419225887</v>
      </c>
      <c r="D77" s="1456">
        <v>2624.74</v>
      </c>
      <c r="E77" s="1969">
        <v>0</v>
      </c>
      <c r="F77" s="1117">
        <v>90.58</v>
      </c>
      <c r="G77" s="1117">
        <v>0</v>
      </c>
      <c r="H77" s="1854">
        <v>0</v>
      </c>
      <c r="I77" s="1579">
        <v>46.173999999999999</v>
      </c>
      <c r="J77" s="1812">
        <v>2486.210041922589</v>
      </c>
      <c r="K77" s="911">
        <v>290</v>
      </c>
    </row>
    <row r="78" spans="1:11" ht="12.75" x14ac:dyDescent="0.2">
      <c r="A78" s="20" t="s">
        <v>681</v>
      </c>
      <c r="B78" s="1730">
        <v>1761.9488078349</v>
      </c>
      <c r="C78" s="1203">
        <f t="shared" si="1"/>
        <v>8710.3987729211149</v>
      </c>
      <c r="D78" s="1456">
        <v>3899.241</v>
      </c>
      <c r="E78" s="1969">
        <v>0</v>
      </c>
      <c r="F78" s="1117">
        <v>502.63299999999998</v>
      </c>
      <c r="G78" s="1117">
        <v>0</v>
      </c>
      <c r="H78" s="1854">
        <v>0</v>
      </c>
      <c r="I78" s="1579">
        <v>64.585999999999999</v>
      </c>
      <c r="J78" s="1812">
        <v>4243.9387729211157</v>
      </c>
      <c r="K78" s="911">
        <v>579</v>
      </c>
    </row>
    <row r="79" spans="1:11" ht="12.75" x14ac:dyDescent="0.2">
      <c r="A79" s="20" t="s">
        <v>682</v>
      </c>
      <c r="B79" s="1730">
        <v>604.5291952952</v>
      </c>
      <c r="C79" s="1203">
        <f t="shared" si="1"/>
        <v>3993.1311540692896</v>
      </c>
      <c r="D79" s="1456">
        <v>1740.5450000000001</v>
      </c>
      <c r="E79" s="1969">
        <v>0</v>
      </c>
      <c r="F79" s="1117">
        <v>153.923</v>
      </c>
      <c r="G79" s="1117">
        <v>0</v>
      </c>
      <c r="H79" s="1854">
        <v>0</v>
      </c>
      <c r="I79" s="1579">
        <v>80.995999999999995</v>
      </c>
      <c r="J79" s="1812">
        <v>2017.6671540692894</v>
      </c>
      <c r="K79" s="911">
        <v>224</v>
      </c>
    </row>
    <row r="80" spans="1:11" ht="12.75" x14ac:dyDescent="0.2">
      <c r="A80" s="20" t="s">
        <v>166</v>
      </c>
      <c r="B80" s="1730">
        <v>25250.123297565999</v>
      </c>
      <c r="C80" s="1203">
        <f t="shared" si="1"/>
        <v>285605.28989981767</v>
      </c>
      <c r="D80" s="1456">
        <v>108413.239</v>
      </c>
      <c r="E80" s="1969">
        <v>2.4492500000000001</v>
      </c>
      <c r="F80" s="1117">
        <v>13064.261</v>
      </c>
      <c r="G80" s="1117">
        <v>0</v>
      </c>
      <c r="H80" s="1854">
        <v>14159.800720000001</v>
      </c>
      <c r="I80" s="1579">
        <v>1873.691</v>
      </c>
      <c r="J80" s="1812">
        <v>148091.8489298177</v>
      </c>
      <c r="K80" s="911">
        <v>9195</v>
      </c>
    </row>
    <row r="81" spans="1:11" ht="12.75" x14ac:dyDescent="0.2">
      <c r="A81" s="20" t="s">
        <v>683</v>
      </c>
      <c r="B81" s="1730">
        <v>6887.0242495340008</v>
      </c>
      <c r="C81" s="1203">
        <f t="shared" si="1"/>
        <v>68228.579585315732</v>
      </c>
      <c r="D81" s="1456">
        <v>33095.733999999997</v>
      </c>
      <c r="E81" s="1969">
        <v>0</v>
      </c>
      <c r="F81" s="1117">
        <v>2447.5250000000001</v>
      </c>
      <c r="G81" s="1117">
        <v>0</v>
      </c>
      <c r="H81" s="1854">
        <v>0</v>
      </c>
      <c r="I81" s="1579">
        <v>396.91399999999999</v>
      </c>
      <c r="J81" s="1812">
        <v>32288.406585315737</v>
      </c>
      <c r="K81" s="911">
        <v>2415</v>
      </c>
    </row>
    <row r="82" spans="1:11" ht="12.75" x14ac:dyDescent="0.2">
      <c r="A82" s="20" t="s">
        <v>684</v>
      </c>
      <c r="B82" s="1730">
        <v>1162.539022854</v>
      </c>
      <c r="C82" s="1203">
        <f t="shared" si="1"/>
        <v>9585.736792193471</v>
      </c>
      <c r="D82" s="1456">
        <v>3830.6460000000002</v>
      </c>
      <c r="E82" s="1969">
        <v>0</v>
      </c>
      <c r="F82" s="1117">
        <v>237.57300000000001</v>
      </c>
      <c r="G82" s="1117">
        <v>0</v>
      </c>
      <c r="H82" s="1854">
        <v>0</v>
      </c>
      <c r="I82" s="1579">
        <v>79.911000000000001</v>
      </c>
      <c r="J82" s="1812">
        <v>5437.60679219347</v>
      </c>
      <c r="K82" s="911">
        <v>367</v>
      </c>
    </row>
    <row r="83" spans="1:11" ht="12.75" x14ac:dyDescent="0.2">
      <c r="A83" s="20" t="s">
        <v>685</v>
      </c>
      <c r="B83" s="1730">
        <v>329.74388808800001</v>
      </c>
      <c r="C83" s="1203">
        <f t="shared" si="1"/>
        <v>3706.7731399715972</v>
      </c>
      <c r="D83" s="1456">
        <v>1480.587</v>
      </c>
      <c r="E83" s="1969">
        <v>0</v>
      </c>
      <c r="F83" s="1117">
        <v>39.701999999999998</v>
      </c>
      <c r="G83" s="1117">
        <v>0</v>
      </c>
      <c r="H83" s="1854">
        <v>0</v>
      </c>
      <c r="I83" s="1579">
        <v>37.585999999999999</v>
      </c>
      <c r="J83" s="1812">
        <v>2148.8981399715972</v>
      </c>
      <c r="K83" s="911">
        <v>169</v>
      </c>
    </row>
    <row r="84" spans="1:11" ht="12.75" x14ac:dyDescent="0.2">
      <c r="A84" s="20" t="s">
        <v>686</v>
      </c>
      <c r="B84" s="1730">
        <v>774.18066802660007</v>
      </c>
      <c r="C84" s="1203">
        <f t="shared" si="1"/>
        <v>4977.9086951878726</v>
      </c>
      <c r="D84" s="1456">
        <v>2950.1010000000001</v>
      </c>
      <c r="E84" s="1969">
        <v>0</v>
      </c>
      <c r="F84" s="1117">
        <v>101.511</v>
      </c>
      <c r="G84" s="1117">
        <v>0</v>
      </c>
      <c r="H84" s="1854">
        <v>0</v>
      </c>
      <c r="I84" s="1579">
        <v>28.992000000000001</v>
      </c>
      <c r="J84" s="1812">
        <v>1897.3046951878723</v>
      </c>
      <c r="K84" s="911">
        <v>319</v>
      </c>
    </row>
    <row r="85" spans="1:11" ht="12.75" x14ac:dyDescent="0.2">
      <c r="A85" s="20" t="s">
        <v>172</v>
      </c>
      <c r="B85" s="1730">
        <v>11968.662553315</v>
      </c>
      <c r="C85" s="1203">
        <f t="shared" si="1"/>
        <v>89872.609346926256</v>
      </c>
      <c r="D85" s="1456">
        <v>42159.404999999999</v>
      </c>
      <c r="E85" s="1969">
        <v>0</v>
      </c>
      <c r="F85" s="1117">
        <v>7032.058</v>
      </c>
      <c r="G85" s="1117">
        <v>0</v>
      </c>
      <c r="H85" s="1854">
        <v>0</v>
      </c>
      <c r="I85" s="1579">
        <v>587.94200000000001</v>
      </c>
      <c r="J85" s="1812">
        <v>40093.204346926257</v>
      </c>
      <c r="K85" s="911">
        <v>3666</v>
      </c>
    </row>
    <row r="86" spans="1:11" ht="12.75" x14ac:dyDescent="0.2">
      <c r="A86" s="20" t="s">
        <v>105</v>
      </c>
      <c r="B86" s="1730">
        <v>902.88522340710006</v>
      </c>
      <c r="C86" s="1203">
        <f t="shared" si="1"/>
        <v>7143.2308232478017</v>
      </c>
      <c r="D86" s="1456">
        <v>3306.3020000000001</v>
      </c>
      <c r="E86" s="1969">
        <v>0</v>
      </c>
      <c r="F86" s="1117">
        <v>227.584</v>
      </c>
      <c r="G86" s="1117">
        <v>0</v>
      </c>
      <c r="H86" s="1854">
        <v>0</v>
      </c>
      <c r="I86" s="1579">
        <v>87.936000000000007</v>
      </c>
      <c r="J86" s="1812">
        <v>3521.4088232478016</v>
      </c>
      <c r="K86" s="911">
        <v>330</v>
      </c>
    </row>
    <row r="87" spans="1:11" ht="12.75" x14ac:dyDescent="0.2">
      <c r="A87" s="20" t="s">
        <v>687</v>
      </c>
      <c r="B87" s="1730">
        <v>1384.6101669474999</v>
      </c>
      <c r="C87" s="1203">
        <f t="shared" si="1"/>
        <v>8418.7600314631018</v>
      </c>
      <c r="D87" s="1456">
        <v>3977.2489999999998</v>
      </c>
      <c r="E87" s="1969">
        <v>0</v>
      </c>
      <c r="F87" s="1117">
        <v>288.44200000000001</v>
      </c>
      <c r="G87" s="1117">
        <v>0</v>
      </c>
      <c r="H87" s="1854">
        <v>0</v>
      </c>
      <c r="I87" s="1579">
        <v>138.06</v>
      </c>
      <c r="J87" s="1812">
        <v>4015.0090314631025</v>
      </c>
      <c r="K87" s="911">
        <v>570</v>
      </c>
    </row>
    <row r="88" spans="1:11" ht="12.75" x14ac:dyDescent="0.2">
      <c r="A88" s="20" t="s">
        <v>688</v>
      </c>
      <c r="B88" s="1730">
        <v>4084.615559885</v>
      </c>
      <c r="C88" s="1203">
        <f t="shared" si="1"/>
        <v>27847.617077706214</v>
      </c>
      <c r="D88" s="1456">
        <v>13396.322</v>
      </c>
      <c r="E88" s="1969">
        <v>0</v>
      </c>
      <c r="F88" s="1117">
        <v>3845.5720000000001</v>
      </c>
      <c r="G88" s="1117">
        <v>0</v>
      </c>
      <c r="H88" s="1854">
        <v>0</v>
      </c>
      <c r="I88" s="1579">
        <v>535.54899999999998</v>
      </c>
      <c r="J88" s="1812">
        <v>10070.174077706215</v>
      </c>
      <c r="K88" s="911">
        <v>1013</v>
      </c>
    </row>
    <row r="89" spans="1:11" ht="12.75" x14ac:dyDescent="0.2">
      <c r="A89" s="20" t="s">
        <v>689</v>
      </c>
      <c r="B89" s="1730">
        <v>1164.695351248</v>
      </c>
      <c r="C89" s="1203">
        <f t="shared" si="1"/>
        <v>8454.480724811634</v>
      </c>
      <c r="D89" s="1456">
        <v>3575.5390000000002</v>
      </c>
      <c r="E89" s="1969">
        <v>0</v>
      </c>
      <c r="F89" s="1117">
        <v>178.18899999999999</v>
      </c>
      <c r="G89" s="1117">
        <v>0</v>
      </c>
      <c r="H89" s="1854">
        <v>0</v>
      </c>
      <c r="I89" s="1579">
        <v>93.43</v>
      </c>
      <c r="J89" s="1812">
        <v>4607.3227248116336</v>
      </c>
      <c r="K89" s="911">
        <v>420</v>
      </c>
    </row>
    <row r="90" spans="1:11" ht="12.75" x14ac:dyDescent="0.2">
      <c r="A90" s="20" t="s">
        <v>407</v>
      </c>
      <c r="B90" s="1730">
        <v>429.91970341199999</v>
      </c>
      <c r="C90" s="1203">
        <f t="shared" si="1"/>
        <v>3783.9918335723996</v>
      </c>
      <c r="D90" s="1456">
        <v>1688.415</v>
      </c>
      <c r="E90" s="1969">
        <v>0</v>
      </c>
      <c r="F90" s="1117">
        <v>67.632999999999996</v>
      </c>
      <c r="G90" s="1117">
        <v>0</v>
      </c>
      <c r="H90" s="1854">
        <v>0</v>
      </c>
      <c r="I90" s="1579">
        <v>0.88300000000000001</v>
      </c>
      <c r="J90" s="1812">
        <v>2027.0608335723994</v>
      </c>
      <c r="K90" s="911">
        <v>166</v>
      </c>
    </row>
    <row r="91" spans="1:11" ht="12.75" x14ac:dyDescent="0.2">
      <c r="A91" s="20" t="s">
        <v>178</v>
      </c>
      <c r="B91" s="1730">
        <v>860.83418974530002</v>
      </c>
      <c r="C91" s="1203">
        <f t="shared" si="1"/>
        <v>6929.3258265589047</v>
      </c>
      <c r="D91" s="1456">
        <v>3238.6309999999999</v>
      </c>
      <c r="E91" s="1969">
        <v>0</v>
      </c>
      <c r="F91" s="1117">
        <v>267.86200000000002</v>
      </c>
      <c r="G91" s="1117">
        <v>0</v>
      </c>
      <c r="H91" s="1854">
        <v>0</v>
      </c>
      <c r="I91" s="1579">
        <v>13.432</v>
      </c>
      <c r="J91" s="1812">
        <v>3409.400826558905</v>
      </c>
      <c r="K91" s="911">
        <v>327</v>
      </c>
    </row>
    <row r="92" spans="1:11" ht="12.75" x14ac:dyDescent="0.2">
      <c r="A92" s="20" t="s">
        <v>179</v>
      </c>
      <c r="B92" s="1730">
        <v>561.21852030059995</v>
      </c>
      <c r="C92" s="1203">
        <f t="shared" si="1"/>
        <v>4894.498115743977</v>
      </c>
      <c r="D92" s="1456">
        <v>1594.875</v>
      </c>
      <c r="E92" s="1969">
        <v>0</v>
      </c>
      <c r="F92" s="1117">
        <v>87.278999999999996</v>
      </c>
      <c r="G92" s="1117">
        <v>0</v>
      </c>
      <c r="H92" s="1854">
        <v>0</v>
      </c>
      <c r="I92" s="1579">
        <v>30.968</v>
      </c>
      <c r="J92" s="1812">
        <v>3181.3761157439767</v>
      </c>
      <c r="K92" s="911">
        <v>218</v>
      </c>
    </row>
    <row r="93" spans="1:11" ht="12.75" x14ac:dyDescent="0.2">
      <c r="A93" s="20" t="s">
        <v>690</v>
      </c>
      <c r="B93" s="1730">
        <v>2374.7555601950003</v>
      </c>
      <c r="C93" s="1203">
        <f t="shared" si="1"/>
        <v>20569.264708535207</v>
      </c>
      <c r="D93" s="1456">
        <v>7957.4340000000002</v>
      </c>
      <c r="E93" s="1969">
        <v>0</v>
      </c>
      <c r="F93" s="1117">
        <v>615.59199999999998</v>
      </c>
      <c r="G93" s="1117">
        <v>0</v>
      </c>
      <c r="H93" s="1854">
        <v>0</v>
      </c>
      <c r="I93" s="1579">
        <v>314.72399999999999</v>
      </c>
      <c r="J93" s="1812">
        <v>11681.514708535209</v>
      </c>
      <c r="K93" s="911">
        <v>856</v>
      </c>
    </row>
    <row r="94" spans="1:11" ht="12.75" x14ac:dyDescent="0.2">
      <c r="A94" s="20" t="s">
        <v>512</v>
      </c>
      <c r="B94" s="1730">
        <v>3354.6841062455997</v>
      </c>
      <c r="C94" s="1203">
        <f t="shared" si="1"/>
        <v>30450.719195406971</v>
      </c>
      <c r="D94" s="1456">
        <v>13903.921</v>
      </c>
      <c r="E94" s="1969">
        <v>0</v>
      </c>
      <c r="F94" s="1117">
        <v>1396.7370000000001</v>
      </c>
      <c r="G94" s="1117">
        <v>0</v>
      </c>
      <c r="H94" s="1854">
        <v>0</v>
      </c>
      <c r="I94" s="1579">
        <v>379.11900000000003</v>
      </c>
      <c r="J94" s="1812">
        <v>14770.942195406971</v>
      </c>
      <c r="K94" s="911">
        <v>1253</v>
      </c>
    </row>
    <row r="95" spans="1:11" ht="12.75" x14ac:dyDescent="0.2">
      <c r="A95" s="20" t="s">
        <v>2072</v>
      </c>
      <c r="B95" s="1730">
        <v>1433.2307936679999</v>
      </c>
      <c r="C95" s="1203">
        <f t="shared" si="1"/>
        <v>13817.493932257097</v>
      </c>
      <c r="D95" s="1456">
        <v>5523.01</v>
      </c>
      <c r="E95" s="1969">
        <v>0</v>
      </c>
      <c r="F95" s="1117">
        <v>408.12099999999998</v>
      </c>
      <c r="G95" s="1117">
        <v>0</v>
      </c>
      <c r="H95" s="1854">
        <v>0</v>
      </c>
      <c r="I95" s="1579">
        <v>60.468000000000004</v>
      </c>
      <c r="J95" s="1812">
        <v>7825.8949322570979</v>
      </c>
      <c r="K95" s="911">
        <v>515</v>
      </c>
    </row>
    <row r="96" spans="1:11" ht="12.75" x14ac:dyDescent="0.2">
      <c r="A96" s="20" t="s">
        <v>513</v>
      </c>
      <c r="B96" s="1730">
        <v>471.33743637079999</v>
      </c>
      <c r="C96" s="1203">
        <f t="shared" si="1"/>
        <v>3200.9236893754442</v>
      </c>
      <c r="D96" s="1456">
        <v>1564.2629999999999</v>
      </c>
      <c r="E96" s="1969">
        <v>0</v>
      </c>
      <c r="F96" s="1117">
        <v>80.822000000000003</v>
      </c>
      <c r="G96" s="1117">
        <v>0</v>
      </c>
      <c r="H96" s="1854">
        <v>0</v>
      </c>
      <c r="I96" s="1579">
        <v>20.327999999999999</v>
      </c>
      <c r="J96" s="1812">
        <v>1535.5106893754439</v>
      </c>
      <c r="K96" s="911">
        <v>132</v>
      </c>
    </row>
    <row r="97" spans="1:13" ht="12.75" x14ac:dyDescent="0.2">
      <c r="A97" s="1728" t="s">
        <v>514</v>
      </c>
      <c r="B97" s="1730">
        <v>2571.9663695300001</v>
      </c>
      <c r="C97" s="1203">
        <f t="shared" si="1"/>
        <v>19510.641812376176</v>
      </c>
      <c r="D97" s="1456">
        <v>9016.2260000000006</v>
      </c>
      <c r="E97" s="1969">
        <v>0</v>
      </c>
      <c r="F97" s="1117">
        <v>770.50300000000004</v>
      </c>
      <c r="G97" s="1117">
        <v>0</v>
      </c>
      <c r="H97" s="1854">
        <v>0</v>
      </c>
      <c r="I97" s="1579">
        <v>163.66999999999999</v>
      </c>
      <c r="J97" s="1812">
        <v>9560.2428123761765</v>
      </c>
      <c r="K97" s="911">
        <v>1118</v>
      </c>
    </row>
    <row r="98" spans="1:13" ht="12.75" x14ac:dyDescent="0.2">
      <c r="A98" s="20" t="s">
        <v>608</v>
      </c>
      <c r="B98" s="1730">
        <v>679.29191445319998</v>
      </c>
      <c r="C98" s="1203">
        <f t="shared" si="1"/>
        <v>5637.4487652352509</v>
      </c>
      <c r="D98" s="1456">
        <v>2897.136</v>
      </c>
      <c r="E98" s="1969">
        <v>0</v>
      </c>
      <c r="F98" s="1117">
        <v>277.99400000000003</v>
      </c>
      <c r="G98" s="1117">
        <v>0</v>
      </c>
      <c r="H98" s="1854">
        <v>0</v>
      </c>
      <c r="I98" s="1579">
        <v>27.509</v>
      </c>
      <c r="J98" s="1812">
        <v>2434.8097652352512</v>
      </c>
      <c r="K98" s="911">
        <v>272</v>
      </c>
    </row>
    <row r="99" spans="1:13" ht="12.75" x14ac:dyDescent="0.2">
      <c r="A99" s="20" t="s">
        <v>691</v>
      </c>
      <c r="B99" s="1730">
        <v>1162.7200637463</v>
      </c>
      <c r="C99" s="1203">
        <f t="shared" si="1"/>
        <v>7331.0637730274584</v>
      </c>
      <c r="D99" s="1456">
        <v>3886.9209999999998</v>
      </c>
      <c r="E99" s="1969">
        <v>0</v>
      </c>
      <c r="F99" s="1117">
        <v>156.649</v>
      </c>
      <c r="G99" s="1117">
        <v>0</v>
      </c>
      <c r="H99" s="1854">
        <v>0</v>
      </c>
      <c r="I99" s="1579">
        <v>223.85300000000001</v>
      </c>
      <c r="J99" s="1812">
        <v>3063.6407730274586</v>
      </c>
      <c r="K99" s="911">
        <v>398</v>
      </c>
    </row>
    <row r="100" spans="1:13" ht="12.75" x14ac:dyDescent="0.2">
      <c r="A100" s="20" t="s">
        <v>692</v>
      </c>
      <c r="B100" s="1730">
        <v>6583.0788056090005</v>
      </c>
      <c r="C100" s="1203">
        <f t="shared" si="1"/>
        <v>41751.617579247497</v>
      </c>
      <c r="D100" s="1456">
        <v>20583.177</v>
      </c>
      <c r="E100" s="1969">
        <v>0</v>
      </c>
      <c r="F100" s="1117">
        <v>2697.712</v>
      </c>
      <c r="G100" s="1117">
        <v>0</v>
      </c>
      <c r="H100" s="1854">
        <v>0</v>
      </c>
      <c r="I100" s="1579">
        <v>717.35799999999995</v>
      </c>
      <c r="J100" s="1812">
        <v>17753.370579247501</v>
      </c>
      <c r="K100" s="911">
        <v>2246</v>
      </c>
    </row>
    <row r="101" spans="1:13" ht="12.75" x14ac:dyDescent="0.2">
      <c r="A101" s="20" t="s">
        <v>519</v>
      </c>
      <c r="B101" s="1730">
        <v>576.5562924285</v>
      </c>
      <c r="C101" s="1203">
        <f t="shared" si="1"/>
        <v>5342.8770221042205</v>
      </c>
      <c r="D101" s="1456">
        <v>2758.0509999999999</v>
      </c>
      <c r="E101" s="1969">
        <v>0</v>
      </c>
      <c r="F101" s="1117">
        <v>221.35400000000001</v>
      </c>
      <c r="G101" s="1117">
        <v>0</v>
      </c>
      <c r="H101" s="1854">
        <v>0</v>
      </c>
      <c r="I101" s="1579">
        <v>55.238999999999997</v>
      </c>
      <c r="J101" s="1812">
        <v>2308.2330221042207</v>
      </c>
      <c r="K101" s="911">
        <v>225</v>
      </c>
    </row>
    <row r="102" spans="1:13" ht="12.75" x14ac:dyDescent="0.2">
      <c r="A102" s="20" t="s">
        <v>693</v>
      </c>
      <c r="B102" s="1730">
        <v>795.14694844080009</v>
      </c>
      <c r="C102" s="1203">
        <f t="shared" si="1"/>
        <v>5184.9467353198615</v>
      </c>
      <c r="D102" s="1456">
        <v>2578.6849999999999</v>
      </c>
      <c r="E102" s="1969">
        <v>0</v>
      </c>
      <c r="F102" s="1117">
        <v>265.04500000000002</v>
      </c>
      <c r="G102" s="1117">
        <v>0</v>
      </c>
      <c r="H102" s="1854">
        <v>0</v>
      </c>
      <c r="I102" s="1579">
        <v>7.1289999999999996</v>
      </c>
      <c r="J102" s="1812">
        <v>2334.0877353198616</v>
      </c>
      <c r="K102" s="911">
        <v>353</v>
      </c>
    </row>
    <row r="103" spans="1:13" ht="12.75" customHeight="1" x14ac:dyDescent="0.2">
      <c r="A103" s="500"/>
      <c r="B103" s="501"/>
      <c r="C103" s="1022"/>
      <c r="D103" s="1058"/>
      <c r="E103" s="1058"/>
      <c r="F103" s="1058"/>
      <c r="G103" s="1117"/>
      <c r="H103" s="1058"/>
      <c r="I103" s="1058"/>
      <c r="J103" s="1068"/>
      <c r="K103" s="721"/>
    </row>
    <row r="104" spans="1:13" ht="12.75" customHeight="1" x14ac:dyDescent="0.2">
      <c r="A104" s="502" t="s">
        <v>13</v>
      </c>
      <c r="B104" s="503">
        <f>SUM(B4:B102)</f>
        <v>196376.12457926918</v>
      </c>
      <c r="C104" s="1118">
        <f t="shared" ref="C104:K104" si="2">SUM(C4:C102)</f>
        <v>1624539.6199326317</v>
      </c>
      <c r="D104" s="1118">
        <f t="shared" si="2"/>
        <v>714664.59700000042</v>
      </c>
      <c r="E104" s="1118">
        <f t="shared" si="2"/>
        <v>760.09242000000006</v>
      </c>
      <c r="F104" s="1118">
        <f t="shared" si="2"/>
        <v>72146.107000000018</v>
      </c>
      <c r="G104" s="1118">
        <f t="shared" si="2"/>
        <v>0</v>
      </c>
      <c r="H104" s="1118">
        <f t="shared" si="2"/>
        <v>14159.800720000001</v>
      </c>
      <c r="I104" s="1119">
        <f t="shared" si="2"/>
        <v>14306.722000000003</v>
      </c>
      <c r="J104" s="1120">
        <f t="shared" si="2"/>
        <v>808502.30079263169</v>
      </c>
      <c r="K104" s="974">
        <f t="shared" si="2"/>
        <v>69841</v>
      </c>
    </row>
    <row r="105" spans="1:13" ht="12.75" customHeight="1" thickBot="1" x14ac:dyDescent="0.25">
      <c r="A105" s="504"/>
      <c r="B105" s="505"/>
      <c r="C105" s="1121"/>
      <c r="D105" s="1122"/>
      <c r="E105" s="1122"/>
      <c r="F105" s="1122"/>
      <c r="G105" s="1122"/>
      <c r="H105" s="1122"/>
      <c r="I105" s="1122"/>
      <c r="J105" s="1123"/>
      <c r="K105" s="722"/>
    </row>
    <row r="106" spans="1:13" ht="12.75" x14ac:dyDescent="0.2">
      <c r="A106" s="158" t="s">
        <v>283</v>
      </c>
      <c r="B106" s="1733">
        <v>50489.10292659812</v>
      </c>
      <c r="C106" s="1203">
        <f>SUM(D106:J106)</f>
        <v>372192.79025384807</v>
      </c>
      <c r="D106" s="1456">
        <v>169295.35900000003</v>
      </c>
      <c r="E106" s="1877">
        <v>0</v>
      </c>
      <c r="F106" s="1022">
        <v>15953.675999999998</v>
      </c>
      <c r="G106" s="1022">
        <v>0</v>
      </c>
      <c r="H106" s="1836">
        <v>0</v>
      </c>
      <c r="I106" s="1465">
        <v>3570.8490000000002</v>
      </c>
      <c r="J106" s="1811">
        <v>183372.90625384808</v>
      </c>
      <c r="K106" s="850">
        <v>17511</v>
      </c>
    </row>
    <row r="107" spans="1:13" ht="12.75" x14ac:dyDescent="0.2">
      <c r="A107" s="107" t="s">
        <v>284</v>
      </c>
      <c r="B107" s="1733">
        <v>49119.523998001183</v>
      </c>
      <c r="C107" s="1203">
        <f>SUM(D107:J107)</f>
        <v>405558.51788933668</v>
      </c>
      <c r="D107" s="1456">
        <v>169612.31600000002</v>
      </c>
      <c r="E107" s="1877">
        <v>757.39000999999996</v>
      </c>
      <c r="F107" s="1022">
        <v>20326.312000000002</v>
      </c>
      <c r="G107" s="1022">
        <v>0</v>
      </c>
      <c r="H107" s="1836">
        <v>0</v>
      </c>
      <c r="I107" s="1478">
        <v>3042.8799999999997</v>
      </c>
      <c r="J107" s="1812">
        <v>211819.61987933662</v>
      </c>
      <c r="K107" s="850">
        <v>16460</v>
      </c>
    </row>
    <row r="108" spans="1:13" ht="12.75" x14ac:dyDescent="0.2">
      <c r="A108" s="107" t="s">
        <v>285</v>
      </c>
      <c r="B108" s="1733">
        <v>48513.052962667702</v>
      </c>
      <c r="C108" s="1203">
        <f>SUM(D108:J108)</f>
        <v>496934.45675643551</v>
      </c>
      <c r="D108" s="1456">
        <v>208739.43799999999</v>
      </c>
      <c r="E108" s="1877">
        <v>0.84741</v>
      </c>
      <c r="F108" s="1022">
        <v>20937.373000000007</v>
      </c>
      <c r="G108" s="1022">
        <v>0</v>
      </c>
      <c r="H108" s="1836">
        <v>14159.800720000001</v>
      </c>
      <c r="I108" s="1478">
        <v>3816.4199999999992</v>
      </c>
      <c r="J108" s="1812">
        <v>249280.57762643552</v>
      </c>
      <c r="K108" s="850">
        <v>17582</v>
      </c>
      <c r="M108" s="16"/>
    </row>
    <row r="109" spans="1:13" ht="12.75" x14ac:dyDescent="0.2">
      <c r="A109" s="107" t="s">
        <v>286</v>
      </c>
      <c r="B109" s="1733">
        <v>48254.444691828976</v>
      </c>
      <c r="C109" s="1203">
        <f>SUM(D109:J109)</f>
        <v>349853.85503300844</v>
      </c>
      <c r="D109" s="1456">
        <v>167017.48399999997</v>
      </c>
      <c r="E109" s="1022">
        <v>1.855</v>
      </c>
      <c r="F109" s="1022">
        <v>14928.746000000001</v>
      </c>
      <c r="G109" s="1022">
        <v>0</v>
      </c>
      <c r="H109" s="1836">
        <v>0</v>
      </c>
      <c r="I109" s="1478">
        <v>3876.5730000000003</v>
      </c>
      <c r="J109" s="1812">
        <v>164029.19703300844</v>
      </c>
      <c r="K109" s="850">
        <v>18288</v>
      </c>
      <c r="M109" s="1768"/>
    </row>
    <row r="110" spans="1:13" ht="12.75" customHeight="1" x14ac:dyDescent="0.2">
      <c r="A110" s="107"/>
      <c r="B110" s="506"/>
      <c r="C110" s="1026"/>
      <c r="D110" s="1054"/>
      <c r="E110" s="1054"/>
      <c r="F110" s="1054"/>
      <c r="G110" s="1054"/>
      <c r="H110" s="1054"/>
      <c r="I110" s="1643"/>
      <c r="J110" s="1644"/>
      <c r="K110" s="931"/>
    </row>
    <row r="111" spans="1:13" ht="12.75" customHeight="1" x14ac:dyDescent="0.2">
      <c r="A111" s="502" t="s">
        <v>13</v>
      </c>
      <c r="B111" s="503">
        <f t="shared" ref="B111:K111" si="3">SUM(B106:B109)</f>
        <v>196376.12457909598</v>
      </c>
      <c r="C111" s="1118">
        <f t="shared" si="3"/>
        <v>1624539.6199326287</v>
      </c>
      <c r="D111" s="1118">
        <f t="shared" si="3"/>
        <v>714664.59699999995</v>
      </c>
      <c r="E111" s="1118">
        <f t="shared" si="3"/>
        <v>760.09241999999995</v>
      </c>
      <c r="F111" s="1118">
        <f t="shared" si="3"/>
        <v>72146.107000000004</v>
      </c>
      <c r="G111" s="1118">
        <f t="shared" si="3"/>
        <v>0</v>
      </c>
      <c r="H111" s="1118">
        <f t="shared" si="3"/>
        <v>14159.800720000001</v>
      </c>
      <c r="I111" s="1119">
        <f t="shared" si="3"/>
        <v>14306.721999999998</v>
      </c>
      <c r="J111" s="1120">
        <f t="shared" si="3"/>
        <v>808502.30079262867</v>
      </c>
      <c r="K111" s="974">
        <f t="shared" si="3"/>
        <v>69841</v>
      </c>
      <c r="M111" s="16"/>
    </row>
    <row r="112" spans="1:13" ht="12.75" customHeight="1" thickBot="1" x14ac:dyDescent="0.25">
      <c r="A112" s="170"/>
      <c r="B112" s="507"/>
      <c r="C112" s="508"/>
      <c r="D112" s="508"/>
      <c r="E112" s="508"/>
      <c r="F112" s="508"/>
      <c r="G112" s="508"/>
      <c r="H112" s="508"/>
      <c r="I112" s="508"/>
      <c r="J112" s="511"/>
      <c r="K112" s="723"/>
      <c r="M112" s="16"/>
    </row>
    <row r="113" spans="1:15" x14ac:dyDescent="0.2">
      <c r="A113" s="666"/>
      <c r="B113" s="667"/>
      <c r="C113" s="668"/>
      <c r="D113" s="668"/>
      <c r="E113" s="668"/>
      <c r="F113" s="668"/>
      <c r="G113" s="668"/>
      <c r="H113" s="668"/>
      <c r="I113" s="668"/>
      <c r="J113" s="668"/>
      <c r="K113" s="676"/>
      <c r="M113" s="16"/>
    </row>
    <row r="114" spans="1:15" x14ac:dyDescent="0.2">
      <c r="A114" s="670" t="s">
        <v>2062</v>
      </c>
      <c r="B114" s="609"/>
      <c r="C114" s="272"/>
      <c r="D114" s="272"/>
      <c r="E114" s="272"/>
      <c r="F114" s="272"/>
      <c r="G114" s="272"/>
      <c r="H114" s="272"/>
      <c r="I114" s="272"/>
      <c r="J114" s="272"/>
      <c r="K114" s="677"/>
    </row>
    <row r="115" spans="1:15" ht="12" customHeight="1" x14ac:dyDescent="0.2">
      <c r="A115" s="2036" t="s">
        <v>2144</v>
      </c>
      <c r="B115" s="2034"/>
      <c r="C115" s="2034"/>
      <c r="D115" s="2034"/>
      <c r="E115" s="2034"/>
      <c r="F115" s="2034"/>
      <c r="G115" s="2034"/>
      <c r="H115" s="2034"/>
      <c r="I115" s="2035"/>
      <c r="J115" s="2036"/>
      <c r="K115" s="2035"/>
      <c r="M115" s="16"/>
    </row>
    <row r="116" spans="1:15" ht="36.75" customHeight="1" x14ac:dyDescent="0.2">
      <c r="A116" s="2033" t="s">
        <v>2083</v>
      </c>
      <c r="B116" s="2034"/>
      <c r="C116" s="2034"/>
      <c r="D116" s="2034"/>
      <c r="E116" s="2034"/>
      <c r="F116" s="2034"/>
      <c r="G116" s="2034"/>
      <c r="H116" s="2034"/>
      <c r="I116" s="2034"/>
      <c r="J116" s="2034"/>
      <c r="K116" s="2035"/>
      <c r="M116" s="16"/>
    </row>
    <row r="117" spans="1:15" ht="12.75" customHeight="1" x14ac:dyDescent="0.2">
      <c r="A117" s="2036" t="s">
        <v>1246</v>
      </c>
      <c r="B117" s="2034"/>
      <c r="C117" s="2034"/>
      <c r="D117" s="2034"/>
      <c r="E117" s="2034"/>
      <c r="F117" s="2034"/>
      <c r="G117" s="2034"/>
      <c r="H117" s="2034"/>
      <c r="I117" s="2034"/>
      <c r="J117" s="2034"/>
      <c r="K117" s="2035"/>
    </row>
    <row r="118" spans="1:15" ht="36" customHeight="1" x14ac:dyDescent="0.2">
      <c r="A118" s="2033" t="s">
        <v>2108</v>
      </c>
      <c r="B118" s="2034"/>
      <c r="C118" s="2034"/>
      <c r="D118" s="2034"/>
      <c r="E118" s="2034"/>
      <c r="F118" s="2034"/>
      <c r="G118" s="2034"/>
      <c r="H118" s="2034"/>
      <c r="I118" s="2035"/>
      <c r="J118" s="2036"/>
      <c r="K118" s="2035"/>
      <c r="N118" s="17"/>
    </row>
    <row r="119" spans="1:15" ht="12" customHeight="1" x14ac:dyDescent="0.2">
      <c r="A119" s="2036" t="s">
        <v>2078</v>
      </c>
      <c r="B119" s="2034"/>
      <c r="C119" s="2034"/>
      <c r="D119" s="2034"/>
      <c r="E119" s="2034"/>
      <c r="F119" s="2034"/>
      <c r="G119" s="2034"/>
      <c r="H119" s="2034"/>
      <c r="I119" s="2034"/>
      <c r="J119" s="2034"/>
      <c r="K119" s="2035"/>
      <c r="L119" s="15"/>
      <c r="M119" s="15"/>
      <c r="N119" s="15"/>
      <c r="O119" s="15"/>
    </row>
    <row r="120" spans="1:15" ht="24" customHeight="1" x14ac:dyDescent="0.2">
      <c r="A120" s="2033" t="s">
        <v>2087</v>
      </c>
      <c r="B120" s="2034"/>
      <c r="C120" s="2034"/>
      <c r="D120" s="2034"/>
      <c r="E120" s="2034"/>
      <c r="F120" s="2034"/>
      <c r="G120" s="2034"/>
      <c r="H120" s="2034"/>
      <c r="I120" s="2034"/>
      <c r="J120" s="2034"/>
      <c r="K120" s="2035"/>
    </row>
    <row r="121" spans="1:15" ht="24" customHeight="1" x14ac:dyDescent="0.2">
      <c r="A121" s="2033" t="s">
        <v>1247</v>
      </c>
      <c r="B121" s="2034"/>
      <c r="C121" s="2034"/>
      <c r="D121" s="2034"/>
      <c r="E121" s="2034"/>
      <c r="F121" s="2034"/>
      <c r="G121" s="2034"/>
      <c r="H121" s="2034"/>
      <c r="I121" s="2034"/>
      <c r="J121" s="2034"/>
      <c r="K121" s="2035"/>
    </row>
    <row r="122" spans="1:15" ht="12.75" thickBot="1" x14ac:dyDescent="0.25">
      <c r="A122" s="2037" t="s">
        <v>2128</v>
      </c>
      <c r="B122" s="2038"/>
      <c r="C122" s="2038"/>
      <c r="D122" s="2038"/>
      <c r="E122" s="2038"/>
      <c r="F122" s="2038"/>
      <c r="G122" s="2038"/>
      <c r="H122" s="2038"/>
      <c r="I122" s="2038"/>
      <c r="J122" s="2038"/>
      <c r="K122" s="2039"/>
    </row>
    <row r="124" spans="1:15" x14ac:dyDescent="0.2">
      <c r="B124" s="112"/>
      <c r="C124" s="112"/>
      <c r="D124" s="112"/>
      <c r="E124" s="112"/>
      <c r="F124" s="112"/>
      <c r="G124" s="112"/>
      <c r="H124" s="112"/>
      <c r="I124" s="112"/>
      <c r="J124" s="112"/>
      <c r="K124" s="112"/>
    </row>
    <row r="125" spans="1:15" x14ac:dyDescent="0.2">
      <c r="A125" s="46"/>
      <c r="B125" s="112"/>
      <c r="C125" s="310"/>
      <c r="D125" s="311"/>
      <c r="E125" s="311"/>
      <c r="F125" s="311"/>
      <c r="G125" s="311"/>
      <c r="H125" s="311"/>
      <c r="I125" s="311"/>
      <c r="J125" s="310"/>
      <c r="K125" s="574"/>
    </row>
  </sheetData>
  <mergeCells count="10">
    <mergeCell ref="A1:K1"/>
    <mergeCell ref="A2:K2"/>
    <mergeCell ref="A122:K122"/>
    <mergeCell ref="A120:K120"/>
    <mergeCell ref="A121:K121"/>
    <mergeCell ref="A115:K115"/>
    <mergeCell ref="A116:K116"/>
    <mergeCell ref="A117:K117"/>
    <mergeCell ref="A118:K118"/>
    <mergeCell ref="A119:K119"/>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rowBreaks count="1" manualBreakCount="1">
    <brk id="112" max="10"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71"/>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2" x14ac:dyDescent="0.2">
      <c r="A1" s="2055" t="s">
        <v>2142</v>
      </c>
      <c r="B1" s="2056"/>
      <c r="C1" s="2056"/>
      <c r="D1" s="2056"/>
      <c r="E1" s="2056"/>
      <c r="F1" s="2056"/>
      <c r="G1" s="2056"/>
      <c r="H1" s="2056"/>
      <c r="I1" s="2056"/>
      <c r="J1" s="2056"/>
      <c r="K1" s="2057"/>
      <c r="L1" s="12"/>
    </row>
    <row r="2" spans="1:12" ht="13.5" customHeight="1" thickBot="1" x14ac:dyDescent="0.25">
      <c r="A2" s="2043" t="s">
        <v>1944</v>
      </c>
      <c r="B2" s="2044"/>
      <c r="C2" s="2044"/>
      <c r="D2" s="2044"/>
      <c r="E2" s="2044"/>
      <c r="F2" s="2044"/>
      <c r="G2" s="2044"/>
      <c r="H2" s="2044"/>
      <c r="I2" s="2044"/>
      <c r="J2" s="2044"/>
      <c r="K2" s="2045"/>
      <c r="L2" s="12"/>
    </row>
    <row r="3" spans="1:12"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c r="L3" s="15"/>
    </row>
    <row r="4" spans="1:12" ht="12.75" customHeight="1" x14ac:dyDescent="0.2">
      <c r="A4" s="23" t="s">
        <v>524</v>
      </c>
      <c r="B4" s="1730">
        <v>33054.646505964003</v>
      </c>
      <c r="C4" s="1203">
        <f>SUM(D4:J4)</f>
        <v>351529.10594958463</v>
      </c>
      <c r="D4" s="1456">
        <v>158341.092</v>
      </c>
      <c r="E4" s="1970">
        <v>2410.5927299999998</v>
      </c>
      <c r="F4" s="1103">
        <v>22063.62</v>
      </c>
      <c r="G4" s="1103">
        <v>0</v>
      </c>
      <c r="H4" s="1855">
        <v>11892.935190000002</v>
      </c>
      <c r="I4" s="1572">
        <v>2379.6149999999998</v>
      </c>
      <c r="J4" s="1809">
        <v>154441.25102958467</v>
      </c>
      <c r="K4" s="910">
        <v>13020</v>
      </c>
      <c r="L4" s="535"/>
    </row>
    <row r="5" spans="1:12" ht="12.75" customHeight="1" x14ac:dyDescent="0.2">
      <c r="A5" s="3" t="s">
        <v>240</v>
      </c>
      <c r="B5" s="1730">
        <v>390.27030827249996</v>
      </c>
      <c r="C5" s="1203">
        <f t="shared" ref="C5:C47" si="0">SUM(D5:J5)</f>
        <v>4761.1940210480543</v>
      </c>
      <c r="D5" s="1456">
        <v>1915.24</v>
      </c>
      <c r="E5" s="1970">
        <v>0</v>
      </c>
      <c r="F5" s="1103">
        <v>33.774999999999999</v>
      </c>
      <c r="G5" s="1103">
        <v>0</v>
      </c>
      <c r="H5" s="1855">
        <v>0</v>
      </c>
      <c r="I5" s="1573">
        <v>33.582999999999998</v>
      </c>
      <c r="J5" s="1809">
        <v>2778.5960210480544</v>
      </c>
      <c r="K5" s="911">
        <v>180</v>
      </c>
      <c r="L5" s="535"/>
    </row>
    <row r="6" spans="1:12" ht="12.75" customHeight="1" x14ac:dyDescent="0.2">
      <c r="A6" s="3" t="s">
        <v>525</v>
      </c>
      <c r="B6" s="1730">
        <v>5472.9046175419999</v>
      </c>
      <c r="C6" s="1203">
        <f t="shared" si="0"/>
        <v>50817.842532630835</v>
      </c>
      <c r="D6" s="1456">
        <v>26660.147000000001</v>
      </c>
      <c r="E6" s="1970">
        <v>0</v>
      </c>
      <c r="F6" s="1103">
        <v>3209.2379999999998</v>
      </c>
      <c r="G6" s="1103">
        <v>0</v>
      </c>
      <c r="H6" s="1855">
        <v>0</v>
      </c>
      <c r="I6" s="1573">
        <v>238.321</v>
      </c>
      <c r="J6" s="1809">
        <v>20710.136532630837</v>
      </c>
      <c r="K6" s="911">
        <v>2062</v>
      </c>
      <c r="L6" s="535"/>
    </row>
    <row r="7" spans="1:12" ht="12.75" customHeight="1" x14ac:dyDescent="0.2">
      <c r="A7" s="3" t="s">
        <v>526</v>
      </c>
      <c r="B7" s="1730">
        <v>393.17637081980001</v>
      </c>
      <c r="C7" s="1203">
        <f t="shared" si="0"/>
        <v>3223.676951941713</v>
      </c>
      <c r="D7" s="1456">
        <v>1403.5060000000001</v>
      </c>
      <c r="E7" s="1970">
        <v>0</v>
      </c>
      <c r="F7" s="1103">
        <v>62.104999999999997</v>
      </c>
      <c r="G7" s="1103">
        <v>0</v>
      </c>
      <c r="H7" s="1855">
        <v>0</v>
      </c>
      <c r="I7" s="1573">
        <v>0</v>
      </c>
      <c r="J7" s="1809">
        <v>1758.0659519417127</v>
      </c>
      <c r="K7" s="911">
        <v>129</v>
      </c>
      <c r="L7" s="535"/>
    </row>
    <row r="8" spans="1:12" ht="12.75" customHeight="1" x14ac:dyDescent="0.2">
      <c r="A8" s="3" t="s">
        <v>527</v>
      </c>
      <c r="B8" s="1730">
        <v>897.66300108190001</v>
      </c>
      <c r="C8" s="1203">
        <f t="shared" si="0"/>
        <v>8448.285090811165</v>
      </c>
      <c r="D8" s="1456">
        <v>4813.0450000000001</v>
      </c>
      <c r="E8" s="1970">
        <v>0</v>
      </c>
      <c r="F8" s="1103">
        <v>147.05199999999999</v>
      </c>
      <c r="G8" s="1103">
        <v>0</v>
      </c>
      <c r="H8" s="1855">
        <v>0</v>
      </c>
      <c r="I8" s="1573">
        <v>30.116</v>
      </c>
      <c r="J8" s="1809">
        <v>3458.0720908111653</v>
      </c>
      <c r="K8" s="911">
        <v>361</v>
      </c>
      <c r="L8" s="535"/>
    </row>
    <row r="9" spans="1:12" ht="12.75" customHeight="1" x14ac:dyDescent="0.2">
      <c r="A9" s="3" t="s">
        <v>528</v>
      </c>
      <c r="B9" s="1730">
        <v>2300.1929913573999</v>
      </c>
      <c r="C9" s="1203">
        <f t="shared" si="0"/>
        <v>19631.663702912258</v>
      </c>
      <c r="D9" s="1456">
        <v>10097.210999999999</v>
      </c>
      <c r="E9" s="1970">
        <v>0</v>
      </c>
      <c r="F9" s="1103">
        <v>623.05899999999997</v>
      </c>
      <c r="G9" s="1103">
        <v>0</v>
      </c>
      <c r="H9" s="1855">
        <v>0</v>
      </c>
      <c r="I9" s="1573">
        <v>236.49</v>
      </c>
      <c r="J9" s="1809">
        <v>8674.9037029122574</v>
      </c>
      <c r="K9" s="911">
        <v>844</v>
      </c>
      <c r="L9" s="535"/>
    </row>
    <row r="10" spans="1:12" ht="12.75" customHeight="1" x14ac:dyDescent="0.2">
      <c r="A10" s="3" t="s">
        <v>529</v>
      </c>
      <c r="B10" s="1730">
        <v>1011.5591893865001</v>
      </c>
      <c r="C10" s="1203">
        <f t="shared" si="0"/>
        <v>4656.6093482425995</v>
      </c>
      <c r="D10" s="1456">
        <v>2483.1390000000001</v>
      </c>
      <c r="E10" s="1970">
        <v>0</v>
      </c>
      <c r="F10" s="1103">
        <v>146.477</v>
      </c>
      <c r="G10" s="1103">
        <v>0</v>
      </c>
      <c r="H10" s="1855">
        <v>0</v>
      </c>
      <c r="I10" s="1573">
        <v>176.83600000000001</v>
      </c>
      <c r="J10" s="1809">
        <v>1850.157348242599</v>
      </c>
      <c r="K10" s="911">
        <v>232</v>
      </c>
      <c r="L10" s="535"/>
    </row>
    <row r="11" spans="1:12" ht="12.75" customHeight="1" x14ac:dyDescent="0.2">
      <c r="A11" s="3" t="s">
        <v>530</v>
      </c>
      <c r="B11" s="1730">
        <v>857.03030993260006</v>
      </c>
      <c r="C11" s="1203">
        <f t="shared" si="0"/>
        <v>9432.7090337587979</v>
      </c>
      <c r="D11" s="1456">
        <v>3912.7890000000002</v>
      </c>
      <c r="E11" s="1970">
        <v>0</v>
      </c>
      <c r="F11" s="1103">
        <v>196.24199999999999</v>
      </c>
      <c r="G11" s="1103">
        <v>0</v>
      </c>
      <c r="H11" s="1855">
        <v>0</v>
      </c>
      <c r="I11" s="1573">
        <v>33.557000000000002</v>
      </c>
      <c r="J11" s="1809">
        <v>5290.1210337587972</v>
      </c>
      <c r="K11" s="911">
        <v>452</v>
      </c>
      <c r="L11" s="535"/>
    </row>
    <row r="12" spans="1:12" ht="12.75" customHeight="1" x14ac:dyDescent="0.2">
      <c r="A12" s="3" t="s">
        <v>531</v>
      </c>
      <c r="B12" s="1730">
        <v>4036.8568877696998</v>
      </c>
      <c r="C12" s="1203">
        <f t="shared" si="0"/>
        <v>41561.256891529352</v>
      </c>
      <c r="D12" s="1456">
        <v>20269.401999999998</v>
      </c>
      <c r="E12" s="1970">
        <v>0</v>
      </c>
      <c r="F12" s="1103">
        <v>816.404</v>
      </c>
      <c r="G12" s="1103">
        <v>0</v>
      </c>
      <c r="H12" s="1855">
        <v>0</v>
      </c>
      <c r="I12" s="1573">
        <v>307.03399999999999</v>
      </c>
      <c r="J12" s="1809">
        <v>20168.416891529352</v>
      </c>
      <c r="K12" s="911">
        <v>1820</v>
      </c>
      <c r="L12" s="535"/>
    </row>
    <row r="13" spans="1:12" ht="12.75" customHeight="1" x14ac:dyDescent="0.2">
      <c r="A13" s="3" t="s">
        <v>532</v>
      </c>
      <c r="B13" s="1730">
        <v>6680.4393611359992</v>
      </c>
      <c r="C13" s="1203">
        <f t="shared" si="0"/>
        <v>47015.449213169733</v>
      </c>
      <c r="D13" s="1456">
        <v>25661.22</v>
      </c>
      <c r="E13" s="1970">
        <v>0</v>
      </c>
      <c r="F13" s="1103">
        <v>3021.8139999999999</v>
      </c>
      <c r="G13" s="1103">
        <v>0</v>
      </c>
      <c r="H13" s="1855">
        <v>0</v>
      </c>
      <c r="I13" s="1573">
        <v>434.53899999999999</v>
      </c>
      <c r="J13" s="1809">
        <v>17897.876213169729</v>
      </c>
      <c r="K13" s="911">
        <v>2005</v>
      </c>
      <c r="L13" s="535"/>
    </row>
    <row r="14" spans="1:12" ht="12.75" customHeight="1" x14ac:dyDescent="0.2">
      <c r="A14" s="3" t="s">
        <v>533</v>
      </c>
      <c r="B14" s="1730">
        <v>1087.3488012876001</v>
      </c>
      <c r="C14" s="1203">
        <f t="shared" si="0"/>
        <v>11966.837400740515</v>
      </c>
      <c r="D14" s="1456">
        <v>6627.2269999999999</v>
      </c>
      <c r="E14" s="1970">
        <v>0</v>
      </c>
      <c r="F14" s="1103">
        <v>403.786</v>
      </c>
      <c r="G14" s="1103">
        <v>0</v>
      </c>
      <c r="H14" s="1855">
        <v>0</v>
      </c>
      <c r="I14" s="1573">
        <v>54.301000000000002</v>
      </c>
      <c r="J14" s="1809">
        <v>4881.5234007405134</v>
      </c>
      <c r="K14" s="911">
        <v>474</v>
      </c>
      <c r="L14" s="535"/>
    </row>
    <row r="15" spans="1:12" ht="12.75" customHeight="1" x14ac:dyDescent="0.2">
      <c r="A15" s="3" t="s">
        <v>187</v>
      </c>
      <c r="B15" s="1730">
        <v>221.76179388450001</v>
      </c>
      <c r="C15" s="1203">
        <f t="shared" si="0"/>
        <v>1943.9492588463017</v>
      </c>
      <c r="D15" s="1456">
        <v>987.49800000000005</v>
      </c>
      <c r="E15" s="1970">
        <v>0</v>
      </c>
      <c r="F15" s="1103">
        <v>102.16200000000001</v>
      </c>
      <c r="G15" s="1103">
        <v>0</v>
      </c>
      <c r="H15" s="1855">
        <v>0</v>
      </c>
      <c r="I15" s="1573">
        <v>21.715</v>
      </c>
      <c r="J15" s="1809">
        <v>832.57425884630163</v>
      </c>
      <c r="K15" s="911">
        <v>85</v>
      </c>
      <c r="L15" s="535"/>
    </row>
    <row r="16" spans="1:12" ht="12.75" customHeight="1" x14ac:dyDescent="0.2">
      <c r="A16" s="3" t="s">
        <v>534</v>
      </c>
      <c r="B16" s="1730">
        <v>101.0003060903</v>
      </c>
      <c r="C16" s="1203">
        <f t="shared" si="0"/>
        <v>530.07524908814594</v>
      </c>
      <c r="D16" s="1456">
        <v>390.60700000000003</v>
      </c>
      <c r="E16" s="1970">
        <v>0</v>
      </c>
      <c r="F16" s="1103">
        <v>26.37</v>
      </c>
      <c r="G16" s="1103">
        <v>0</v>
      </c>
      <c r="H16" s="1855">
        <v>0</v>
      </c>
      <c r="I16" s="1573">
        <v>0</v>
      </c>
      <c r="J16" s="1809">
        <v>113.09824908814591</v>
      </c>
      <c r="K16" s="1777" t="s">
        <v>2145</v>
      </c>
      <c r="L16" s="535"/>
    </row>
    <row r="17" spans="1:12" ht="12.75" customHeight="1" x14ac:dyDescent="0.2">
      <c r="A17" s="3" t="s">
        <v>535</v>
      </c>
      <c r="B17" s="1730">
        <v>14005.916091994999</v>
      </c>
      <c r="C17" s="1203">
        <f t="shared" si="0"/>
        <v>145619.85563002661</v>
      </c>
      <c r="D17" s="1456">
        <v>68433.345000000001</v>
      </c>
      <c r="E17" s="1970">
        <v>0</v>
      </c>
      <c r="F17" s="1103">
        <v>8030.777</v>
      </c>
      <c r="G17" s="1103">
        <v>0</v>
      </c>
      <c r="H17" s="1855">
        <v>0</v>
      </c>
      <c r="I17" s="1573">
        <v>653.32100000000003</v>
      </c>
      <c r="J17" s="1809">
        <v>68502.412630026622</v>
      </c>
      <c r="K17" s="911">
        <v>5991</v>
      </c>
      <c r="L17" s="535"/>
    </row>
    <row r="18" spans="1:12" ht="12.75" customHeight="1" x14ac:dyDescent="0.2">
      <c r="A18" s="3" t="s">
        <v>536</v>
      </c>
      <c r="B18" s="1730">
        <v>376.76738529449995</v>
      </c>
      <c r="C18" s="1203">
        <f t="shared" si="0"/>
        <v>2896.0144915594296</v>
      </c>
      <c r="D18" s="1456">
        <v>1557.105</v>
      </c>
      <c r="E18" s="1970">
        <v>0</v>
      </c>
      <c r="F18" s="1103">
        <v>93.549000000000007</v>
      </c>
      <c r="G18" s="1103">
        <v>0</v>
      </c>
      <c r="H18" s="1855">
        <v>0</v>
      </c>
      <c r="I18" s="1573">
        <v>29.408000000000001</v>
      </c>
      <c r="J18" s="1809">
        <v>1215.9524915594297</v>
      </c>
      <c r="K18" s="911">
        <v>124</v>
      </c>
      <c r="L18" s="535"/>
    </row>
    <row r="19" spans="1:12" ht="12.75" customHeight="1" x14ac:dyDescent="0.2">
      <c r="A19" s="3" t="s">
        <v>537</v>
      </c>
      <c r="B19" s="1730">
        <v>985.29018853620005</v>
      </c>
      <c r="C19" s="1203">
        <f t="shared" si="0"/>
        <v>6314.9488267816341</v>
      </c>
      <c r="D19" s="1456">
        <v>3661.8429999999998</v>
      </c>
      <c r="E19" s="1970">
        <v>0</v>
      </c>
      <c r="F19" s="1103">
        <v>196.85</v>
      </c>
      <c r="G19" s="1103">
        <v>0</v>
      </c>
      <c r="H19" s="1855">
        <v>0</v>
      </c>
      <c r="I19" s="1573">
        <v>27.895</v>
      </c>
      <c r="J19" s="1809">
        <v>2428.3608267816344</v>
      </c>
      <c r="K19" s="911">
        <v>351</v>
      </c>
      <c r="L19" s="535"/>
    </row>
    <row r="20" spans="1:12" ht="12.75" customHeight="1" x14ac:dyDescent="0.2">
      <c r="A20" s="3" t="s">
        <v>137</v>
      </c>
      <c r="B20" s="1730">
        <v>28.4785485212</v>
      </c>
      <c r="C20" s="1203">
        <f t="shared" si="0"/>
        <v>202.60592073461248</v>
      </c>
      <c r="D20" s="1456">
        <v>115.10899999999999</v>
      </c>
      <c r="E20" s="1970">
        <v>0</v>
      </c>
      <c r="F20" s="1103">
        <v>0</v>
      </c>
      <c r="G20" s="1103">
        <v>0</v>
      </c>
      <c r="H20" s="1855">
        <v>0</v>
      </c>
      <c r="I20" s="1573">
        <v>0</v>
      </c>
      <c r="J20" s="1809">
        <v>87.496920734612502</v>
      </c>
      <c r="K20" s="1777" t="s">
        <v>2145</v>
      </c>
      <c r="L20" s="535"/>
    </row>
    <row r="21" spans="1:12" ht="12.75" customHeight="1" x14ac:dyDescent="0.2">
      <c r="A21" s="3" t="s">
        <v>538</v>
      </c>
      <c r="B21" s="1730">
        <v>995.33447441829992</v>
      </c>
      <c r="C21" s="1203">
        <f t="shared" si="0"/>
        <v>10677.721505942274</v>
      </c>
      <c r="D21" s="1456">
        <v>5322.5420000000004</v>
      </c>
      <c r="E21" s="1970">
        <v>0</v>
      </c>
      <c r="F21" s="1103">
        <v>144.27799999999999</v>
      </c>
      <c r="G21" s="1103">
        <v>0</v>
      </c>
      <c r="H21" s="1855">
        <v>0</v>
      </c>
      <c r="I21" s="1573">
        <v>9.9239999999999995</v>
      </c>
      <c r="J21" s="1809">
        <v>5200.9775059422736</v>
      </c>
      <c r="K21" s="911">
        <v>467</v>
      </c>
      <c r="L21" s="535"/>
    </row>
    <row r="22" spans="1:12" ht="12.75" customHeight="1" x14ac:dyDescent="0.2">
      <c r="A22" s="3" t="s">
        <v>254</v>
      </c>
      <c r="B22" s="1730">
        <v>309.46332439999998</v>
      </c>
      <c r="C22" s="1203">
        <f t="shared" si="0"/>
        <v>3927.1828214990269</v>
      </c>
      <c r="D22" s="1456">
        <v>1814.1959999999999</v>
      </c>
      <c r="E22" s="1970">
        <v>0</v>
      </c>
      <c r="F22" s="1103">
        <v>40.344999999999999</v>
      </c>
      <c r="G22" s="1103">
        <v>0</v>
      </c>
      <c r="H22" s="1855">
        <v>0</v>
      </c>
      <c r="I22" s="1573">
        <v>16.11</v>
      </c>
      <c r="J22" s="1809">
        <v>2056.531821499027</v>
      </c>
      <c r="K22" s="911">
        <v>200</v>
      </c>
      <c r="L22" s="535"/>
    </row>
    <row r="23" spans="1:12" ht="12.75" customHeight="1" x14ac:dyDescent="0.2">
      <c r="A23" s="3" t="s">
        <v>72</v>
      </c>
      <c r="B23" s="1730">
        <v>4723.4353859460007</v>
      </c>
      <c r="C23" s="1203">
        <f t="shared" si="0"/>
        <v>50819.295868452013</v>
      </c>
      <c r="D23" s="1456">
        <v>29591.447</v>
      </c>
      <c r="E23" s="1970">
        <v>0</v>
      </c>
      <c r="F23" s="1103">
        <v>4180.1480000000001</v>
      </c>
      <c r="G23" s="1103">
        <v>0</v>
      </c>
      <c r="H23" s="1855">
        <v>0</v>
      </c>
      <c r="I23" s="1573">
        <v>132.97200000000001</v>
      </c>
      <c r="J23" s="1809">
        <v>16914.728868452014</v>
      </c>
      <c r="K23" s="911">
        <v>1634</v>
      </c>
      <c r="L23" s="535"/>
    </row>
    <row r="24" spans="1:12" ht="12.75" customHeight="1" x14ac:dyDescent="0.2">
      <c r="A24" s="3" t="s">
        <v>76</v>
      </c>
      <c r="B24" s="1730">
        <v>548.28900138500001</v>
      </c>
      <c r="C24" s="1203">
        <f t="shared" si="0"/>
        <v>3813.7501667503097</v>
      </c>
      <c r="D24" s="1456">
        <v>2091.2979999999998</v>
      </c>
      <c r="E24" s="1970">
        <v>0</v>
      </c>
      <c r="F24" s="1103">
        <v>98.728999999999999</v>
      </c>
      <c r="G24" s="1103">
        <v>0</v>
      </c>
      <c r="H24" s="1855">
        <v>0</v>
      </c>
      <c r="I24" s="1573">
        <v>61.936999999999998</v>
      </c>
      <c r="J24" s="1809">
        <v>1561.7861667503103</v>
      </c>
      <c r="K24" s="911">
        <v>174</v>
      </c>
      <c r="L24" s="535"/>
    </row>
    <row r="25" spans="1:12" ht="12.75" customHeight="1" x14ac:dyDescent="0.2">
      <c r="A25" s="3" t="s">
        <v>262</v>
      </c>
      <c r="B25" s="1730">
        <v>750.72466589630005</v>
      </c>
      <c r="C25" s="1203">
        <f t="shared" si="0"/>
        <v>5146.4892491275405</v>
      </c>
      <c r="D25" s="1456">
        <v>2899.6329999999998</v>
      </c>
      <c r="E25" s="1970">
        <v>0</v>
      </c>
      <c r="F25" s="1103">
        <v>111.712</v>
      </c>
      <c r="G25" s="1103">
        <v>0</v>
      </c>
      <c r="H25" s="1855">
        <v>0</v>
      </c>
      <c r="I25" s="1573">
        <v>10.327</v>
      </c>
      <c r="J25" s="1809">
        <v>2124.81724912754</v>
      </c>
      <c r="K25" s="911">
        <v>254</v>
      </c>
      <c r="L25" s="535"/>
    </row>
    <row r="26" spans="1:12" ht="12.75" customHeight="1" x14ac:dyDescent="0.2">
      <c r="A26" s="3" t="s">
        <v>539</v>
      </c>
      <c r="B26" s="1730">
        <v>1686.9234951644999</v>
      </c>
      <c r="C26" s="1203">
        <f t="shared" si="0"/>
        <v>20030.682387471003</v>
      </c>
      <c r="D26" s="1456">
        <v>8416.1530000000002</v>
      </c>
      <c r="E26" s="1970">
        <v>0</v>
      </c>
      <c r="F26" s="1103">
        <v>579.47900000000004</v>
      </c>
      <c r="G26" s="1103">
        <v>0</v>
      </c>
      <c r="H26" s="1855">
        <v>0</v>
      </c>
      <c r="I26" s="1573">
        <v>69.558000000000007</v>
      </c>
      <c r="J26" s="1809">
        <v>10965.492387471002</v>
      </c>
      <c r="K26" s="911">
        <v>823</v>
      </c>
      <c r="L26" s="535"/>
    </row>
    <row r="27" spans="1:12" ht="12.75" customHeight="1" x14ac:dyDescent="0.2">
      <c r="A27" s="3" t="s">
        <v>540</v>
      </c>
      <c r="B27" s="1730">
        <v>905.98323230080007</v>
      </c>
      <c r="C27" s="1203">
        <f t="shared" si="0"/>
        <v>6805.9618042654456</v>
      </c>
      <c r="D27" s="1456">
        <v>3140.212</v>
      </c>
      <c r="E27" s="1970">
        <v>0</v>
      </c>
      <c r="F27" s="1103">
        <v>205.30500000000001</v>
      </c>
      <c r="G27" s="1103">
        <v>0</v>
      </c>
      <c r="H27" s="1855">
        <v>0</v>
      </c>
      <c r="I27" s="1573">
        <v>60.576999999999998</v>
      </c>
      <c r="J27" s="1809">
        <v>3399.8678042654451</v>
      </c>
      <c r="K27" s="911">
        <v>300</v>
      </c>
      <c r="L27" s="535"/>
    </row>
    <row r="28" spans="1:12" ht="12.75" customHeight="1" x14ac:dyDescent="0.2">
      <c r="A28" s="3" t="s">
        <v>9</v>
      </c>
      <c r="B28" s="1730">
        <v>1627.7864477201999</v>
      </c>
      <c r="C28" s="1203">
        <f t="shared" si="0"/>
        <v>16424.497252115594</v>
      </c>
      <c r="D28" s="1456">
        <v>7809.3649999999998</v>
      </c>
      <c r="E28" s="1970">
        <v>0</v>
      </c>
      <c r="F28" s="1103">
        <v>219.76900000000001</v>
      </c>
      <c r="G28" s="1103">
        <v>0</v>
      </c>
      <c r="H28" s="1855">
        <v>0</v>
      </c>
      <c r="I28" s="1573">
        <v>82.242000000000004</v>
      </c>
      <c r="J28" s="1809">
        <v>8313.1212521155921</v>
      </c>
      <c r="K28" s="911">
        <v>756</v>
      </c>
      <c r="L28" s="535"/>
    </row>
    <row r="29" spans="1:12" ht="12.75" customHeight="1" x14ac:dyDescent="0.2">
      <c r="A29" s="3" t="s">
        <v>83</v>
      </c>
      <c r="B29" s="1730">
        <v>1226.4310678151001</v>
      </c>
      <c r="C29" s="1203">
        <f t="shared" si="0"/>
        <v>10851.700431587531</v>
      </c>
      <c r="D29" s="1456">
        <v>6385.9989999999998</v>
      </c>
      <c r="E29" s="1970">
        <v>0</v>
      </c>
      <c r="F29" s="1103">
        <v>565.47900000000004</v>
      </c>
      <c r="G29" s="1103">
        <v>0</v>
      </c>
      <c r="H29" s="1855">
        <v>0</v>
      </c>
      <c r="I29" s="1573">
        <v>61.231999999999999</v>
      </c>
      <c r="J29" s="1809">
        <v>3838.990431587531</v>
      </c>
      <c r="K29" s="911">
        <v>449</v>
      </c>
      <c r="L29" s="535"/>
    </row>
    <row r="30" spans="1:12" ht="12.75" customHeight="1" x14ac:dyDescent="0.2">
      <c r="A30" s="3" t="s">
        <v>541</v>
      </c>
      <c r="B30" s="1730">
        <v>1137.0717962781002</v>
      </c>
      <c r="C30" s="1203">
        <f t="shared" si="0"/>
        <v>7676.2589218527937</v>
      </c>
      <c r="D30" s="1456">
        <v>3487.2730000000001</v>
      </c>
      <c r="E30" s="1970">
        <v>0</v>
      </c>
      <c r="F30" s="1103">
        <v>348.85899999999998</v>
      </c>
      <c r="G30" s="1103">
        <v>0</v>
      </c>
      <c r="H30" s="1855">
        <v>0</v>
      </c>
      <c r="I30" s="1573">
        <v>87.082999999999998</v>
      </c>
      <c r="J30" s="1809">
        <v>3753.0439218527936</v>
      </c>
      <c r="K30" s="911">
        <v>401</v>
      </c>
      <c r="L30" s="535"/>
    </row>
    <row r="31" spans="1:12" ht="12.75" customHeight="1" x14ac:dyDescent="0.2">
      <c r="A31" s="3" t="s">
        <v>542</v>
      </c>
      <c r="B31" s="1730">
        <v>13207.880720024001</v>
      </c>
      <c r="C31" s="1203">
        <f t="shared" si="0"/>
        <v>138916.86017559731</v>
      </c>
      <c r="D31" s="1456">
        <v>74955.426999999996</v>
      </c>
      <c r="E31" s="1970">
        <v>0</v>
      </c>
      <c r="F31" s="1103">
        <v>5993.8829999999998</v>
      </c>
      <c r="G31" s="1103">
        <v>0</v>
      </c>
      <c r="H31" s="1855">
        <v>0</v>
      </c>
      <c r="I31" s="1573">
        <v>786.31799999999998</v>
      </c>
      <c r="J31" s="1809">
        <v>57181.23217559731</v>
      </c>
      <c r="K31" s="911">
        <v>5381</v>
      </c>
      <c r="L31" s="535"/>
    </row>
    <row r="32" spans="1:12" ht="12.75" customHeight="1" x14ac:dyDescent="0.2">
      <c r="A32" s="3" t="s">
        <v>543</v>
      </c>
      <c r="B32" s="1730">
        <v>2116.5590609254</v>
      </c>
      <c r="C32" s="1203">
        <f t="shared" si="0"/>
        <v>19009.802926610271</v>
      </c>
      <c r="D32" s="1456">
        <v>8381.3109999999997</v>
      </c>
      <c r="E32" s="1970">
        <v>0</v>
      </c>
      <c r="F32" s="1103">
        <v>3647.7620000000002</v>
      </c>
      <c r="G32" s="1103">
        <v>0</v>
      </c>
      <c r="H32" s="1855">
        <v>0</v>
      </c>
      <c r="I32" s="1573">
        <v>201.886</v>
      </c>
      <c r="J32" s="1809">
        <v>6778.8439266102696</v>
      </c>
      <c r="K32" s="911">
        <v>611</v>
      </c>
      <c r="L32" s="535"/>
    </row>
    <row r="33" spans="1:13" ht="12.75" customHeight="1" x14ac:dyDescent="0.2">
      <c r="A33" s="3" t="s">
        <v>544</v>
      </c>
      <c r="B33" s="1730">
        <v>730.03925110010005</v>
      </c>
      <c r="C33" s="1203">
        <f t="shared" si="0"/>
        <v>9216.1925793319715</v>
      </c>
      <c r="D33" s="1456">
        <v>4229.299</v>
      </c>
      <c r="E33" s="1970">
        <v>0</v>
      </c>
      <c r="F33" s="1103">
        <v>99.558000000000007</v>
      </c>
      <c r="G33" s="1103">
        <v>0</v>
      </c>
      <c r="H33" s="1855">
        <v>0</v>
      </c>
      <c r="I33" s="1573">
        <v>122.98</v>
      </c>
      <c r="J33" s="1809">
        <v>4764.3555793319729</v>
      </c>
      <c r="K33" s="911">
        <v>430</v>
      </c>
      <c r="L33" s="535"/>
    </row>
    <row r="34" spans="1:13" ht="12.75" customHeight="1" x14ac:dyDescent="0.2">
      <c r="A34" s="3" t="s">
        <v>545</v>
      </c>
      <c r="B34" s="1730">
        <v>312.70794359090002</v>
      </c>
      <c r="C34" s="1203">
        <f t="shared" si="0"/>
        <v>6522.6538983686114</v>
      </c>
      <c r="D34" s="1456">
        <v>4044.8739999999998</v>
      </c>
      <c r="E34" s="1970">
        <v>0</v>
      </c>
      <c r="F34" s="1103">
        <v>115.657</v>
      </c>
      <c r="G34" s="1103">
        <v>0</v>
      </c>
      <c r="H34" s="1855">
        <v>0</v>
      </c>
      <c r="I34" s="1573">
        <v>56.494999999999997</v>
      </c>
      <c r="J34" s="1809">
        <v>2305.627898368612</v>
      </c>
      <c r="K34" s="911">
        <v>224</v>
      </c>
      <c r="L34" s="535"/>
    </row>
    <row r="35" spans="1:13" ht="12.75" customHeight="1" x14ac:dyDescent="0.2">
      <c r="A35" s="3" t="s">
        <v>157</v>
      </c>
      <c r="B35" s="1730">
        <v>272.08728720279998</v>
      </c>
      <c r="C35" s="1203">
        <f t="shared" si="0"/>
        <v>1713.8111365570683</v>
      </c>
      <c r="D35" s="1456">
        <v>891.38900000000001</v>
      </c>
      <c r="E35" s="1970">
        <v>0</v>
      </c>
      <c r="F35" s="1103">
        <v>29.382999999999999</v>
      </c>
      <c r="G35" s="1103">
        <v>0</v>
      </c>
      <c r="H35" s="1855">
        <v>0</v>
      </c>
      <c r="I35" s="1573">
        <v>5.4530000000000003</v>
      </c>
      <c r="J35" s="1809">
        <v>787.58613655706824</v>
      </c>
      <c r="K35" s="911">
        <v>102</v>
      </c>
      <c r="L35" s="535"/>
    </row>
    <row r="36" spans="1:13" ht="12.75" customHeight="1" x14ac:dyDescent="0.2">
      <c r="A36" s="3" t="s">
        <v>91</v>
      </c>
      <c r="B36" s="1730">
        <v>959.48604564530001</v>
      </c>
      <c r="C36" s="1203">
        <f t="shared" si="0"/>
        <v>7465.0761046693733</v>
      </c>
      <c r="D36" s="1456">
        <v>3585.9659999999999</v>
      </c>
      <c r="E36" s="1970">
        <v>0</v>
      </c>
      <c r="F36" s="1103">
        <v>1312.2270000000001</v>
      </c>
      <c r="G36" s="1103">
        <v>0</v>
      </c>
      <c r="H36" s="1855">
        <v>0</v>
      </c>
      <c r="I36" s="1573">
        <v>33.712000000000003</v>
      </c>
      <c r="J36" s="1809">
        <v>2533.1711046693722</v>
      </c>
      <c r="K36" s="911">
        <v>241</v>
      </c>
      <c r="L36" s="535"/>
    </row>
    <row r="37" spans="1:13" ht="12.75" customHeight="1" x14ac:dyDescent="0.2">
      <c r="A37" s="3" t="s">
        <v>546</v>
      </c>
      <c r="B37" s="1730">
        <v>984.18329456109996</v>
      </c>
      <c r="C37" s="1203">
        <f t="shared" si="0"/>
        <v>5964.2756020238758</v>
      </c>
      <c r="D37" s="1456">
        <v>3045.3620000000001</v>
      </c>
      <c r="E37" s="1970">
        <v>0</v>
      </c>
      <c r="F37" s="1103">
        <v>184.13900000000001</v>
      </c>
      <c r="G37" s="1103">
        <v>0</v>
      </c>
      <c r="H37" s="1855">
        <v>0</v>
      </c>
      <c r="I37" s="1573">
        <v>55.451000000000001</v>
      </c>
      <c r="J37" s="1809">
        <v>2679.3236020238755</v>
      </c>
      <c r="K37" s="911">
        <v>357</v>
      </c>
      <c r="L37" s="535"/>
    </row>
    <row r="38" spans="1:13" ht="12.75" customHeight="1" x14ac:dyDescent="0.2">
      <c r="A38" s="3" t="s">
        <v>547</v>
      </c>
      <c r="B38" s="1730">
        <v>3375.3797998309997</v>
      </c>
      <c r="C38" s="1203">
        <f t="shared" si="0"/>
        <v>35568.150087099631</v>
      </c>
      <c r="D38" s="1456">
        <v>17571.228999999999</v>
      </c>
      <c r="E38" s="1970">
        <v>0</v>
      </c>
      <c r="F38" s="1103">
        <v>1413.0060000000001</v>
      </c>
      <c r="G38" s="1103">
        <v>0</v>
      </c>
      <c r="H38" s="1855">
        <v>0</v>
      </c>
      <c r="I38" s="1573">
        <v>171.83699999999999</v>
      </c>
      <c r="J38" s="1809">
        <v>16412.078087099631</v>
      </c>
      <c r="K38" s="911">
        <v>1421</v>
      </c>
      <c r="L38" s="535"/>
    </row>
    <row r="39" spans="1:13" ht="12.75" customHeight="1" x14ac:dyDescent="0.2">
      <c r="A39" s="3" t="s">
        <v>548</v>
      </c>
      <c r="B39" s="1730">
        <v>279.49672804789998</v>
      </c>
      <c r="C39" s="1203">
        <f t="shared" si="0"/>
        <v>2701.046063712969</v>
      </c>
      <c r="D39" s="1456">
        <v>1169.423</v>
      </c>
      <c r="E39" s="1970">
        <v>0</v>
      </c>
      <c r="F39" s="1103">
        <v>40.652000000000001</v>
      </c>
      <c r="G39" s="1103">
        <v>0</v>
      </c>
      <c r="H39" s="1855">
        <v>0</v>
      </c>
      <c r="I39" s="1573">
        <v>282.19400000000002</v>
      </c>
      <c r="J39" s="1809">
        <v>1208.777063712969</v>
      </c>
      <c r="K39" s="911">
        <v>122</v>
      </c>
      <c r="L39" s="535"/>
    </row>
    <row r="40" spans="1:13" ht="12.75" customHeight="1" x14ac:dyDescent="0.2">
      <c r="A40" s="3" t="s">
        <v>549</v>
      </c>
      <c r="B40" s="1730">
        <v>708.3835300067999</v>
      </c>
      <c r="C40" s="1203">
        <f t="shared" si="0"/>
        <v>6695.7958517516345</v>
      </c>
      <c r="D40" s="1456">
        <v>2335.0279999999998</v>
      </c>
      <c r="E40" s="1970">
        <v>0</v>
      </c>
      <c r="F40" s="1103">
        <v>109.098</v>
      </c>
      <c r="G40" s="1103">
        <v>0</v>
      </c>
      <c r="H40" s="1855">
        <v>0</v>
      </c>
      <c r="I40" s="1573">
        <v>7.6970000000000001</v>
      </c>
      <c r="J40" s="1809">
        <v>4243.9728517516351</v>
      </c>
      <c r="K40" s="911">
        <v>347</v>
      </c>
      <c r="L40" s="535"/>
    </row>
    <row r="41" spans="1:13" ht="12.75" customHeight="1" x14ac:dyDescent="0.2">
      <c r="A41" s="3" t="s">
        <v>550</v>
      </c>
      <c r="B41" s="1730">
        <v>1789.2432395018</v>
      </c>
      <c r="C41" s="1203">
        <f t="shared" si="0"/>
        <v>17991.180312829154</v>
      </c>
      <c r="D41" s="1456">
        <v>8433.9480000000003</v>
      </c>
      <c r="E41" s="1970">
        <v>0</v>
      </c>
      <c r="F41" s="1103">
        <v>501.35399999999998</v>
      </c>
      <c r="G41" s="1103">
        <v>0</v>
      </c>
      <c r="H41" s="1855">
        <v>0</v>
      </c>
      <c r="I41" s="1573">
        <v>28.259</v>
      </c>
      <c r="J41" s="1809">
        <v>9027.6193128291543</v>
      </c>
      <c r="K41" s="911">
        <v>809</v>
      </c>
      <c r="L41" s="535"/>
    </row>
    <row r="42" spans="1:13" ht="12.75" customHeight="1" x14ac:dyDescent="0.2">
      <c r="A42" s="3" t="s">
        <v>551</v>
      </c>
      <c r="B42" s="1730">
        <v>434.26457485430006</v>
      </c>
      <c r="C42" s="1203">
        <f t="shared" si="0"/>
        <v>2732.8396845858397</v>
      </c>
      <c r="D42" s="1456">
        <v>1124.9459999999999</v>
      </c>
      <c r="E42" s="1970">
        <v>0</v>
      </c>
      <c r="F42" s="1103">
        <v>129.37100000000001</v>
      </c>
      <c r="G42" s="1103">
        <v>0</v>
      </c>
      <c r="H42" s="1855">
        <v>0</v>
      </c>
      <c r="I42" s="1573">
        <v>326.29300000000001</v>
      </c>
      <c r="J42" s="1809">
        <v>1152.2296845858398</v>
      </c>
      <c r="K42" s="911">
        <v>131</v>
      </c>
      <c r="L42" s="535"/>
    </row>
    <row r="43" spans="1:13" ht="12.75" customHeight="1" x14ac:dyDescent="0.2">
      <c r="A43" s="3" t="s">
        <v>552</v>
      </c>
      <c r="B43" s="1730">
        <v>1198.6467213922999</v>
      </c>
      <c r="C43" s="1203">
        <f t="shared" si="0"/>
        <v>11255.307949062437</v>
      </c>
      <c r="D43" s="1456">
        <v>5516.0190000000002</v>
      </c>
      <c r="E43" s="1970">
        <v>0</v>
      </c>
      <c r="F43" s="1103">
        <v>210.31100000000001</v>
      </c>
      <c r="G43" s="1103">
        <v>0</v>
      </c>
      <c r="H43" s="1855">
        <v>0</v>
      </c>
      <c r="I43" s="1573">
        <v>51.997</v>
      </c>
      <c r="J43" s="1809">
        <v>5476.9809490624357</v>
      </c>
      <c r="K43" s="911">
        <v>496</v>
      </c>
      <c r="L43" s="535"/>
    </row>
    <row r="44" spans="1:13" ht="12.75" customHeight="1" x14ac:dyDescent="0.2">
      <c r="A44" s="3" t="s">
        <v>553</v>
      </c>
      <c r="B44" s="1730">
        <v>303.4054696691</v>
      </c>
      <c r="C44" s="1203">
        <f t="shared" si="0"/>
        <v>2131.822538192263</v>
      </c>
      <c r="D44" s="1456">
        <v>1185.451</v>
      </c>
      <c r="E44" s="1970">
        <v>0</v>
      </c>
      <c r="F44" s="1103">
        <v>105.545</v>
      </c>
      <c r="G44" s="1103">
        <v>0</v>
      </c>
      <c r="H44" s="1855">
        <v>0</v>
      </c>
      <c r="I44" s="1573">
        <v>18.95</v>
      </c>
      <c r="J44" s="1809">
        <v>821.87653819226273</v>
      </c>
      <c r="K44" s="911">
        <v>96</v>
      </c>
      <c r="L44" s="535"/>
    </row>
    <row r="45" spans="1:13" ht="12.75" customHeight="1" x14ac:dyDescent="0.2">
      <c r="A45" s="3" t="s">
        <v>554</v>
      </c>
      <c r="B45" s="1730">
        <v>5415.4391971599998</v>
      </c>
      <c r="C45" s="1203">
        <f t="shared" si="0"/>
        <v>42766.783258058371</v>
      </c>
      <c r="D45" s="1456">
        <v>20380.968000000001</v>
      </c>
      <c r="E45" s="1970">
        <v>2660.2670699999999</v>
      </c>
      <c r="F45" s="1103">
        <v>1886.1969999999999</v>
      </c>
      <c r="G45" s="1103">
        <v>0</v>
      </c>
      <c r="H45" s="1855">
        <v>0</v>
      </c>
      <c r="I45" s="1573">
        <v>231.749</v>
      </c>
      <c r="J45" s="1809">
        <v>17607.602188058368</v>
      </c>
      <c r="K45" s="911">
        <v>1934</v>
      </c>
      <c r="L45" s="535"/>
    </row>
    <row r="46" spans="1:13" ht="12.75" customHeight="1" x14ac:dyDescent="0.2">
      <c r="A46" s="3" t="s">
        <v>555</v>
      </c>
      <c r="B46" s="1730">
        <v>950.83757995489998</v>
      </c>
      <c r="C46" s="1203">
        <f t="shared" si="0"/>
        <v>7551.8153660388816</v>
      </c>
      <c r="D46" s="1456">
        <v>3602.223</v>
      </c>
      <c r="E46" s="1970">
        <v>0</v>
      </c>
      <c r="F46" s="1103">
        <v>213.98500000000001</v>
      </c>
      <c r="G46" s="1103">
        <v>0</v>
      </c>
      <c r="H46" s="1855">
        <v>0</v>
      </c>
      <c r="I46" s="1573">
        <v>26.234999999999999</v>
      </c>
      <c r="J46" s="1809">
        <v>3709.372366038881</v>
      </c>
      <c r="K46" s="911">
        <v>333</v>
      </c>
      <c r="L46" s="535"/>
    </row>
    <row r="47" spans="1:13" ht="12.75" customHeight="1" x14ac:dyDescent="0.2">
      <c r="A47" s="3" t="s">
        <v>2072</v>
      </c>
      <c r="B47" s="1730">
        <v>844.86377027660001</v>
      </c>
      <c r="C47" s="1203">
        <f t="shared" si="0"/>
        <v>11313.974486838208</v>
      </c>
      <c r="D47" s="1456">
        <v>5682.2830000000004</v>
      </c>
      <c r="E47" s="1970">
        <v>0</v>
      </c>
      <c r="F47" s="1103">
        <v>159.179</v>
      </c>
      <c r="G47" s="1103">
        <v>0</v>
      </c>
      <c r="H47" s="1855">
        <v>0</v>
      </c>
      <c r="I47" s="1573">
        <v>223.26900000000001</v>
      </c>
      <c r="J47" s="1809">
        <v>5249.2434868382079</v>
      </c>
      <c r="K47" s="911">
        <v>398</v>
      </c>
      <c r="L47" s="535"/>
      <c r="M47" s="16"/>
    </row>
    <row r="48" spans="1:13" ht="12.75" customHeight="1" x14ac:dyDescent="0.2">
      <c r="A48" s="536"/>
      <c r="B48" s="537"/>
      <c r="C48" s="1058"/>
      <c r="D48" s="1104"/>
      <c r="E48" s="1104"/>
      <c r="F48" s="1104"/>
      <c r="G48" s="1104"/>
      <c r="H48" s="1104"/>
      <c r="I48" s="1574"/>
      <c r="J48" s="1105"/>
      <c r="K48" s="711"/>
      <c r="L48" s="535"/>
    </row>
    <row r="49" spans="1:13" ht="12.75" customHeight="1" x14ac:dyDescent="0.2">
      <c r="A49" s="538" t="s">
        <v>10</v>
      </c>
      <c r="B49" s="539">
        <f>SUM(B4:B47)</f>
        <v>119695.64976394025</v>
      </c>
      <c r="C49" s="1106">
        <f t="shared" ref="C49:J49" si="1">SUM(C4:C47)</f>
        <v>1176243.0079437972</v>
      </c>
      <c r="D49" s="1106">
        <f t="shared" si="1"/>
        <v>574422.78899999999</v>
      </c>
      <c r="E49" s="1106">
        <f t="shared" si="1"/>
        <v>5070.8598000000002</v>
      </c>
      <c r="F49" s="1106">
        <f t="shared" si="1"/>
        <v>61818.689999999988</v>
      </c>
      <c r="G49" s="1106">
        <f t="shared" si="1"/>
        <v>0</v>
      </c>
      <c r="H49" s="1106">
        <f t="shared" si="1"/>
        <v>11892.935190000002</v>
      </c>
      <c r="I49" s="1107">
        <f t="shared" si="1"/>
        <v>7879.4680000000026</v>
      </c>
      <c r="J49" s="1108">
        <f t="shared" si="1"/>
        <v>515158.26595379796</v>
      </c>
      <c r="K49" s="960">
        <v>47051</v>
      </c>
      <c r="L49" s="535"/>
    </row>
    <row r="50" spans="1:13" ht="12.75" customHeight="1" thickBot="1" x14ac:dyDescent="0.25">
      <c r="A50" s="540"/>
      <c r="B50" s="541"/>
      <c r="C50" s="1072"/>
      <c r="D50" s="1109"/>
      <c r="E50" s="1109"/>
      <c r="F50" s="1110"/>
      <c r="G50" s="1109"/>
      <c r="H50" s="1109"/>
      <c r="I50" s="1575"/>
      <c r="J50" s="1111"/>
      <c r="K50" s="712"/>
      <c r="L50" s="542"/>
    </row>
    <row r="51" spans="1:13" ht="12.75" customHeight="1" x14ac:dyDescent="0.2">
      <c r="A51" s="158" t="s">
        <v>283</v>
      </c>
      <c r="B51" s="1733">
        <v>66746.211134824131</v>
      </c>
      <c r="C51" s="1203">
        <f>SUM(D51:J51)</f>
        <v>685929.39090583846</v>
      </c>
      <c r="D51" s="1456">
        <v>337831.16730084846</v>
      </c>
      <c r="E51" s="1878">
        <v>1.6248099999999999</v>
      </c>
      <c r="F51" s="1022">
        <v>34053.883784656929</v>
      </c>
      <c r="G51" s="1022">
        <v>0</v>
      </c>
      <c r="H51" s="1837">
        <v>0</v>
      </c>
      <c r="I51" s="1478">
        <v>4026.7416607542837</v>
      </c>
      <c r="J51" s="1809">
        <v>310015.9733495788</v>
      </c>
      <c r="K51" s="847">
        <v>28024</v>
      </c>
      <c r="L51" s="542"/>
    </row>
    <row r="52" spans="1:13" ht="12.75" customHeight="1" x14ac:dyDescent="0.2">
      <c r="A52" s="107" t="s">
        <v>284</v>
      </c>
      <c r="B52" s="1733">
        <v>52949.438629156575</v>
      </c>
      <c r="C52" s="1203">
        <f>SUM(D52:J52)</f>
        <v>490313.61703796021</v>
      </c>
      <c r="D52" s="1456">
        <v>236591.62169915141</v>
      </c>
      <c r="E52" s="1878">
        <v>5069.2349899999999</v>
      </c>
      <c r="F52" s="1022">
        <v>27764.806215343055</v>
      </c>
      <c r="G52" s="1022">
        <v>0</v>
      </c>
      <c r="H52" s="1837">
        <v>11892.935190000002</v>
      </c>
      <c r="I52" s="1478">
        <v>3852.7263392457171</v>
      </c>
      <c r="J52" s="1809">
        <v>205142.29260422001</v>
      </c>
      <c r="K52" s="847">
        <v>19027</v>
      </c>
      <c r="L52" s="542"/>
    </row>
    <row r="53" spans="1:13" ht="12.75" customHeight="1" x14ac:dyDescent="0.2">
      <c r="A53" s="536"/>
      <c r="B53" s="544"/>
      <c r="C53" s="1058"/>
      <c r="D53" s="1112"/>
      <c r="E53" s="1112"/>
      <c r="F53" s="1112"/>
      <c r="G53" s="1112"/>
      <c r="H53" s="1112"/>
      <c r="I53" s="1576"/>
      <c r="J53" s="1113"/>
      <c r="K53" s="928"/>
      <c r="L53" s="542"/>
    </row>
    <row r="54" spans="1:13" ht="12.75" customHeight="1" x14ac:dyDescent="0.2">
      <c r="A54" s="538" t="s">
        <v>10</v>
      </c>
      <c r="B54" s="545">
        <f>SUM(B51:B52)</f>
        <v>119695.64976398071</v>
      </c>
      <c r="C54" s="1114">
        <f t="shared" ref="C54:K54" si="2">SUM(C51:C52)</f>
        <v>1176243.0079437988</v>
      </c>
      <c r="D54" s="1114">
        <f t="shared" si="2"/>
        <v>574422.78899999987</v>
      </c>
      <c r="E54" s="1114">
        <f t="shared" si="2"/>
        <v>5070.8598000000002</v>
      </c>
      <c r="F54" s="1114">
        <f t="shared" si="2"/>
        <v>61818.689999999988</v>
      </c>
      <c r="G54" s="1114">
        <f t="shared" si="2"/>
        <v>0</v>
      </c>
      <c r="H54" s="1114">
        <f t="shared" si="2"/>
        <v>11892.935190000002</v>
      </c>
      <c r="I54" s="1115">
        <f t="shared" si="2"/>
        <v>7879.4680000000008</v>
      </c>
      <c r="J54" s="1116">
        <f t="shared" si="2"/>
        <v>515158.26595379878</v>
      </c>
      <c r="K54" s="961">
        <f t="shared" si="2"/>
        <v>47051</v>
      </c>
      <c r="L54" s="542"/>
    </row>
    <row r="55" spans="1:13" ht="12.75" customHeight="1" thickBot="1" x14ac:dyDescent="0.25">
      <c r="A55" s="80"/>
      <c r="B55" s="546"/>
      <c r="C55" s="547"/>
      <c r="D55" s="547"/>
      <c r="E55" s="547"/>
      <c r="F55" s="547"/>
      <c r="G55" s="547"/>
      <c r="H55" s="548"/>
      <c r="I55" s="1577"/>
      <c r="J55" s="617"/>
      <c r="K55" s="714"/>
      <c r="L55" s="543"/>
    </row>
    <row r="56" spans="1:13" ht="12.75" customHeight="1" x14ac:dyDescent="0.2">
      <c r="A56" s="666"/>
      <c r="B56" s="667"/>
      <c r="C56" s="668"/>
      <c r="D56" s="668"/>
      <c r="E56" s="668"/>
      <c r="F56" s="668"/>
      <c r="G56" s="668"/>
      <c r="H56" s="668"/>
      <c r="I56" s="1708"/>
      <c r="J56" s="1708"/>
      <c r="K56" s="829"/>
      <c r="L56" s="543"/>
    </row>
    <row r="57" spans="1:13" x14ac:dyDescent="0.2">
      <c r="A57" s="670" t="s">
        <v>2062</v>
      </c>
      <c r="B57" s="609"/>
      <c r="C57" s="272"/>
      <c r="D57" s="272"/>
      <c r="E57" s="272"/>
      <c r="F57" s="272"/>
      <c r="G57" s="272"/>
      <c r="H57" s="272"/>
      <c r="I57" s="1709"/>
      <c r="J57" s="1709"/>
      <c r="K57" s="674"/>
      <c r="L57" s="12"/>
    </row>
    <row r="58" spans="1:13" ht="12" customHeight="1" x14ac:dyDescent="0.2">
      <c r="A58" s="2036" t="s">
        <v>2144</v>
      </c>
      <c r="B58" s="2034"/>
      <c r="C58" s="2034"/>
      <c r="D58" s="2034"/>
      <c r="E58" s="2034"/>
      <c r="F58" s="2034"/>
      <c r="G58" s="2034"/>
      <c r="H58" s="2034"/>
      <c r="I58" s="2035"/>
      <c r="J58" s="2036"/>
      <c r="K58" s="2035"/>
      <c r="L58" s="15"/>
      <c r="M58" s="16"/>
    </row>
    <row r="59" spans="1:13" ht="36" customHeight="1" x14ac:dyDescent="0.2">
      <c r="A59" s="2033" t="s">
        <v>2083</v>
      </c>
      <c r="B59" s="2034"/>
      <c r="C59" s="2034"/>
      <c r="D59" s="2034"/>
      <c r="E59" s="2034"/>
      <c r="F59" s="2034"/>
      <c r="G59" s="2034"/>
      <c r="H59" s="2034"/>
      <c r="I59" s="2035"/>
      <c r="J59" s="2036"/>
      <c r="K59" s="2035"/>
      <c r="L59" s="15"/>
      <c r="M59" s="16"/>
    </row>
    <row r="60" spans="1:13" ht="12.75" customHeight="1" x14ac:dyDescent="0.2">
      <c r="A60" s="2036" t="s">
        <v>1246</v>
      </c>
      <c r="B60" s="2034"/>
      <c r="C60" s="2034"/>
      <c r="D60" s="2034"/>
      <c r="E60" s="2034"/>
      <c r="F60" s="2034"/>
      <c r="G60" s="2034"/>
      <c r="H60" s="2034"/>
      <c r="I60" s="2035"/>
      <c r="J60" s="2036"/>
      <c r="K60" s="2035"/>
      <c r="L60" s="15"/>
    </row>
    <row r="61" spans="1:13" ht="36" customHeight="1" x14ac:dyDescent="0.2">
      <c r="A61" s="2033" t="s">
        <v>2108</v>
      </c>
      <c r="B61" s="2034"/>
      <c r="C61" s="2034"/>
      <c r="D61" s="2034"/>
      <c r="E61" s="2034"/>
      <c r="F61" s="2034"/>
      <c r="G61" s="2034"/>
      <c r="H61" s="2034"/>
      <c r="I61" s="2035"/>
      <c r="J61" s="2036"/>
      <c r="K61" s="2035"/>
    </row>
    <row r="62" spans="1:13" ht="12" customHeight="1" x14ac:dyDescent="0.2">
      <c r="A62" s="2036" t="s">
        <v>2078</v>
      </c>
      <c r="B62" s="2034"/>
      <c r="C62" s="2034"/>
      <c r="D62" s="2034"/>
      <c r="E62" s="2034"/>
      <c r="F62" s="2034"/>
      <c r="G62" s="2034"/>
      <c r="H62" s="2034"/>
      <c r="I62" s="2035"/>
      <c r="J62" s="2036"/>
      <c r="K62" s="2035"/>
      <c r="L62" s="15"/>
      <c r="M62" s="16"/>
    </row>
    <row r="63" spans="1:13" ht="24" customHeight="1" x14ac:dyDescent="0.2">
      <c r="A63" s="2033" t="s">
        <v>2087</v>
      </c>
      <c r="B63" s="2034"/>
      <c r="C63" s="2034"/>
      <c r="D63" s="2034"/>
      <c r="E63" s="2034"/>
      <c r="F63" s="2034"/>
      <c r="G63" s="2034"/>
      <c r="H63" s="2034"/>
      <c r="I63" s="2035"/>
      <c r="J63" s="2036"/>
      <c r="K63" s="2035"/>
      <c r="L63" s="15"/>
      <c r="M63" s="16"/>
    </row>
    <row r="64" spans="1:13" ht="24" customHeight="1" x14ac:dyDescent="0.2">
      <c r="A64" s="2033" t="s">
        <v>1247</v>
      </c>
      <c r="B64" s="2034"/>
      <c r="C64" s="2034"/>
      <c r="D64" s="2034"/>
      <c r="E64" s="2034"/>
      <c r="F64" s="2034"/>
      <c r="G64" s="2034"/>
      <c r="H64" s="2034"/>
      <c r="I64" s="2035"/>
      <c r="J64" s="2036"/>
      <c r="K64" s="2035"/>
    </row>
    <row r="65" spans="1:13" ht="12.75" thickBot="1" x14ac:dyDescent="0.25">
      <c r="A65" s="2037" t="s">
        <v>2128</v>
      </c>
      <c r="B65" s="2038"/>
      <c r="C65" s="2038"/>
      <c r="D65" s="2038"/>
      <c r="E65" s="2038"/>
      <c r="F65" s="2038"/>
      <c r="G65" s="2038"/>
      <c r="H65" s="2038"/>
      <c r="I65" s="2039"/>
      <c r="J65" s="2037"/>
      <c r="K65" s="2039"/>
    </row>
    <row r="66" spans="1:13" x14ac:dyDescent="0.2">
      <c r="A66" s="549"/>
      <c r="B66" s="550"/>
      <c r="C66" s="551"/>
      <c r="D66" s="552"/>
      <c r="E66" s="552"/>
      <c r="F66" s="552"/>
      <c r="G66" s="552"/>
      <c r="H66" s="552"/>
      <c r="I66" s="1638"/>
      <c r="J66" s="1638"/>
      <c r="K66" s="715"/>
      <c r="M66" s="16"/>
    </row>
    <row r="67" spans="1:13" x14ac:dyDescent="0.2">
      <c r="B67" s="112"/>
      <c r="C67" s="112"/>
      <c r="D67" s="112"/>
      <c r="E67" s="112"/>
      <c r="F67" s="112"/>
      <c r="G67" s="112"/>
      <c r="H67" s="112"/>
      <c r="I67" s="112"/>
      <c r="J67" s="112"/>
      <c r="K67" s="112"/>
      <c r="M67" s="16"/>
    </row>
    <row r="68" spans="1:13" x14ac:dyDescent="0.2">
      <c r="A68" s="46"/>
      <c r="B68" s="112"/>
      <c r="C68" s="310"/>
      <c r="D68" s="311"/>
      <c r="E68" s="311"/>
      <c r="F68" s="311"/>
      <c r="G68" s="311"/>
      <c r="H68" s="311"/>
      <c r="I68" s="311"/>
      <c r="J68" s="311"/>
      <c r="K68" s="574"/>
      <c r="M68" s="16"/>
    </row>
    <row r="69" spans="1:13" x14ac:dyDescent="0.2">
      <c r="I69" s="19"/>
      <c r="J69" s="19"/>
    </row>
    <row r="70" spans="1:13" x14ac:dyDescent="0.2">
      <c r="I70" s="19"/>
      <c r="J70" s="19"/>
    </row>
    <row r="71" spans="1:13" x14ac:dyDescent="0.2">
      <c r="I71" s="19"/>
      <c r="J71" s="19"/>
    </row>
  </sheetData>
  <mergeCells count="10">
    <mergeCell ref="A1:K1"/>
    <mergeCell ref="A2:K2"/>
    <mergeCell ref="A58:K58"/>
    <mergeCell ref="A59:K59"/>
    <mergeCell ref="A65:K65"/>
    <mergeCell ref="A63:K63"/>
    <mergeCell ref="A64:K64"/>
    <mergeCell ref="A60:K60"/>
    <mergeCell ref="A61:K61"/>
    <mergeCell ref="A62:K62"/>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142"/>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2" x14ac:dyDescent="0.2">
      <c r="A1" s="2055" t="s">
        <v>2142</v>
      </c>
      <c r="B1" s="2056"/>
      <c r="C1" s="2056"/>
      <c r="D1" s="2056"/>
      <c r="E1" s="2056"/>
      <c r="F1" s="2056"/>
      <c r="G1" s="2056"/>
      <c r="H1" s="2056"/>
      <c r="I1" s="2056"/>
      <c r="J1" s="2056"/>
      <c r="K1" s="2057"/>
      <c r="L1" s="12"/>
    </row>
    <row r="2" spans="1:12" ht="13.5" customHeight="1" thickBot="1" x14ac:dyDescent="0.25">
      <c r="A2" s="2043" t="s">
        <v>1944</v>
      </c>
      <c r="B2" s="2044"/>
      <c r="C2" s="2044"/>
      <c r="D2" s="2044"/>
      <c r="E2" s="2044"/>
      <c r="F2" s="2044"/>
      <c r="G2" s="2044"/>
      <c r="H2" s="2044"/>
      <c r="I2" s="2044"/>
      <c r="J2" s="2044"/>
      <c r="K2" s="2045"/>
      <c r="L2" s="12"/>
    </row>
    <row r="3" spans="1:12"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c r="L3" s="15"/>
    </row>
    <row r="4" spans="1:12" ht="12.75" x14ac:dyDescent="0.2">
      <c r="A4" s="23" t="s">
        <v>240</v>
      </c>
      <c r="B4" s="1730">
        <v>4649.7593476909997</v>
      </c>
      <c r="C4" s="1203">
        <f>SUM(D4:J4)</f>
        <v>40635.619408728104</v>
      </c>
      <c r="D4" s="1456">
        <v>22658.642</v>
      </c>
      <c r="E4" s="1971">
        <v>0</v>
      </c>
      <c r="F4" s="1099">
        <v>1199.7170000000001</v>
      </c>
      <c r="G4" s="1099">
        <v>0</v>
      </c>
      <c r="H4" s="1856">
        <v>0</v>
      </c>
      <c r="I4" s="1570">
        <v>314.96100000000001</v>
      </c>
      <c r="J4" s="1809">
        <v>16462.2994087281</v>
      </c>
      <c r="K4" s="910">
        <v>1694</v>
      </c>
      <c r="L4" s="523"/>
    </row>
    <row r="5" spans="1:12" ht="12.75" x14ac:dyDescent="0.2">
      <c r="A5" s="3" t="s">
        <v>556</v>
      </c>
      <c r="B5" s="1730">
        <v>501.64086896800006</v>
      </c>
      <c r="C5" s="1203">
        <f t="shared" ref="C5:C68" si="0">SUM(D5:J5)</f>
        <v>7930.7492767482163</v>
      </c>
      <c r="D5" s="1456">
        <v>3033.7260000000001</v>
      </c>
      <c r="E5" s="1971">
        <v>0</v>
      </c>
      <c r="F5" s="1099">
        <v>94.864999999999995</v>
      </c>
      <c r="G5" s="1099">
        <v>0</v>
      </c>
      <c r="H5" s="1856">
        <v>0</v>
      </c>
      <c r="I5" s="1571">
        <v>52.841000000000001</v>
      </c>
      <c r="J5" s="1809">
        <v>4749.3172767482165</v>
      </c>
      <c r="K5" s="911">
        <v>239</v>
      </c>
      <c r="L5" s="523"/>
    </row>
    <row r="6" spans="1:12" ht="12.75" x14ac:dyDescent="0.2">
      <c r="A6" s="3" t="s">
        <v>557</v>
      </c>
      <c r="B6" s="1730">
        <v>1213.7097034353001</v>
      </c>
      <c r="C6" s="1203">
        <f t="shared" si="0"/>
        <v>8234.5552665500509</v>
      </c>
      <c r="D6" s="1456">
        <v>4553.6270000000004</v>
      </c>
      <c r="E6" s="1971">
        <v>0</v>
      </c>
      <c r="F6" s="1099">
        <v>312.50400000000002</v>
      </c>
      <c r="G6" s="1099">
        <v>0</v>
      </c>
      <c r="H6" s="1856">
        <v>0</v>
      </c>
      <c r="I6" s="1571">
        <v>9.52</v>
      </c>
      <c r="J6" s="1809">
        <v>3358.9042665500497</v>
      </c>
      <c r="K6" s="911">
        <v>256</v>
      </c>
      <c r="L6" s="523"/>
    </row>
    <row r="7" spans="1:12" ht="12.75" x14ac:dyDescent="0.2">
      <c r="A7" s="3" t="s">
        <v>133</v>
      </c>
      <c r="B7" s="1730">
        <v>2745.5804102409998</v>
      </c>
      <c r="C7" s="1203">
        <f t="shared" si="0"/>
        <v>17580.183896313898</v>
      </c>
      <c r="D7" s="1456">
        <v>9090.0740000000005</v>
      </c>
      <c r="E7" s="1971">
        <v>0</v>
      </c>
      <c r="F7" s="1099">
        <v>1112.325</v>
      </c>
      <c r="G7" s="1099">
        <v>0</v>
      </c>
      <c r="H7" s="1856">
        <v>0</v>
      </c>
      <c r="I7" s="1571">
        <v>106.874</v>
      </c>
      <c r="J7" s="1809">
        <v>7270.910896313896</v>
      </c>
      <c r="K7" s="911">
        <v>858</v>
      </c>
      <c r="L7" s="523"/>
    </row>
    <row r="8" spans="1:12" ht="12.75" x14ac:dyDescent="0.2">
      <c r="A8" s="3" t="s">
        <v>558</v>
      </c>
      <c r="B8" s="1730">
        <v>345.66355744350005</v>
      </c>
      <c r="C8" s="1203">
        <f t="shared" si="0"/>
        <v>1964.5510540099694</v>
      </c>
      <c r="D8" s="1456">
        <v>1058.999</v>
      </c>
      <c r="E8" s="1971">
        <v>0</v>
      </c>
      <c r="F8" s="1099">
        <v>74.947999999999993</v>
      </c>
      <c r="G8" s="1099">
        <v>0</v>
      </c>
      <c r="H8" s="1856">
        <v>0</v>
      </c>
      <c r="I8" s="1571">
        <v>0</v>
      </c>
      <c r="J8" s="1809">
        <v>830.60405400996922</v>
      </c>
      <c r="K8" s="911">
        <v>100</v>
      </c>
      <c r="L8" s="523"/>
    </row>
    <row r="9" spans="1:12" ht="12.75" x14ac:dyDescent="0.2">
      <c r="A9" s="3" t="s">
        <v>559</v>
      </c>
      <c r="B9" s="1730">
        <v>2331.8686586975</v>
      </c>
      <c r="C9" s="1203">
        <f t="shared" si="0"/>
        <v>15050.636982339523</v>
      </c>
      <c r="D9" s="1456">
        <v>6514.5559999999996</v>
      </c>
      <c r="E9" s="1971">
        <v>0</v>
      </c>
      <c r="F9" s="1099">
        <v>433.88900000000001</v>
      </c>
      <c r="G9" s="1099">
        <v>0</v>
      </c>
      <c r="H9" s="1856">
        <v>0</v>
      </c>
      <c r="I9" s="1571">
        <v>232.102</v>
      </c>
      <c r="J9" s="1809">
        <v>7870.0899823395239</v>
      </c>
      <c r="K9" s="911">
        <v>758</v>
      </c>
      <c r="L9" s="523"/>
    </row>
    <row r="10" spans="1:12" ht="12.75" x14ac:dyDescent="0.2">
      <c r="A10" s="3" t="s">
        <v>54</v>
      </c>
      <c r="B10" s="1730">
        <v>346.63170192819996</v>
      </c>
      <c r="C10" s="1203">
        <f t="shared" si="0"/>
        <v>2456.4210816783143</v>
      </c>
      <c r="D10" s="1456">
        <v>1254.421</v>
      </c>
      <c r="E10" s="1971">
        <v>0</v>
      </c>
      <c r="F10" s="1099">
        <v>29.782</v>
      </c>
      <c r="G10" s="1099">
        <v>0</v>
      </c>
      <c r="H10" s="1856">
        <v>0</v>
      </c>
      <c r="I10" s="1571">
        <v>0</v>
      </c>
      <c r="J10" s="1809">
        <v>1172.2180816783141</v>
      </c>
      <c r="K10" s="911">
        <v>86</v>
      </c>
      <c r="L10" s="523"/>
    </row>
    <row r="11" spans="1:12" ht="12.75" x14ac:dyDescent="0.2">
      <c r="A11" s="3" t="s">
        <v>135</v>
      </c>
      <c r="B11" s="1730">
        <v>1290.8450913802001</v>
      </c>
      <c r="C11" s="1203">
        <f t="shared" si="0"/>
        <v>8270.6030691259348</v>
      </c>
      <c r="D11" s="1456">
        <v>3222.5509999999999</v>
      </c>
      <c r="E11" s="1971">
        <v>0</v>
      </c>
      <c r="F11" s="1099">
        <v>283.959</v>
      </c>
      <c r="G11" s="1099">
        <v>0</v>
      </c>
      <c r="H11" s="1856">
        <v>0</v>
      </c>
      <c r="I11" s="1099">
        <v>176.91300000000001</v>
      </c>
      <c r="J11" s="1812">
        <v>4587.180069125935</v>
      </c>
      <c r="K11" s="911">
        <v>447</v>
      </c>
      <c r="L11" s="523"/>
    </row>
    <row r="12" spans="1:12" ht="12.75" x14ac:dyDescent="0.2">
      <c r="A12" s="3" t="s">
        <v>560</v>
      </c>
      <c r="B12" s="1730">
        <v>863.97693689760001</v>
      </c>
      <c r="C12" s="1203">
        <f t="shared" si="0"/>
        <v>5397.9346831283501</v>
      </c>
      <c r="D12" s="1456">
        <v>3560.0630000000001</v>
      </c>
      <c r="E12" s="1971">
        <v>0</v>
      </c>
      <c r="F12" s="1099">
        <v>178.84</v>
      </c>
      <c r="G12" s="1099">
        <v>0</v>
      </c>
      <c r="H12" s="1856">
        <v>0</v>
      </c>
      <c r="I12" s="1099">
        <v>19.422999999999998</v>
      </c>
      <c r="J12" s="1812">
        <v>1639.6086831283501</v>
      </c>
      <c r="K12" s="911">
        <v>198</v>
      </c>
      <c r="L12" s="523"/>
    </row>
    <row r="13" spans="1:12" ht="12.75" x14ac:dyDescent="0.2">
      <c r="A13" s="3" t="s">
        <v>561</v>
      </c>
      <c r="B13" s="1730">
        <v>9237.3827306640014</v>
      </c>
      <c r="C13" s="1203">
        <f t="shared" si="0"/>
        <v>64013.664085624463</v>
      </c>
      <c r="D13" s="1456">
        <v>32260.699000000001</v>
      </c>
      <c r="E13" s="1971">
        <v>0</v>
      </c>
      <c r="F13" s="1099">
        <v>4572.9880000000003</v>
      </c>
      <c r="G13" s="1099">
        <v>0</v>
      </c>
      <c r="H13" s="1856">
        <v>0</v>
      </c>
      <c r="I13" s="1099">
        <v>738.67200000000003</v>
      </c>
      <c r="J13" s="1812">
        <v>26441.30508562447</v>
      </c>
      <c r="K13" s="911">
        <v>2039</v>
      </c>
      <c r="L13" s="523"/>
    </row>
    <row r="14" spans="1:12" ht="12.75" x14ac:dyDescent="0.2">
      <c r="A14" s="3" t="s">
        <v>562</v>
      </c>
      <c r="B14" s="1730">
        <v>2527.7873424724003</v>
      </c>
      <c r="C14" s="1203">
        <f t="shared" si="0"/>
        <v>17616.725133878412</v>
      </c>
      <c r="D14" s="1456">
        <v>10774.858</v>
      </c>
      <c r="E14" s="1971">
        <v>0</v>
      </c>
      <c r="F14" s="1099">
        <v>598.99</v>
      </c>
      <c r="G14" s="1099">
        <v>0</v>
      </c>
      <c r="H14" s="1856">
        <v>0</v>
      </c>
      <c r="I14" s="1099">
        <v>108.959</v>
      </c>
      <c r="J14" s="1812">
        <v>6133.9181338784092</v>
      </c>
      <c r="K14" s="911">
        <v>584</v>
      </c>
      <c r="L14" s="523"/>
    </row>
    <row r="15" spans="1:12" ht="12.75" x14ac:dyDescent="0.2">
      <c r="A15" s="3" t="s">
        <v>137</v>
      </c>
      <c r="B15" s="1730">
        <v>1189.4095692380999</v>
      </c>
      <c r="C15" s="1203">
        <f t="shared" si="0"/>
        <v>9041.5485658799407</v>
      </c>
      <c r="D15" s="1456">
        <v>4594.0860000000002</v>
      </c>
      <c r="E15" s="1971">
        <v>0</v>
      </c>
      <c r="F15" s="1099">
        <v>324.09800000000001</v>
      </c>
      <c r="G15" s="1099">
        <v>0</v>
      </c>
      <c r="H15" s="1856">
        <v>0</v>
      </c>
      <c r="I15" s="1099">
        <v>41.56</v>
      </c>
      <c r="J15" s="1812">
        <v>4081.8045658799406</v>
      </c>
      <c r="K15" s="911">
        <v>384</v>
      </c>
      <c r="L15" s="523"/>
    </row>
    <row r="16" spans="1:12" ht="12.75" x14ac:dyDescent="0.2">
      <c r="A16" s="3" t="s">
        <v>60</v>
      </c>
      <c r="B16" s="1730">
        <v>794.60333337500003</v>
      </c>
      <c r="C16" s="1203">
        <f t="shared" si="0"/>
        <v>7599.1101982914515</v>
      </c>
      <c r="D16" s="1456">
        <v>3335.6979999999999</v>
      </c>
      <c r="E16" s="1971">
        <v>0</v>
      </c>
      <c r="F16" s="1099">
        <v>207.09299999999999</v>
      </c>
      <c r="G16" s="1099">
        <v>0</v>
      </c>
      <c r="H16" s="1856">
        <v>0</v>
      </c>
      <c r="I16" s="1099">
        <v>120.032</v>
      </c>
      <c r="J16" s="1812">
        <v>3936.2871982914517</v>
      </c>
      <c r="K16" s="911">
        <v>379</v>
      </c>
      <c r="L16" s="523"/>
    </row>
    <row r="17" spans="1:12" ht="12.75" x14ac:dyDescent="0.2">
      <c r="A17" s="3" t="s">
        <v>563</v>
      </c>
      <c r="B17" s="1730">
        <v>2927.3055541874</v>
      </c>
      <c r="C17" s="1203">
        <f t="shared" si="0"/>
        <v>20220.812958528055</v>
      </c>
      <c r="D17" s="1456">
        <v>12620.878000000001</v>
      </c>
      <c r="E17" s="1971">
        <v>0</v>
      </c>
      <c r="F17" s="1099">
        <v>1227.1500000000001</v>
      </c>
      <c r="G17" s="1099">
        <v>0</v>
      </c>
      <c r="H17" s="1856">
        <v>0</v>
      </c>
      <c r="I17" s="1099">
        <v>200.554</v>
      </c>
      <c r="J17" s="1812">
        <v>6172.2309585280564</v>
      </c>
      <c r="K17" s="911">
        <v>601</v>
      </c>
      <c r="L17" s="523"/>
    </row>
    <row r="18" spans="1:12" ht="12.75" x14ac:dyDescent="0.2">
      <c r="A18" s="3" t="s">
        <v>564</v>
      </c>
      <c r="B18" s="1730">
        <v>3024.3736413414999</v>
      </c>
      <c r="C18" s="1203">
        <f t="shared" si="0"/>
        <v>25764.028066699251</v>
      </c>
      <c r="D18" s="1456">
        <v>13705.893</v>
      </c>
      <c r="E18" s="1971">
        <v>0</v>
      </c>
      <c r="F18" s="1099">
        <v>1113.998</v>
      </c>
      <c r="G18" s="1099">
        <v>0</v>
      </c>
      <c r="H18" s="1856">
        <v>0</v>
      </c>
      <c r="I18" s="1099">
        <v>212.36199999999999</v>
      </c>
      <c r="J18" s="1812">
        <v>10731.775066699252</v>
      </c>
      <c r="K18" s="911">
        <v>985</v>
      </c>
      <c r="L18" s="523"/>
    </row>
    <row r="19" spans="1:12" ht="12.75" x14ac:dyDescent="0.2">
      <c r="A19" s="3" t="s">
        <v>437</v>
      </c>
      <c r="B19" s="1730">
        <v>160307.21816242</v>
      </c>
      <c r="C19" s="1203">
        <f t="shared" si="0"/>
        <v>1683030.5818825457</v>
      </c>
      <c r="D19" s="1456">
        <v>536913.48499999999</v>
      </c>
      <c r="E19" s="1971">
        <v>5341.8578799999996</v>
      </c>
      <c r="F19" s="1099">
        <v>103406.822</v>
      </c>
      <c r="G19" s="1099">
        <v>0</v>
      </c>
      <c r="H19" s="1856">
        <v>36932.539120000001</v>
      </c>
      <c r="I19" s="1099">
        <v>18607.437999999998</v>
      </c>
      <c r="J19" s="1812">
        <v>981828.43988254562</v>
      </c>
      <c r="K19" s="911">
        <v>50859</v>
      </c>
      <c r="L19" s="523"/>
    </row>
    <row r="20" spans="1:12" ht="12.75" x14ac:dyDescent="0.2">
      <c r="A20" s="3" t="s">
        <v>141</v>
      </c>
      <c r="B20" s="1730">
        <v>1323.6905831299</v>
      </c>
      <c r="C20" s="1203">
        <f t="shared" si="0"/>
        <v>12189.744112724755</v>
      </c>
      <c r="D20" s="1456">
        <v>6320.29</v>
      </c>
      <c r="E20" s="1971">
        <v>0</v>
      </c>
      <c r="F20" s="1099">
        <v>266.26900000000001</v>
      </c>
      <c r="G20" s="1099">
        <v>0</v>
      </c>
      <c r="H20" s="1856">
        <v>0</v>
      </c>
      <c r="I20" s="1099">
        <v>74.25</v>
      </c>
      <c r="J20" s="1812">
        <v>5528.9351127247546</v>
      </c>
      <c r="K20" s="911">
        <v>446</v>
      </c>
      <c r="L20" s="523"/>
    </row>
    <row r="21" spans="1:12" ht="12.75" x14ac:dyDescent="0.2">
      <c r="A21" s="3" t="s">
        <v>565</v>
      </c>
      <c r="B21" s="1730">
        <v>710.15383442200005</v>
      </c>
      <c r="C21" s="1203">
        <f t="shared" si="0"/>
        <v>4765.635889668647</v>
      </c>
      <c r="D21" s="1456">
        <v>2747.27</v>
      </c>
      <c r="E21" s="1971">
        <v>0</v>
      </c>
      <c r="F21" s="1099">
        <v>110.267</v>
      </c>
      <c r="G21" s="1099">
        <v>0</v>
      </c>
      <c r="H21" s="1856">
        <v>0</v>
      </c>
      <c r="I21" s="1099">
        <v>69.664000000000001</v>
      </c>
      <c r="J21" s="1812">
        <v>1838.434889668647</v>
      </c>
      <c r="K21" s="911">
        <v>237</v>
      </c>
      <c r="L21" s="523"/>
    </row>
    <row r="22" spans="1:12" ht="12.75" x14ac:dyDescent="0.2">
      <c r="A22" s="3" t="s">
        <v>443</v>
      </c>
      <c r="B22" s="1730">
        <v>5283.0724076780007</v>
      </c>
      <c r="C22" s="1203">
        <f t="shared" si="0"/>
        <v>33273.478591865256</v>
      </c>
      <c r="D22" s="1456">
        <v>16588.600999999999</v>
      </c>
      <c r="E22" s="1971">
        <v>0</v>
      </c>
      <c r="F22" s="1099">
        <v>2885.931</v>
      </c>
      <c r="G22" s="1099">
        <v>0</v>
      </c>
      <c r="H22" s="1856">
        <v>0</v>
      </c>
      <c r="I22" s="1099">
        <v>420.41399999999999</v>
      </c>
      <c r="J22" s="1812">
        <v>13378.532591865256</v>
      </c>
      <c r="K22" s="911">
        <v>1189</v>
      </c>
      <c r="L22" s="523"/>
    </row>
    <row r="23" spans="1:12" ht="12.75" x14ac:dyDescent="0.2">
      <c r="A23" s="3" t="s">
        <v>566</v>
      </c>
      <c r="B23" s="1730">
        <v>1144.5849292911</v>
      </c>
      <c r="C23" s="1203">
        <f t="shared" si="0"/>
        <v>6862.3645269704321</v>
      </c>
      <c r="D23" s="1456">
        <v>3614.9960000000001</v>
      </c>
      <c r="E23" s="1971">
        <v>0</v>
      </c>
      <c r="F23" s="1099">
        <v>285.572</v>
      </c>
      <c r="G23" s="1099">
        <v>0</v>
      </c>
      <c r="H23" s="1856">
        <v>0</v>
      </c>
      <c r="I23" s="1099">
        <v>201.29300000000001</v>
      </c>
      <c r="J23" s="1812">
        <v>2760.5035269704317</v>
      </c>
      <c r="K23" s="911">
        <v>328</v>
      </c>
      <c r="L23" s="523"/>
    </row>
    <row r="24" spans="1:12" ht="12.75" x14ac:dyDescent="0.2">
      <c r="A24" s="3" t="s">
        <v>258</v>
      </c>
      <c r="B24" s="1730">
        <v>1154.535412536</v>
      </c>
      <c r="C24" s="1203">
        <f t="shared" si="0"/>
        <v>8271.1980403418729</v>
      </c>
      <c r="D24" s="1456">
        <v>4666.6019999999999</v>
      </c>
      <c r="E24" s="1971">
        <v>0</v>
      </c>
      <c r="F24" s="1099">
        <v>571.58000000000004</v>
      </c>
      <c r="G24" s="1099">
        <v>0</v>
      </c>
      <c r="H24" s="1856">
        <v>0</v>
      </c>
      <c r="I24" s="1099">
        <v>111.852</v>
      </c>
      <c r="J24" s="1812">
        <v>2921.1640403418733</v>
      </c>
      <c r="K24" s="911">
        <v>325</v>
      </c>
      <c r="L24" s="523"/>
    </row>
    <row r="25" spans="1:12" ht="12.75" x14ac:dyDescent="0.2">
      <c r="A25" s="3" t="s">
        <v>567</v>
      </c>
      <c r="B25" s="1730">
        <v>30519.21433902</v>
      </c>
      <c r="C25" s="1203">
        <f t="shared" si="0"/>
        <v>218125.38658708782</v>
      </c>
      <c r="D25" s="1456">
        <v>86141.13</v>
      </c>
      <c r="E25" s="1971">
        <v>0</v>
      </c>
      <c r="F25" s="1099">
        <v>24036.401000000002</v>
      </c>
      <c r="G25" s="1099">
        <v>0</v>
      </c>
      <c r="H25" s="1856">
        <v>0</v>
      </c>
      <c r="I25" s="1099">
        <v>5688.1360000000004</v>
      </c>
      <c r="J25" s="1812">
        <v>102259.71958708781</v>
      </c>
      <c r="K25" s="911">
        <v>7249</v>
      </c>
      <c r="L25" s="523"/>
    </row>
    <row r="26" spans="1:12" ht="12.75" x14ac:dyDescent="0.2">
      <c r="A26" s="3" t="s">
        <v>568</v>
      </c>
      <c r="B26" s="1730">
        <v>1292.9258927486001</v>
      </c>
      <c r="C26" s="1203">
        <f t="shared" si="0"/>
        <v>11078.834148283169</v>
      </c>
      <c r="D26" s="1456">
        <v>5447.8869999999997</v>
      </c>
      <c r="E26" s="1971">
        <v>0</v>
      </c>
      <c r="F26" s="1099">
        <v>123.818</v>
      </c>
      <c r="G26" s="1099">
        <v>0</v>
      </c>
      <c r="H26" s="1856">
        <v>0</v>
      </c>
      <c r="I26" s="1099">
        <v>65.888000000000005</v>
      </c>
      <c r="J26" s="1812">
        <v>5441.2411482831694</v>
      </c>
      <c r="K26" s="911">
        <v>397</v>
      </c>
      <c r="L26" s="523"/>
    </row>
    <row r="27" spans="1:12" ht="12.75" x14ac:dyDescent="0.2">
      <c r="A27" s="3" t="s">
        <v>569</v>
      </c>
      <c r="B27" s="1730">
        <v>443.06864157930005</v>
      </c>
      <c r="C27" s="1203">
        <f t="shared" si="0"/>
        <v>3027.7958048187206</v>
      </c>
      <c r="D27" s="1456">
        <v>1487.125</v>
      </c>
      <c r="E27" s="1971">
        <v>0</v>
      </c>
      <c r="F27" s="1099">
        <v>24.481000000000002</v>
      </c>
      <c r="G27" s="1099">
        <v>0</v>
      </c>
      <c r="H27" s="1856">
        <v>0</v>
      </c>
      <c r="I27" s="1099">
        <v>61.874000000000002</v>
      </c>
      <c r="J27" s="1812">
        <v>1454.3158048187206</v>
      </c>
      <c r="K27" s="911">
        <v>164</v>
      </c>
      <c r="L27" s="523"/>
    </row>
    <row r="28" spans="1:12" ht="12.75" x14ac:dyDescent="0.2">
      <c r="A28" s="3" t="s">
        <v>449</v>
      </c>
      <c r="B28" s="1730">
        <v>2096.9773046668997</v>
      </c>
      <c r="C28" s="1203">
        <f t="shared" si="0"/>
        <v>14885.487329347263</v>
      </c>
      <c r="D28" s="1456">
        <v>6898.8019999999997</v>
      </c>
      <c r="E28" s="1971">
        <v>0</v>
      </c>
      <c r="F28" s="1099">
        <v>661.17600000000004</v>
      </c>
      <c r="G28" s="1099">
        <v>0</v>
      </c>
      <c r="H28" s="1856">
        <v>0</v>
      </c>
      <c r="I28" s="1099">
        <v>291.63400000000001</v>
      </c>
      <c r="J28" s="1812">
        <v>7033.8753293472619</v>
      </c>
      <c r="K28" s="911">
        <v>861</v>
      </c>
    </row>
    <row r="29" spans="1:12" ht="12.75" x14ac:dyDescent="0.2">
      <c r="A29" s="3" t="s">
        <v>75</v>
      </c>
      <c r="B29" s="1730">
        <v>1353.4491639277001</v>
      </c>
      <c r="C29" s="1203">
        <f t="shared" si="0"/>
        <v>8982.8711012452459</v>
      </c>
      <c r="D29" s="1456">
        <v>4397.1220000000003</v>
      </c>
      <c r="E29" s="1971">
        <v>0</v>
      </c>
      <c r="F29" s="1099">
        <v>297.36500000000001</v>
      </c>
      <c r="G29" s="1099">
        <v>0</v>
      </c>
      <c r="H29" s="1856">
        <v>0</v>
      </c>
      <c r="I29" s="1099">
        <v>2.4020000000000001</v>
      </c>
      <c r="J29" s="1812">
        <v>4285.9821012452458</v>
      </c>
      <c r="K29" s="911">
        <v>483</v>
      </c>
      <c r="L29" s="523"/>
    </row>
    <row r="30" spans="1:12" ht="12.75" x14ac:dyDescent="0.2">
      <c r="A30" s="3" t="s">
        <v>570</v>
      </c>
      <c r="B30" s="1730">
        <v>916.62697776779999</v>
      </c>
      <c r="C30" s="1203">
        <f t="shared" si="0"/>
        <v>6665.0228318178179</v>
      </c>
      <c r="D30" s="1456">
        <v>3236.0329999999999</v>
      </c>
      <c r="E30" s="1971">
        <v>0</v>
      </c>
      <c r="F30" s="1099">
        <v>215.95500000000001</v>
      </c>
      <c r="G30" s="1099">
        <v>0</v>
      </c>
      <c r="H30" s="1856">
        <v>0</v>
      </c>
      <c r="I30" s="1099">
        <v>3.3879999999999999</v>
      </c>
      <c r="J30" s="1812">
        <v>3209.6468318178177</v>
      </c>
      <c r="K30" s="911">
        <v>250</v>
      </c>
      <c r="L30" s="523"/>
    </row>
    <row r="31" spans="1:12" ht="12.75" x14ac:dyDescent="0.2">
      <c r="A31" s="3" t="s">
        <v>76</v>
      </c>
      <c r="B31" s="1730">
        <v>3054.8151513318999</v>
      </c>
      <c r="C31" s="1203">
        <f t="shared" si="0"/>
        <v>48686.120577461006</v>
      </c>
      <c r="D31" s="1456">
        <v>18528.569</v>
      </c>
      <c r="E31" s="1971">
        <v>0</v>
      </c>
      <c r="F31" s="1099">
        <v>846.07100000000003</v>
      </c>
      <c r="G31" s="1099">
        <v>0</v>
      </c>
      <c r="H31" s="1856">
        <v>0</v>
      </c>
      <c r="I31" s="1099">
        <v>73.751000000000005</v>
      </c>
      <c r="J31" s="1812">
        <v>29237.729577461007</v>
      </c>
      <c r="K31" s="911">
        <v>1559</v>
      </c>
      <c r="L31" s="523"/>
    </row>
    <row r="32" spans="1:12" ht="12.75" x14ac:dyDescent="0.2">
      <c r="A32" s="3" t="s">
        <v>147</v>
      </c>
      <c r="B32" s="1730">
        <v>2636.0396555457996</v>
      </c>
      <c r="C32" s="1203">
        <f t="shared" si="0"/>
        <v>17355.244719800081</v>
      </c>
      <c r="D32" s="1456">
        <v>9121.9860000000008</v>
      </c>
      <c r="E32" s="1971">
        <v>0</v>
      </c>
      <c r="F32" s="1099">
        <v>594.19399999999996</v>
      </c>
      <c r="G32" s="1099">
        <v>0</v>
      </c>
      <c r="H32" s="1856">
        <v>0</v>
      </c>
      <c r="I32" s="1099">
        <v>229.876</v>
      </c>
      <c r="J32" s="1812">
        <v>7409.1887198000823</v>
      </c>
      <c r="K32" s="911">
        <v>783</v>
      </c>
      <c r="L32" s="523"/>
    </row>
    <row r="33" spans="1:12" ht="12.75" x14ac:dyDescent="0.2">
      <c r="A33" s="3" t="s">
        <v>571</v>
      </c>
      <c r="B33" s="1730">
        <v>421.89278561120005</v>
      </c>
      <c r="C33" s="1203">
        <f t="shared" si="0"/>
        <v>4994.4244121966731</v>
      </c>
      <c r="D33" s="1456">
        <v>2569.4830000000002</v>
      </c>
      <c r="E33" s="1971">
        <v>0</v>
      </c>
      <c r="F33" s="1099">
        <v>104.563</v>
      </c>
      <c r="G33" s="1099">
        <v>0</v>
      </c>
      <c r="H33" s="1856">
        <v>0</v>
      </c>
      <c r="I33" s="1099">
        <v>5</v>
      </c>
      <c r="J33" s="1812">
        <v>2315.3784121966728</v>
      </c>
      <c r="K33" s="911">
        <v>189</v>
      </c>
      <c r="L33" s="523"/>
    </row>
    <row r="34" spans="1:12" ht="12.75" x14ac:dyDescent="0.2">
      <c r="A34" s="3" t="s">
        <v>78</v>
      </c>
      <c r="B34" s="1730">
        <v>925.07272035590006</v>
      </c>
      <c r="C34" s="1203">
        <f t="shared" si="0"/>
        <v>5813.6842593466454</v>
      </c>
      <c r="D34" s="1456">
        <v>3215.2130000000002</v>
      </c>
      <c r="E34" s="1971">
        <v>0</v>
      </c>
      <c r="F34" s="1099">
        <v>217.79300000000001</v>
      </c>
      <c r="G34" s="1099">
        <v>0</v>
      </c>
      <c r="H34" s="1856">
        <v>0</v>
      </c>
      <c r="I34" s="1099">
        <v>57.075000000000003</v>
      </c>
      <c r="J34" s="1812">
        <v>2323.6032593466452</v>
      </c>
      <c r="K34" s="911">
        <v>244</v>
      </c>
      <c r="L34" s="523"/>
    </row>
    <row r="35" spans="1:12" ht="12.75" x14ac:dyDescent="0.2">
      <c r="A35" s="3" t="s">
        <v>572</v>
      </c>
      <c r="B35" s="1730">
        <v>3123.1604348528999</v>
      </c>
      <c r="C35" s="1203">
        <f t="shared" si="0"/>
        <v>18368.93888851524</v>
      </c>
      <c r="D35" s="1456">
        <v>9374.8889999999992</v>
      </c>
      <c r="E35" s="1971">
        <v>0</v>
      </c>
      <c r="F35" s="1099">
        <v>803.59799999999996</v>
      </c>
      <c r="G35" s="1099">
        <v>0</v>
      </c>
      <c r="H35" s="1856">
        <v>0</v>
      </c>
      <c r="I35" s="1099">
        <v>341.82</v>
      </c>
      <c r="J35" s="1812">
        <v>7848.6318885152423</v>
      </c>
      <c r="K35" s="911">
        <v>733</v>
      </c>
      <c r="L35" s="523"/>
    </row>
    <row r="36" spans="1:12" ht="12.75" x14ac:dyDescent="0.2">
      <c r="A36" s="3" t="s">
        <v>379</v>
      </c>
      <c r="B36" s="1730">
        <v>455.09249373549994</v>
      </c>
      <c r="C36" s="1203">
        <f t="shared" si="0"/>
        <v>5927.5685943083245</v>
      </c>
      <c r="D36" s="1456">
        <v>2721.76</v>
      </c>
      <c r="E36" s="1971">
        <v>0</v>
      </c>
      <c r="F36" s="1099">
        <v>40.265000000000001</v>
      </c>
      <c r="G36" s="1099">
        <v>0</v>
      </c>
      <c r="H36" s="1856">
        <v>0</v>
      </c>
      <c r="I36" s="1099">
        <v>55.470999999999997</v>
      </c>
      <c r="J36" s="1812">
        <v>3110.0725943083239</v>
      </c>
      <c r="K36" s="911">
        <v>205</v>
      </c>
      <c r="L36" s="523"/>
    </row>
    <row r="37" spans="1:12" ht="12.75" x14ac:dyDescent="0.2">
      <c r="A37" s="3" t="s">
        <v>463</v>
      </c>
      <c r="B37" s="1730">
        <v>1368.3897520493999</v>
      </c>
      <c r="C37" s="1203">
        <f t="shared" si="0"/>
        <v>10382.986425876248</v>
      </c>
      <c r="D37" s="1456">
        <v>5440.4549999999999</v>
      </c>
      <c r="E37" s="1971">
        <v>0</v>
      </c>
      <c r="F37" s="1099">
        <v>414.73599999999999</v>
      </c>
      <c r="G37" s="1099">
        <v>0</v>
      </c>
      <c r="H37" s="1856">
        <v>0</v>
      </c>
      <c r="I37" s="1099">
        <v>33.499000000000002</v>
      </c>
      <c r="J37" s="1812">
        <v>4494.2964258762486</v>
      </c>
      <c r="K37" s="911">
        <v>502</v>
      </c>
      <c r="L37" s="523"/>
    </row>
    <row r="38" spans="1:12" ht="12.75" x14ac:dyDescent="0.2">
      <c r="A38" s="3" t="s">
        <v>573</v>
      </c>
      <c r="B38" s="1730">
        <v>286.49173922059998</v>
      </c>
      <c r="C38" s="1203">
        <f t="shared" si="0"/>
        <v>4244.9726678163097</v>
      </c>
      <c r="D38" s="1456">
        <v>1717.384</v>
      </c>
      <c r="E38" s="1971">
        <v>0</v>
      </c>
      <c r="F38" s="1099">
        <v>17.518000000000001</v>
      </c>
      <c r="G38" s="1099">
        <v>0</v>
      </c>
      <c r="H38" s="1856">
        <v>0</v>
      </c>
      <c r="I38" s="1099">
        <v>0</v>
      </c>
      <c r="J38" s="1812">
        <v>2510.0706678163092</v>
      </c>
      <c r="K38" s="911">
        <v>136</v>
      </c>
      <c r="L38" s="523"/>
    </row>
    <row r="39" spans="1:12" ht="12.75" x14ac:dyDescent="0.2">
      <c r="A39" s="3" t="s">
        <v>574</v>
      </c>
      <c r="B39" s="1730">
        <v>533.08514583329998</v>
      </c>
      <c r="C39" s="1203">
        <f t="shared" si="0"/>
        <v>4909.4305137092033</v>
      </c>
      <c r="D39" s="1456">
        <v>1841.5540000000001</v>
      </c>
      <c r="E39" s="1971">
        <v>0</v>
      </c>
      <c r="F39" s="1099">
        <v>112.02500000000001</v>
      </c>
      <c r="G39" s="1099">
        <v>0</v>
      </c>
      <c r="H39" s="1856">
        <v>0</v>
      </c>
      <c r="I39" s="1099">
        <v>54.322000000000003</v>
      </c>
      <c r="J39" s="1812">
        <v>2901.5295137092025</v>
      </c>
      <c r="K39" s="911">
        <v>236</v>
      </c>
      <c r="L39" s="523"/>
    </row>
    <row r="40" spans="1:12" ht="12.75" x14ac:dyDescent="0.2">
      <c r="A40" s="3" t="s">
        <v>80</v>
      </c>
      <c r="B40" s="1730">
        <v>3433.3810138541003</v>
      </c>
      <c r="C40" s="1203">
        <f t="shared" si="0"/>
        <v>23514.578863352319</v>
      </c>
      <c r="D40" s="1456">
        <v>12313.556</v>
      </c>
      <c r="E40" s="1971">
        <v>0</v>
      </c>
      <c r="F40" s="1099">
        <v>917.33500000000004</v>
      </c>
      <c r="G40" s="1099">
        <v>0</v>
      </c>
      <c r="H40" s="1856">
        <v>0</v>
      </c>
      <c r="I40" s="1099">
        <v>545.31299999999999</v>
      </c>
      <c r="J40" s="1812">
        <v>9738.3748633523192</v>
      </c>
      <c r="K40" s="911">
        <v>1063</v>
      </c>
      <c r="L40" s="523"/>
    </row>
    <row r="41" spans="1:12" ht="12.75" x14ac:dyDescent="0.2">
      <c r="A41" s="3" t="s">
        <v>575</v>
      </c>
      <c r="B41" s="1730">
        <v>1778.1357981459998</v>
      </c>
      <c r="C41" s="1203">
        <f t="shared" si="0"/>
        <v>14249.019718092622</v>
      </c>
      <c r="D41" s="1456">
        <v>7289.9279999999999</v>
      </c>
      <c r="E41" s="1971">
        <v>0</v>
      </c>
      <c r="F41" s="1099">
        <v>291.98</v>
      </c>
      <c r="G41" s="1099">
        <v>0</v>
      </c>
      <c r="H41" s="1856">
        <v>0</v>
      </c>
      <c r="I41" s="1099">
        <v>128.62299999999999</v>
      </c>
      <c r="J41" s="1812">
        <v>6538.4887180926244</v>
      </c>
      <c r="K41" s="911">
        <v>599</v>
      </c>
      <c r="L41" s="523"/>
    </row>
    <row r="42" spans="1:12" ht="12.75" x14ac:dyDescent="0.2">
      <c r="A42" s="3" t="s">
        <v>82</v>
      </c>
      <c r="B42" s="1730">
        <v>3634.0620841619998</v>
      </c>
      <c r="C42" s="1203">
        <f t="shared" si="0"/>
        <v>43810.141630688697</v>
      </c>
      <c r="D42" s="1456">
        <v>17880.716</v>
      </c>
      <c r="E42" s="1971">
        <v>0</v>
      </c>
      <c r="F42" s="1099">
        <v>3587.17</v>
      </c>
      <c r="G42" s="1099">
        <v>0</v>
      </c>
      <c r="H42" s="1856">
        <v>0</v>
      </c>
      <c r="I42" s="1099">
        <v>104.56100000000001</v>
      </c>
      <c r="J42" s="1812">
        <v>22237.6946306887</v>
      </c>
      <c r="K42" s="911">
        <v>1516</v>
      </c>
      <c r="L42" s="523"/>
    </row>
    <row r="43" spans="1:12" ht="12.75" x14ac:dyDescent="0.2">
      <c r="A43" s="3" t="s">
        <v>469</v>
      </c>
      <c r="B43" s="1730">
        <v>550.47694521990002</v>
      </c>
      <c r="C43" s="1203">
        <f t="shared" si="0"/>
        <v>3684.1807529818425</v>
      </c>
      <c r="D43" s="1456">
        <v>1922.3510000000001</v>
      </c>
      <c r="E43" s="1971">
        <v>0</v>
      </c>
      <c r="F43" s="1099">
        <v>67.364999999999995</v>
      </c>
      <c r="G43" s="1099">
        <v>0</v>
      </c>
      <c r="H43" s="1856">
        <v>0</v>
      </c>
      <c r="I43" s="1099">
        <v>22.151</v>
      </c>
      <c r="J43" s="1812">
        <v>1672.3137529818421</v>
      </c>
      <c r="K43" s="911">
        <v>224</v>
      </c>
      <c r="L43" s="523"/>
    </row>
    <row r="44" spans="1:12" ht="12.75" x14ac:dyDescent="0.2">
      <c r="A44" s="3" t="s">
        <v>83</v>
      </c>
      <c r="B44" s="1730">
        <v>2744.2633872852998</v>
      </c>
      <c r="C44" s="1203">
        <f t="shared" si="0"/>
        <v>26504.162216022942</v>
      </c>
      <c r="D44" s="1456">
        <v>12715.656999999999</v>
      </c>
      <c r="E44" s="1971">
        <v>0</v>
      </c>
      <c r="F44" s="1099">
        <v>765.52800000000002</v>
      </c>
      <c r="G44" s="1099">
        <v>0</v>
      </c>
      <c r="H44" s="1856">
        <v>0</v>
      </c>
      <c r="I44" s="1099">
        <v>100.762</v>
      </c>
      <c r="J44" s="1812">
        <v>12922.215216022942</v>
      </c>
      <c r="K44" s="911">
        <v>1093</v>
      </c>
      <c r="L44" s="523"/>
    </row>
    <row r="45" spans="1:12" ht="12.75" x14ac:dyDescent="0.2">
      <c r="A45" s="3" t="s">
        <v>576</v>
      </c>
      <c r="B45" s="1730">
        <v>1901.9863910593999</v>
      </c>
      <c r="C45" s="1203">
        <f t="shared" si="0"/>
        <v>11358.867872387822</v>
      </c>
      <c r="D45" s="1456">
        <v>5394.2079999999996</v>
      </c>
      <c r="E45" s="1971">
        <v>0</v>
      </c>
      <c r="F45" s="1099">
        <v>552.42200000000003</v>
      </c>
      <c r="G45" s="1099">
        <v>0</v>
      </c>
      <c r="H45" s="1856">
        <v>0</v>
      </c>
      <c r="I45" s="1099">
        <v>1.3160000000000001</v>
      </c>
      <c r="J45" s="1812">
        <v>5410.921872387823</v>
      </c>
      <c r="K45" s="911">
        <v>414</v>
      </c>
      <c r="L45" s="523"/>
    </row>
    <row r="46" spans="1:12" ht="12.75" x14ac:dyDescent="0.2">
      <c r="A46" s="3" t="s">
        <v>577</v>
      </c>
      <c r="B46" s="1730">
        <v>1651.1869541182</v>
      </c>
      <c r="C46" s="1203">
        <f t="shared" si="0"/>
        <v>9491.2726598880054</v>
      </c>
      <c r="D46" s="1456">
        <v>4250.59</v>
      </c>
      <c r="E46" s="1971">
        <v>0</v>
      </c>
      <c r="F46" s="1099">
        <v>418.077</v>
      </c>
      <c r="G46" s="1099">
        <v>0</v>
      </c>
      <c r="H46" s="1856">
        <v>0</v>
      </c>
      <c r="I46" s="1099">
        <v>50.058999999999997</v>
      </c>
      <c r="J46" s="1812">
        <v>4772.5466598880048</v>
      </c>
      <c r="K46" s="911">
        <v>589</v>
      </c>
      <c r="L46" s="523"/>
    </row>
    <row r="47" spans="1:12" ht="12.75" x14ac:dyDescent="0.2">
      <c r="A47" s="3" t="s">
        <v>155</v>
      </c>
      <c r="B47" s="1730">
        <v>1017.8431500192</v>
      </c>
      <c r="C47" s="1203">
        <f t="shared" si="0"/>
        <v>14276.508237314509</v>
      </c>
      <c r="D47" s="1456">
        <v>5166.7830000000004</v>
      </c>
      <c r="E47" s="1971">
        <v>0</v>
      </c>
      <c r="F47" s="1099">
        <v>248.43</v>
      </c>
      <c r="G47" s="1099">
        <v>0</v>
      </c>
      <c r="H47" s="1856">
        <v>0</v>
      </c>
      <c r="I47" s="1099">
        <v>66.866</v>
      </c>
      <c r="J47" s="1812">
        <v>8794.429237314509</v>
      </c>
      <c r="K47" s="911">
        <v>508</v>
      </c>
      <c r="L47" s="523"/>
    </row>
    <row r="48" spans="1:12" ht="12.75" x14ac:dyDescent="0.2">
      <c r="A48" s="3" t="s">
        <v>578</v>
      </c>
      <c r="B48" s="1730">
        <v>19320.873232752001</v>
      </c>
      <c r="C48" s="1203">
        <f t="shared" si="0"/>
        <v>122539.8839652571</v>
      </c>
      <c r="D48" s="1456">
        <v>53787.692000000003</v>
      </c>
      <c r="E48" s="1971">
        <v>0</v>
      </c>
      <c r="F48" s="1099">
        <v>9691.1170000000002</v>
      </c>
      <c r="G48" s="1099">
        <v>0</v>
      </c>
      <c r="H48" s="1856">
        <v>0</v>
      </c>
      <c r="I48" s="1099">
        <v>1577.383</v>
      </c>
      <c r="J48" s="1812">
        <v>57483.691965257101</v>
      </c>
      <c r="K48" s="911">
        <v>4682</v>
      </c>
      <c r="L48" s="523"/>
    </row>
    <row r="49" spans="1:12" ht="12.75" x14ac:dyDescent="0.2">
      <c r="A49" s="3" t="s">
        <v>579</v>
      </c>
      <c r="B49" s="1730">
        <v>7077.2787313160006</v>
      </c>
      <c r="C49" s="1203">
        <f t="shared" si="0"/>
        <v>55119.435578503042</v>
      </c>
      <c r="D49" s="1456">
        <v>23511.207999999999</v>
      </c>
      <c r="E49" s="1971">
        <v>0</v>
      </c>
      <c r="F49" s="1099">
        <v>1842.8409999999999</v>
      </c>
      <c r="G49" s="1099">
        <v>0</v>
      </c>
      <c r="H49" s="1856">
        <v>0</v>
      </c>
      <c r="I49" s="1099">
        <v>232.27199999999999</v>
      </c>
      <c r="J49" s="1812">
        <v>29533.114578503042</v>
      </c>
      <c r="K49" s="911">
        <v>2187</v>
      </c>
      <c r="L49" s="523"/>
    </row>
    <row r="50" spans="1:12" ht="12.75" x14ac:dyDescent="0.2">
      <c r="A50" s="3" t="s">
        <v>580</v>
      </c>
      <c r="B50" s="1730">
        <v>5234.0021553659999</v>
      </c>
      <c r="C50" s="1203">
        <f t="shared" si="0"/>
        <v>33129.83338974155</v>
      </c>
      <c r="D50" s="1456">
        <v>16456.123</v>
      </c>
      <c r="E50" s="1971">
        <v>0</v>
      </c>
      <c r="F50" s="1099">
        <v>2805.4630000000002</v>
      </c>
      <c r="G50" s="1099">
        <v>0</v>
      </c>
      <c r="H50" s="1856">
        <v>0</v>
      </c>
      <c r="I50" s="1099">
        <v>215.50200000000001</v>
      </c>
      <c r="J50" s="1812">
        <v>13652.745389741551</v>
      </c>
      <c r="K50" s="911">
        <v>1237</v>
      </c>
      <c r="L50" s="523"/>
    </row>
    <row r="51" spans="1:12" ht="12.75" x14ac:dyDescent="0.2">
      <c r="A51" s="3" t="s">
        <v>581</v>
      </c>
      <c r="B51" s="1730">
        <v>3853.5353407470002</v>
      </c>
      <c r="C51" s="1203">
        <f t="shared" si="0"/>
        <v>25734.847840889917</v>
      </c>
      <c r="D51" s="1456">
        <v>11882.638999999999</v>
      </c>
      <c r="E51" s="1971">
        <v>0</v>
      </c>
      <c r="F51" s="1099">
        <v>928.56299999999999</v>
      </c>
      <c r="G51" s="1099">
        <v>0</v>
      </c>
      <c r="H51" s="1856">
        <v>0</v>
      </c>
      <c r="I51" s="1099">
        <v>250.69300000000001</v>
      </c>
      <c r="J51" s="1812">
        <v>12672.95284088992</v>
      </c>
      <c r="K51" s="911">
        <v>1345</v>
      </c>
      <c r="L51" s="523"/>
    </row>
    <row r="52" spans="1:12" ht="12.75" x14ac:dyDescent="0.2">
      <c r="A52" s="3" t="s">
        <v>200</v>
      </c>
      <c r="B52" s="1730">
        <v>33414.767057501995</v>
      </c>
      <c r="C52" s="1203">
        <f t="shared" si="0"/>
        <v>375002.2073715193</v>
      </c>
      <c r="D52" s="1456">
        <v>124599.557</v>
      </c>
      <c r="E52" s="1971">
        <v>534.07524000000001</v>
      </c>
      <c r="F52" s="1099">
        <v>19966.745999999999</v>
      </c>
      <c r="G52" s="1099">
        <v>0</v>
      </c>
      <c r="H52" s="1856">
        <v>0</v>
      </c>
      <c r="I52" s="1099">
        <v>4691.6210000000001</v>
      </c>
      <c r="J52" s="1812">
        <v>225210.20813151932</v>
      </c>
      <c r="K52" s="911">
        <v>11651</v>
      </c>
      <c r="L52" s="523"/>
    </row>
    <row r="53" spans="1:12" ht="12.75" x14ac:dyDescent="0.2">
      <c r="A53" s="3" t="s">
        <v>582</v>
      </c>
      <c r="B53" s="1730">
        <v>8806.4243357560008</v>
      </c>
      <c r="C53" s="1203">
        <f t="shared" si="0"/>
        <v>51489.039508341477</v>
      </c>
      <c r="D53" s="1456">
        <v>23947.983</v>
      </c>
      <c r="E53" s="1971">
        <v>0</v>
      </c>
      <c r="F53" s="1099">
        <v>1472.5630000000001</v>
      </c>
      <c r="G53" s="1099">
        <v>0</v>
      </c>
      <c r="H53" s="1856">
        <v>0</v>
      </c>
      <c r="I53" s="1099">
        <v>496.30799999999999</v>
      </c>
      <c r="J53" s="1812">
        <v>25572.185508341474</v>
      </c>
      <c r="K53" s="911">
        <v>2300</v>
      </c>
      <c r="L53" s="523"/>
    </row>
    <row r="54" spans="1:12" ht="12.75" x14ac:dyDescent="0.2">
      <c r="A54" s="3" t="s">
        <v>86</v>
      </c>
      <c r="B54" s="1730">
        <v>1036.3671173851001</v>
      </c>
      <c r="C54" s="1203">
        <f t="shared" si="0"/>
        <v>7134.3012027381765</v>
      </c>
      <c r="D54" s="1456">
        <v>4058.5659999999998</v>
      </c>
      <c r="E54" s="1971">
        <v>0</v>
      </c>
      <c r="F54" s="1099">
        <v>223.285</v>
      </c>
      <c r="G54" s="1099">
        <v>0</v>
      </c>
      <c r="H54" s="1856">
        <v>0</v>
      </c>
      <c r="I54" s="1099">
        <v>80.798000000000002</v>
      </c>
      <c r="J54" s="1812">
        <v>2771.652202738177</v>
      </c>
      <c r="K54" s="911">
        <v>377</v>
      </c>
      <c r="L54" s="523"/>
    </row>
    <row r="55" spans="1:12" ht="12.75" x14ac:dyDescent="0.2">
      <c r="A55" s="3" t="s">
        <v>87</v>
      </c>
      <c r="B55" s="1730">
        <v>2396.3898933235</v>
      </c>
      <c r="C55" s="1203">
        <f t="shared" si="0"/>
        <v>15580.553845262481</v>
      </c>
      <c r="D55" s="1456">
        <v>7019.6049999999996</v>
      </c>
      <c r="E55" s="1971">
        <v>0</v>
      </c>
      <c r="F55" s="1099">
        <v>992.37800000000004</v>
      </c>
      <c r="G55" s="1099">
        <v>0</v>
      </c>
      <c r="H55" s="1856">
        <v>0</v>
      </c>
      <c r="I55" s="1099">
        <v>162.21700000000001</v>
      </c>
      <c r="J55" s="1812">
        <v>7406.3538452624816</v>
      </c>
      <c r="K55" s="911">
        <v>799</v>
      </c>
      <c r="L55" s="523"/>
    </row>
    <row r="56" spans="1:12" ht="12.75" x14ac:dyDescent="0.2">
      <c r="A56" s="3" t="s">
        <v>583</v>
      </c>
      <c r="B56" s="1730">
        <v>2311.3799036601999</v>
      </c>
      <c r="C56" s="1203">
        <f t="shared" si="0"/>
        <v>13863.640172830139</v>
      </c>
      <c r="D56" s="1456">
        <v>7211.7479999999996</v>
      </c>
      <c r="E56" s="1971">
        <v>0</v>
      </c>
      <c r="F56" s="1099">
        <v>566.64099999999996</v>
      </c>
      <c r="G56" s="1099">
        <v>0</v>
      </c>
      <c r="H56" s="1856">
        <v>0</v>
      </c>
      <c r="I56" s="1099">
        <v>103.85</v>
      </c>
      <c r="J56" s="1812">
        <v>5981.4011728301384</v>
      </c>
      <c r="K56" s="911">
        <v>622</v>
      </c>
      <c r="L56" s="523"/>
    </row>
    <row r="57" spans="1:12" ht="12.75" x14ac:dyDescent="0.2">
      <c r="A57" s="3" t="s">
        <v>159</v>
      </c>
      <c r="B57" s="1730">
        <v>1883.5460283334</v>
      </c>
      <c r="C57" s="1203">
        <f t="shared" si="0"/>
        <v>10416.223493049987</v>
      </c>
      <c r="D57" s="1456">
        <v>5797.2560000000003</v>
      </c>
      <c r="E57" s="1971">
        <v>0</v>
      </c>
      <c r="F57" s="1099">
        <v>421.32400000000001</v>
      </c>
      <c r="G57" s="1099">
        <v>0</v>
      </c>
      <c r="H57" s="1856">
        <v>0</v>
      </c>
      <c r="I57" s="1099">
        <v>208.19399999999999</v>
      </c>
      <c r="J57" s="1812">
        <v>3989.4494930499868</v>
      </c>
      <c r="K57" s="911">
        <v>406</v>
      </c>
      <c r="L57" s="523"/>
    </row>
    <row r="58" spans="1:12" ht="12.75" x14ac:dyDescent="0.2">
      <c r="A58" s="3" t="s">
        <v>584</v>
      </c>
      <c r="B58" s="1730">
        <v>1943.7682187011999</v>
      </c>
      <c r="C58" s="1203">
        <f t="shared" si="0"/>
        <v>14917.322618483668</v>
      </c>
      <c r="D58" s="1456">
        <v>7495.0950000000003</v>
      </c>
      <c r="E58" s="1971">
        <v>0</v>
      </c>
      <c r="F58" s="1099">
        <v>1011.455</v>
      </c>
      <c r="G58" s="1099">
        <v>0</v>
      </c>
      <c r="H58" s="1856">
        <v>0</v>
      </c>
      <c r="I58" s="1099">
        <v>75.135000000000005</v>
      </c>
      <c r="J58" s="1812">
        <v>6335.6376184836654</v>
      </c>
      <c r="K58" s="911">
        <v>800</v>
      </c>
      <c r="L58" s="523"/>
    </row>
    <row r="59" spans="1:12" ht="12.75" x14ac:dyDescent="0.2">
      <c r="A59" s="3" t="s">
        <v>585</v>
      </c>
      <c r="B59" s="1730">
        <v>14428.513005837</v>
      </c>
      <c r="C59" s="1203">
        <f t="shared" si="0"/>
        <v>120391.71370633965</v>
      </c>
      <c r="D59" s="1456">
        <v>54914.451000000001</v>
      </c>
      <c r="E59" s="1971">
        <v>0</v>
      </c>
      <c r="F59" s="1099">
        <v>7484.1120000000001</v>
      </c>
      <c r="G59" s="1099">
        <v>0</v>
      </c>
      <c r="H59" s="1856">
        <v>0</v>
      </c>
      <c r="I59" s="1099">
        <v>1169.9069999999999</v>
      </c>
      <c r="J59" s="1812">
        <v>56823.243706339643</v>
      </c>
      <c r="K59" s="911">
        <v>4258</v>
      </c>
      <c r="L59" s="523"/>
    </row>
    <row r="60" spans="1:12" ht="12.75" x14ac:dyDescent="0.2">
      <c r="A60" s="3" t="s">
        <v>586</v>
      </c>
      <c r="B60" s="1730">
        <v>8070.166541396</v>
      </c>
      <c r="C60" s="1203">
        <f t="shared" si="0"/>
        <v>50785.775627069939</v>
      </c>
      <c r="D60" s="1456">
        <v>27909.745999999999</v>
      </c>
      <c r="E60" s="1971">
        <v>0</v>
      </c>
      <c r="F60" s="1099">
        <v>5013.317</v>
      </c>
      <c r="G60" s="1099">
        <v>0</v>
      </c>
      <c r="H60" s="1856">
        <v>0</v>
      </c>
      <c r="I60" s="1099">
        <v>1230.6949999999999</v>
      </c>
      <c r="J60" s="1812">
        <v>16632.017627069938</v>
      </c>
      <c r="K60" s="911">
        <v>2045</v>
      </c>
      <c r="L60" s="523"/>
    </row>
    <row r="61" spans="1:12" ht="12.75" x14ac:dyDescent="0.2">
      <c r="A61" s="3" t="s">
        <v>90</v>
      </c>
      <c r="B61" s="1730">
        <v>7399.9591044320005</v>
      </c>
      <c r="C61" s="1203">
        <f t="shared" si="0"/>
        <v>51800.354497092121</v>
      </c>
      <c r="D61" s="1456">
        <v>29558.633999999998</v>
      </c>
      <c r="E61" s="1971">
        <v>0</v>
      </c>
      <c r="F61" s="1099">
        <v>1712.74</v>
      </c>
      <c r="G61" s="1099">
        <v>0</v>
      </c>
      <c r="H61" s="1856">
        <v>0</v>
      </c>
      <c r="I61" s="1099">
        <v>480.34</v>
      </c>
      <c r="J61" s="1812">
        <v>20048.640497092121</v>
      </c>
      <c r="K61" s="911">
        <v>2278</v>
      </c>
      <c r="L61" s="523"/>
    </row>
    <row r="62" spans="1:12" ht="12.75" x14ac:dyDescent="0.2">
      <c r="A62" s="3" t="s">
        <v>587</v>
      </c>
      <c r="B62" s="1730">
        <v>3617.6733316823002</v>
      </c>
      <c r="C62" s="1203">
        <f t="shared" si="0"/>
        <v>27069.774627434286</v>
      </c>
      <c r="D62" s="1456">
        <v>16854.041000000001</v>
      </c>
      <c r="E62" s="1971">
        <v>0</v>
      </c>
      <c r="F62" s="1099">
        <v>1144.518</v>
      </c>
      <c r="G62" s="1099">
        <v>0</v>
      </c>
      <c r="H62" s="1856">
        <v>0</v>
      </c>
      <c r="I62" s="1099">
        <v>363.72</v>
      </c>
      <c r="J62" s="1812">
        <v>8707.4956274342821</v>
      </c>
      <c r="K62" s="911">
        <v>814</v>
      </c>
      <c r="L62" s="523"/>
    </row>
    <row r="63" spans="1:12" ht="12.75" x14ac:dyDescent="0.2">
      <c r="A63" s="3" t="s">
        <v>91</v>
      </c>
      <c r="B63" s="1730">
        <v>21349.151892012</v>
      </c>
      <c r="C63" s="1203">
        <f t="shared" si="0"/>
        <v>154753.79156210684</v>
      </c>
      <c r="D63" s="1456">
        <v>79820.566000000006</v>
      </c>
      <c r="E63" s="1971">
        <v>0</v>
      </c>
      <c r="F63" s="1099">
        <v>8486.7160000000003</v>
      </c>
      <c r="G63" s="1099">
        <v>0</v>
      </c>
      <c r="H63" s="1856">
        <v>0</v>
      </c>
      <c r="I63" s="1099">
        <v>1341.0419999999999</v>
      </c>
      <c r="J63" s="1812">
        <v>65105.467562106838</v>
      </c>
      <c r="K63" s="911">
        <v>4531</v>
      </c>
      <c r="L63" s="523"/>
    </row>
    <row r="64" spans="1:12" ht="12.75" x14ac:dyDescent="0.2">
      <c r="A64" s="3" t="s">
        <v>93</v>
      </c>
      <c r="B64" s="1730">
        <v>2753.2706321590003</v>
      </c>
      <c r="C64" s="1203">
        <f t="shared" si="0"/>
        <v>28520.336182171155</v>
      </c>
      <c r="D64" s="1456">
        <v>14218.348</v>
      </c>
      <c r="E64" s="1971">
        <v>0</v>
      </c>
      <c r="F64" s="1099">
        <v>461.608</v>
      </c>
      <c r="G64" s="1099">
        <v>0</v>
      </c>
      <c r="H64" s="1856">
        <v>0</v>
      </c>
      <c r="I64" s="1099">
        <v>132.45099999999999</v>
      </c>
      <c r="J64" s="1812">
        <v>13707.929182171156</v>
      </c>
      <c r="K64" s="911">
        <v>1028</v>
      </c>
      <c r="L64" s="523"/>
    </row>
    <row r="65" spans="1:12" ht="12.75" x14ac:dyDescent="0.2">
      <c r="A65" s="3" t="s">
        <v>94</v>
      </c>
      <c r="B65" s="1730">
        <v>919.98657263070004</v>
      </c>
      <c r="C65" s="1203">
        <f t="shared" si="0"/>
        <v>5734.9015844828773</v>
      </c>
      <c r="D65" s="1456">
        <v>3463.614</v>
      </c>
      <c r="E65" s="1971">
        <v>0</v>
      </c>
      <c r="F65" s="1099">
        <v>295.51299999999998</v>
      </c>
      <c r="G65" s="1099">
        <v>0</v>
      </c>
      <c r="H65" s="1856">
        <v>0</v>
      </c>
      <c r="I65" s="1099">
        <v>45.155999999999999</v>
      </c>
      <c r="J65" s="1812">
        <v>1930.6185844828769</v>
      </c>
      <c r="K65" s="911">
        <v>250</v>
      </c>
      <c r="L65" s="523"/>
    </row>
    <row r="66" spans="1:12" ht="12.75" x14ac:dyDescent="0.2">
      <c r="A66" s="3" t="s">
        <v>588</v>
      </c>
      <c r="B66" s="1730">
        <v>1095.2394522304999</v>
      </c>
      <c r="C66" s="1203">
        <f t="shared" si="0"/>
        <v>8605.0244802455218</v>
      </c>
      <c r="D66" s="1456">
        <v>4501.38</v>
      </c>
      <c r="E66" s="1971">
        <v>0</v>
      </c>
      <c r="F66" s="1099">
        <v>227.90100000000001</v>
      </c>
      <c r="G66" s="1099">
        <v>0</v>
      </c>
      <c r="H66" s="1856">
        <v>0</v>
      </c>
      <c r="I66" s="1099">
        <v>116.47</v>
      </c>
      <c r="J66" s="1812">
        <v>3759.2734802455211</v>
      </c>
      <c r="K66" s="911">
        <v>339</v>
      </c>
      <c r="L66" s="523"/>
    </row>
    <row r="67" spans="1:12" ht="12.75" x14ac:dyDescent="0.2">
      <c r="A67" s="3" t="s">
        <v>589</v>
      </c>
      <c r="B67" s="1730">
        <v>1117.9180286813</v>
      </c>
      <c r="C67" s="1203">
        <f t="shared" si="0"/>
        <v>10903.943989250525</v>
      </c>
      <c r="D67" s="1456">
        <v>4780.9939999999997</v>
      </c>
      <c r="E67" s="1971">
        <v>0</v>
      </c>
      <c r="F67" s="1099">
        <v>262.66699999999997</v>
      </c>
      <c r="G67" s="1099">
        <v>0</v>
      </c>
      <c r="H67" s="1856">
        <v>0</v>
      </c>
      <c r="I67" s="1099">
        <v>71.031000000000006</v>
      </c>
      <c r="J67" s="1812">
        <v>5789.2519892505261</v>
      </c>
      <c r="K67" s="911">
        <v>466</v>
      </c>
      <c r="L67" s="523"/>
    </row>
    <row r="68" spans="1:12" ht="12.75" x14ac:dyDescent="0.2">
      <c r="A68" s="3" t="s">
        <v>590</v>
      </c>
      <c r="B68" s="1730">
        <v>1029.9145778268999</v>
      </c>
      <c r="C68" s="1203">
        <f t="shared" si="0"/>
        <v>5832.2274046492475</v>
      </c>
      <c r="D68" s="1456">
        <v>3935.31</v>
      </c>
      <c r="E68" s="1971">
        <v>0</v>
      </c>
      <c r="F68" s="1099">
        <v>381.50599999999997</v>
      </c>
      <c r="G68" s="1099">
        <v>0</v>
      </c>
      <c r="H68" s="1856">
        <v>0</v>
      </c>
      <c r="I68" s="1099">
        <v>104.55200000000001</v>
      </c>
      <c r="J68" s="1812">
        <v>1410.8594046492483</v>
      </c>
      <c r="K68" s="911">
        <v>237</v>
      </c>
      <c r="L68" s="523"/>
    </row>
    <row r="69" spans="1:12" ht="12.75" x14ac:dyDescent="0.2">
      <c r="A69" s="3" t="s">
        <v>591</v>
      </c>
      <c r="B69" s="1730">
        <v>1182.9894406526</v>
      </c>
      <c r="C69" s="1203">
        <f t="shared" ref="C69:C105" si="1">SUM(D69:J69)</f>
        <v>10160.742323533277</v>
      </c>
      <c r="D69" s="1456">
        <v>4305.0110000000004</v>
      </c>
      <c r="E69" s="1971">
        <v>0</v>
      </c>
      <c r="F69" s="1099">
        <v>270.411</v>
      </c>
      <c r="G69" s="1099">
        <v>0</v>
      </c>
      <c r="H69" s="1856">
        <v>0</v>
      </c>
      <c r="I69" s="1099">
        <v>45.686999999999998</v>
      </c>
      <c r="J69" s="1812">
        <v>5539.6333235332768</v>
      </c>
      <c r="K69" s="911">
        <v>457</v>
      </c>
      <c r="L69" s="523"/>
    </row>
    <row r="70" spans="1:12" ht="12.75" x14ac:dyDescent="0.2">
      <c r="A70" s="3" t="s">
        <v>96</v>
      </c>
      <c r="B70" s="1730">
        <v>2352.6852475776</v>
      </c>
      <c r="C70" s="1203">
        <f t="shared" si="1"/>
        <v>17287.304162613953</v>
      </c>
      <c r="D70" s="1456">
        <v>10270.257</v>
      </c>
      <c r="E70" s="1971">
        <v>0</v>
      </c>
      <c r="F70" s="1099">
        <v>1237.058</v>
      </c>
      <c r="G70" s="1099">
        <v>0</v>
      </c>
      <c r="H70" s="1856">
        <v>0</v>
      </c>
      <c r="I70" s="1099">
        <v>185.989</v>
      </c>
      <c r="J70" s="1812">
        <v>5594.0001626139538</v>
      </c>
      <c r="K70" s="911">
        <v>540</v>
      </c>
      <c r="L70" s="523"/>
    </row>
    <row r="71" spans="1:12" ht="12.75" x14ac:dyDescent="0.2">
      <c r="A71" s="3" t="s">
        <v>97</v>
      </c>
      <c r="B71" s="1730">
        <v>2189.4171890672001</v>
      </c>
      <c r="C71" s="1203">
        <f t="shared" si="1"/>
        <v>13328.413706007557</v>
      </c>
      <c r="D71" s="1456">
        <v>7817.22</v>
      </c>
      <c r="E71" s="1971">
        <v>0</v>
      </c>
      <c r="F71" s="1099">
        <v>446.74299999999999</v>
      </c>
      <c r="G71" s="1099">
        <v>0</v>
      </c>
      <c r="H71" s="1856">
        <v>0</v>
      </c>
      <c r="I71" s="1099">
        <v>241.839</v>
      </c>
      <c r="J71" s="1812">
        <v>4822.6117060075576</v>
      </c>
      <c r="K71" s="911">
        <v>481</v>
      </c>
      <c r="L71" s="523"/>
    </row>
    <row r="72" spans="1:12" ht="12.75" x14ac:dyDescent="0.2">
      <c r="A72" s="3" t="s">
        <v>98</v>
      </c>
      <c r="B72" s="1730">
        <v>2510.4821350488</v>
      </c>
      <c r="C72" s="1203">
        <f t="shared" si="1"/>
        <v>14481.88367788203</v>
      </c>
      <c r="D72" s="1456">
        <v>9444.5660000000007</v>
      </c>
      <c r="E72" s="1971">
        <v>0</v>
      </c>
      <c r="F72" s="1099">
        <v>988.48500000000001</v>
      </c>
      <c r="G72" s="1099">
        <v>0</v>
      </c>
      <c r="H72" s="1856">
        <v>0</v>
      </c>
      <c r="I72" s="1099">
        <v>244.935</v>
      </c>
      <c r="J72" s="1812">
        <v>3803.8976778820297</v>
      </c>
      <c r="K72" s="911">
        <v>574</v>
      </c>
      <c r="L72" s="523"/>
    </row>
    <row r="73" spans="1:12" ht="12.75" x14ac:dyDescent="0.2">
      <c r="A73" s="3" t="s">
        <v>592</v>
      </c>
      <c r="B73" s="1730">
        <v>893.49104110949997</v>
      </c>
      <c r="C73" s="1203">
        <f t="shared" si="1"/>
        <v>6876.3169250458559</v>
      </c>
      <c r="D73" s="1456">
        <v>3848.482</v>
      </c>
      <c r="E73" s="1971">
        <v>0</v>
      </c>
      <c r="F73" s="1099">
        <v>273.47199999999998</v>
      </c>
      <c r="G73" s="1099">
        <v>0</v>
      </c>
      <c r="H73" s="1856">
        <v>0</v>
      </c>
      <c r="I73" s="1099">
        <v>16.085999999999999</v>
      </c>
      <c r="J73" s="1812">
        <v>2738.2769250458564</v>
      </c>
      <c r="K73" s="911">
        <v>266</v>
      </c>
      <c r="L73" s="523"/>
    </row>
    <row r="74" spans="1:12" ht="12.75" x14ac:dyDescent="0.2">
      <c r="A74" s="3" t="s">
        <v>593</v>
      </c>
      <c r="B74" s="1730">
        <v>3813.4645197554</v>
      </c>
      <c r="C74" s="1203">
        <f t="shared" si="1"/>
        <v>20791.7348209009</v>
      </c>
      <c r="D74" s="1456">
        <v>9735.1020000000008</v>
      </c>
      <c r="E74" s="1971">
        <v>0</v>
      </c>
      <c r="F74" s="1099">
        <v>1275.2819999999999</v>
      </c>
      <c r="G74" s="1099">
        <v>0</v>
      </c>
      <c r="H74" s="1856">
        <v>0</v>
      </c>
      <c r="I74" s="1099">
        <v>204.77600000000001</v>
      </c>
      <c r="J74" s="1812">
        <v>9576.5748209009016</v>
      </c>
      <c r="K74" s="911">
        <v>1027</v>
      </c>
      <c r="L74" s="523"/>
    </row>
    <row r="75" spans="1:12" ht="12.75" x14ac:dyDescent="0.2">
      <c r="A75" s="3" t="s">
        <v>594</v>
      </c>
      <c r="B75" s="1730">
        <v>11079.597526830999</v>
      </c>
      <c r="C75" s="1203">
        <f t="shared" si="1"/>
        <v>72491.30779754078</v>
      </c>
      <c r="D75" s="1456">
        <v>39023.887000000002</v>
      </c>
      <c r="E75" s="1971">
        <v>0</v>
      </c>
      <c r="F75" s="1099">
        <v>3672.1880000000001</v>
      </c>
      <c r="G75" s="1099">
        <v>0</v>
      </c>
      <c r="H75" s="1856">
        <v>0</v>
      </c>
      <c r="I75" s="1099">
        <v>602.02700000000004</v>
      </c>
      <c r="J75" s="1812">
        <v>29193.205797540777</v>
      </c>
      <c r="K75" s="911">
        <v>3183</v>
      </c>
      <c r="L75" s="523"/>
    </row>
    <row r="76" spans="1:12" ht="12.75" x14ac:dyDescent="0.2">
      <c r="A76" s="3" t="s">
        <v>99</v>
      </c>
      <c r="B76" s="1730">
        <v>1490.5446607660001</v>
      </c>
      <c r="C76" s="1203">
        <f t="shared" si="1"/>
        <v>12676.451101141101</v>
      </c>
      <c r="D76" s="1456">
        <v>5801.3360000000002</v>
      </c>
      <c r="E76" s="1971">
        <v>0</v>
      </c>
      <c r="F76" s="1099">
        <v>282.07600000000002</v>
      </c>
      <c r="G76" s="1099">
        <v>0</v>
      </c>
      <c r="H76" s="1856">
        <v>0</v>
      </c>
      <c r="I76" s="1099">
        <v>281.74</v>
      </c>
      <c r="J76" s="1812">
        <v>6311.2991011411013</v>
      </c>
      <c r="K76" s="911">
        <v>560</v>
      </c>
      <c r="L76" s="523"/>
    </row>
    <row r="77" spans="1:12" ht="12.75" x14ac:dyDescent="0.2">
      <c r="A77" s="3" t="s">
        <v>595</v>
      </c>
      <c r="B77" s="1730">
        <v>1125.8087233145</v>
      </c>
      <c r="C77" s="1203">
        <f t="shared" si="1"/>
        <v>5835.9326696863154</v>
      </c>
      <c r="D77" s="1456">
        <v>3266.7220000000002</v>
      </c>
      <c r="E77" s="1971">
        <v>0</v>
      </c>
      <c r="F77" s="1099">
        <v>243.09700000000001</v>
      </c>
      <c r="G77" s="1099">
        <v>0</v>
      </c>
      <c r="H77" s="1856">
        <v>0</v>
      </c>
      <c r="I77" s="1099">
        <v>256.47399999999999</v>
      </c>
      <c r="J77" s="1812">
        <v>2069.6396696863144</v>
      </c>
      <c r="K77" s="911">
        <v>276</v>
      </c>
      <c r="L77" s="523"/>
    </row>
    <row r="78" spans="1:12" ht="12.75" x14ac:dyDescent="0.2">
      <c r="A78" s="3" t="s">
        <v>101</v>
      </c>
      <c r="B78" s="1730">
        <v>1038.8924563056999</v>
      </c>
      <c r="C78" s="1203">
        <f t="shared" si="1"/>
        <v>8553.624920405362</v>
      </c>
      <c r="D78" s="1456">
        <v>4564.25</v>
      </c>
      <c r="E78" s="1971">
        <v>0</v>
      </c>
      <c r="F78" s="1099">
        <v>363.67200000000003</v>
      </c>
      <c r="G78" s="1099">
        <v>0</v>
      </c>
      <c r="H78" s="1856">
        <v>0</v>
      </c>
      <c r="I78" s="1099">
        <v>17.29</v>
      </c>
      <c r="J78" s="1812">
        <v>3608.4129204053615</v>
      </c>
      <c r="K78" s="911">
        <v>333</v>
      </c>
      <c r="L78" s="523"/>
    </row>
    <row r="79" spans="1:12" ht="12.75" x14ac:dyDescent="0.2">
      <c r="A79" s="3" t="s">
        <v>167</v>
      </c>
      <c r="B79" s="1730">
        <v>356.99890327669999</v>
      </c>
      <c r="C79" s="1203">
        <f t="shared" si="1"/>
        <v>4273.2424796600299</v>
      </c>
      <c r="D79" s="1456">
        <v>1647.271</v>
      </c>
      <c r="E79" s="1971">
        <v>0</v>
      </c>
      <c r="F79" s="1099">
        <v>60.969000000000001</v>
      </c>
      <c r="G79" s="1099">
        <v>0</v>
      </c>
      <c r="H79" s="1856">
        <v>0</v>
      </c>
      <c r="I79" s="1099">
        <v>1.4279999999999999</v>
      </c>
      <c r="J79" s="1812">
        <v>2563.5744796600293</v>
      </c>
      <c r="K79" s="911">
        <v>131</v>
      </c>
      <c r="L79" s="523"/>
    </row>
    <row r="80" spans="1:12" ht="12.75" x14ac:dyDescent="0.2">
      <c r="A80" s="3" t="s">
        <v>169</v>
      </c>
      <c r="B80" s="1730">
        <v>462.02683717030004</v>
      </c>
      <c r="C80" s="1203">
        <f t="shared" si="1"/>
        <v>8464.5025579648664</v>
      </c>
      <c r="D80" s="1456">
        <v>2761.02</v>
      </c>
      <c r="E80" s="1971">
        <v>0</v>
      </c>
      <c r="F80" s="1099">
        <v>91.094999999999999</v>
      </c>
      <c r="G80" s="1099">
        <v>0</v>
      </c>
      <c r="H80" s="1856">
        <v>274.5514</v>
      </c>
      <c r="I80" s="1099">
        <v>10.93</v>
      </c>
      <c r="J80" s="1812">
        <v>5326.9061579648669</v>
      </c>
      <c r="K80" s="911">
        <v>230</v>
      </c>
      <c r="L80" s="523"/>
    </row>
    <row r="81" spans="1:12" ht="12.75" x14ac:dyDescent="0.2">
      <c r="A81" s="3" t="s">
        <v>400</v>
      </c>
      <c r="B81" s="1730">
        <v>394.0527569326</v>
      </c>
      <c r="C81" s="1203">
        <f t="shared" si="1"/>
        <v>2993.5132628998463</v>
      </c>
      <c r="D81" s="1456">
        <v>1318.74</v>
      </c>
      <c r="E81" s="1971">
        <v>0</v>
      </c>
      <c r="F81" s="1099">
        <v>152.012</v>
      </c>
      <c r="G81" s="1099">
        <v>0</v>
      </c>
      <c r="H81" s="1856">
        <v>0</v>
      </c>
      <c r="I81" s="1099">
        <v>41.465000000000003</v>
      </c>
      <c r="J81" s="1812">
        <v>1481.2962628998464</v>
      </c>
      <c r="K81" s="911">
        <v>147</v>
      </c>
      <c r="L81" s="523"/>
    </row>
    <row r="82" spans="1:12" ht="12.75" x14ac:dyDescent="0.2">
      <c r="A82" s="3" t="s">
        <v>102</v>
      </c>
      <c r="B82" s="1730">
        <v>2230.2164896105</v>
      </c>
      <c r="C82" s="1203">
        <f t="shared" si="1"/>
        <v>17111.878418084496</v>
      </c>
      <c r="D82" s="1456">
        <v>8828.1190000000006</v>
      </c>
      <c r="E82" s="1971">
        <v>0</v>
      </c>
      <c r="F82" s="1099">
        <v>709.31</v>
      </c>
      <c r="G82" s="1099">
        <v>0</v>
      </c>
      <c r="H82" s="1856">
        <v>0</v>
      </c>
      <c r="I82" s="1099">
        <v>189.21899999999999</v>
      </c>
      <c r="J82" s="1812">
        <v>7385.2304180844976</v>
      </c>
      <c r="K82" s="911">
        <v>610</v>
      </c>
      <c r="L82" s="523"/>
    </row>
    <row r="83" spans="1:12" ht="12.75" x14ac:dyDescent="0.2">
      <c r="A83" s="3" t="s">
        <v>596</v>
      </c>
      <c r="B83" s="1730">
        <v>1060.1780707575001</v>
      </c>
      <c r="C83" s="1203">
        <f t="shared" si="1"/>
        <v>8517.6783997183593</v>
      </c>
      <c r="D83" s="1456">
        <v>4086.759</v>
      </c>
      <c r="E83" s="1971">
        <v>0</v>
      </c>
      <c r="F83" s="1099">
        <v>288.21899999999999</v>
      </c>
      <c r="G83" s="1099">
        <v>0</v>
      </c>
      <c r="H83" s="1856">
        <v>0</v>
      </c>
      <c r="I83" s="1099">
        <v>34.414000000000001</v>
      </c>
      <c r="J83" s="1812">
        <v>4108.2863997183604</v>
      </c>
      <c r="K83" s="911">
        <v>396</v>
      </c>
      <c r="L83" s="523"/>
    </row>
    <row r="84" spans="1:12" ht="12.75" x14ac:dyDescent="0.2">
      <c r="A84" s="3" t="s">
        <v>597</v>
      </c>
      <c r="B84" s="1730">
        <v>10122.768838442</v>
      </c>
      <c r="C84" s="1203">
        <f t="shared" si="1"/>
        <v>75467.308240824903</v>
      </c>
      <c r="D84" s="1456">
        <v>34016.330999999998</v>
      </c>
      <c r="E84" s="1971">
        <v>122.63064999999999</v>
      </c>
      <c r="F84" s="1099">
        <v>3902.973</v>
      </c>
      <c r="G84" s="1099">
        <v>0</v>
      </c>
      <c r="H84" s="1856">
        <v>2468.0696300000004</v>
      </c>
      <c r="I84" s="1099">
        <v>661.65099999999995</v>
      </c>
      <c r="J84" s="1812">
        <v>34295.652960824918</v>
      </c>
      <c r="K84" s="911">
        <v>2834</v>
      </c>
      <c r="L84" s="523"/>
    </row>
    <row r="85" spans="1:12" ht="12.75" x14ac:dyDescent="0.2">
      <c r="A85" s="3" t="s">
        <v>104</v>
      </c>
      <c r="B85" s="1730">
        <v>28444.111015693001</v>
      </c>
      <c r="C85" s="1203">
        <f t="shared" si="1"/>
        <v>264950.0760938538</v>
      </c>
      <c r="D85" s="1456">
        <v>159266.27799999999</v>
      </c>
      <c r="E85" s="1971">
        <v>0</v>
      </c>
      <c r="F85" s="1099">
        <v>27503.530999999999</v>
      </c>
      <c r="G85" s="1099">
        <v>0</v>
      </c>
      <c r="H85" s="1856">
        <v>0</v>
      </c>
      <c r="I85" s="1099">
        <v>1494.7170000000001</v>
      </c>
      <c r="J85" s="1812">
        <v>76685.550093853846</v>
      </c>
      <c r="K85" s="911">
        <v>6545</v>
      </c>
      <c r="L85" s="523"/>
    </row>
    <row r="86" spans="1:12" ht="12.75" x14ac:dyDescent="0.2">
      <c r="A86" s="3" t="s">
        <v>171</v>
      </c>
      <c r="B86" s="1730">
        <v>1574.9081719745998</v>
      </c>
      <c r="C86" s="1203">
        <f t="shared" si="1"/>
        <v>26359.069995462025</v>
      </c>
      <c r="D86" s="1456">
        <v>10320.412</v>
      </c>
      <c r="E86" s="1971">
        <v>0</v>
      </c>
      <c r="F86" s="1099">
        <v>571.72699999999998</v>
      </c>
      <c r="G86" s="1099">
        <v>0</v>
      </c>
      <c r="H86" s="1856">
        <v>0</v>
      </c>
      <c r="I86" s="1099">
        <v>66.632000000000005</v>
      </c>
      <c r="J86" s="1812">
        <v>15400.298995462024</v>
      </c>
      <c r="K86" s="911">
        <v>889</v>
      </c>
      <c r="L86" s="523"/>
    </row>
    <row r="87" spans="1:12" ht="12.75" x14ac:dyDescent="0.2">
      <c r="A87" s="3" t="s">
        <v>598</v>
      </c>
      <c r="B87" s="1730">
        <v>13948.748422692001</v>
      </c>
      <c r="C87" s="1203">
        <f t="shared" si="1"/>
        <v>84001.23218747096</v>
      </c>
      <c r="D87" s="1456">
        <v>50465.747000000003</v>
      </c>
      <c r="E87" s="1971">
        <v>307.24848000000003</v>
      </c>
      <c r="F87" s="1099">
        <v>5311.5829999999996</v>
      </c>
      <c r="G87" s="1099">
        <v>0</v>
      </c>
      <c r="H87" s="1856">
        <v>1393.0706299999999</v>
      </c>
      <c r="I87" s="1099">
        <v>1246.722</v>
      </c>
      <c r="J87" s="1812">
        <v>25276.861077470949</v>
      </c>
      <c r="K87" s="911">
        <v>3017</v>
      </c>
      <c r="L87" s="523"/>
    </row>
    <row r="88" spans="1:12" ht="12.75" x14ac:dyDescent="0.2">
      <c r="A88" s="3" t="s">
        <v>599</v>
      </c>
      <c r="B88" s="1730">
        <v>549.78996154649997</v>
      </c>
      <c r="C88" s="1203">
        <f t="shared" si="1"/>
        <v>4831.0091161605742</v>
      </c>
      <c r="D88" s="1456">
        <v>2901.7379999999998</v>
      </c>
      <c r="E88" s="1971">
        <v>0</v>
      </c>
      <c r="F88" s="1099">
        <v>204.02</v>
      </c>
      <c r="G88" s="1099">
        <v>0</v>
      </c>
      <c r="H88" s="1856">
        <v>0</v>
      </c>
      <c r="I88" s="1099">
        <v>30.456</v>
      </c>
      <c r="J88" s="1812">
        <v>1694.795116160574</v>
      </c>
      <c r="K88" s="911">
        <v>206</v>
      </c>
      <c r="L88" s="523"/>
    </row>
    <row r="89" spans="1:12" ht="12.75" x14ac:dyDescent="0.2">
      <c r="A89" s="3" t="s">
        <v>172</v>
      </c>
      <c r="B89" s="1730">
        <v>337.33802288869998</v>
      </c>
      <c r="C89" s="1203">
        <f t="shared" si="1"/>
        <v>2078.8219154885805</v>
      </c>
      <c r="D89" s="1456">
        <v>1462.0150000000001</v>
      </c>
      <c r="E89" s="1971">
        <v>0</v>
      </c>
      <c r="F89" s="1099">
        <v>102.44199999999999</v>
      </c>
      <c r="G89" s="1099">
        <v>0</v>
      </c>
      <c r="H89" s="1856">
        <v>0</v>
      </c>
      <c r="I89" s="1099">
        <v>14.805</v>
      </c>
      <c r="J89" s="1812">
        <v>499.55991548858032</v>
      </c>
      <c r="K89" s="911">
        <v>107</v>
      </c>
      <c r="L89" s="523"/>
    </row>
    <row r="90" spans="1:12" ht="12.75" x14ac:dyDescent="0.2">
      <c r="A90" s="3" t="s">
        <v>105</v>
      </c>
      <c r="B90" s="1730">
        <v>1640.2074860014</v>
      </c>
      <c r="C90" s="1203">
        <f t="shared" si="1"/>
        <v>10170.988174416021</v>
      </c>
      <c r="D90" s="1456">
        <v>5542.8829999999998</v>
      </c>
      <c r="E90" s="1971">
        <v>0</v>
      </c>
      <c r="F90" s="1099">
        <v>291.76400000000001</v>
      </c>
      <c r="G90" s="1099">
        <v>0</v>
      </c>
      <c r="H90" s="1856">
        <v>0</v>
      </c>
      <c r="I90" s="1099">
        <v>69.801000000000002</v>
      </c>
      <c r="J90" s="1812">
        <v>4266.5401744160208</v>
      </c>
      <c r="K90" s="911">
        <v>555</v>
      </c>
      <c r="L90" s="523"/>
    </row>
    <row r="91" spans="1:12" ht="12.75" x14ac:dyDescent="0.2">
      <c r="A91" s="3" t="s">
        <v>600</v>
      </c>
      <c r="B91" s="1730">
        <v>422.56686807480003</v>
      </c>
      <c r="C91" s="1203">
        <f t="shared" si="1"/>
        <v>2250.0197196493609</v>
      </c>
      <c r="D91" s="1456">
        <v>975.69100000000003</v>
      </c>
      <c r="E91" s="1971">
        <v>0</v>
      </c>
      <c r="F91" s="1099">
        <v>130.46199999999999</v>
      </c>
      <c r="G91" s="1099">
        <v>0</v>
      </c>
      <c r="H91" s="1856">
        <v>0</v>
      </c>
      <c r="I91" s="1099">
        <v>0.46400000000000002</v>
      </c>
      <c r="J91" s="1812">
        <v>1143.402719649361</v>
      </c>
      <c r="K91" s="911">
        <v>136</v>
      </c>
      <c r="L91" s="523"/>
    </row>
    <row r="92" spans="1:12" ht="12.75" x14ac:dyDescent="0.2">
      <c r="A92" s="3" t="s">
        <v>601</v>
      </c>
      <c r="B92" s="1730">
        <v>3018.5025255561</v>
      </c>
      <c r="C92" s="1203">
        <f t="shared" si="1"/>
        <v>26611.157335240096</v>
      </c>
      <c r="D92" s="1456">
        <v>10168.772000000001</v>
      </c>
      <c r="E92" s="1971">
        <v>0</v>
      </c>
      <c r="F92" s="1099">
        <v>422.70499999999998</v>
      </c>
      <c r="G92" s="1099">
        <v>0</v>
      </c>
      <c r="H92" s="1856">
        <v>0</v>
      </c>
      <c r="I92" s="1099">
        <v>116.96599999999999</v>
      </c>
      <c r="J92" s="1812">
        <v>15902.714335240093</v>
      </c>
      <c r="K92" s="911">
        <v>1347</v>
      </c>
      <c r="L92" s="523"/>
    </row>
    <row r="93" spans="1:12" ht="12.75" x14ac:dyDescent="0.2">
      <c r="A93" s="3" t="s">
        <v>602</v>
      </c>
      <c r="B93" s="1730">
        <v>9518.656070695999</v>
      </c>
      <c r="C93" s="1203">
        <f t="shared" si="1"/>
        <v>57374.551014786171</v>
      </c>
      <c r="D93" s="1456">
        <v>35094.972000000002</v>
      </c>
      <c r="E93" s="1971">
        <v>0</v>
      </c>
      <c r="F93" s="1099">
        <v>2716.759</v>
      </c>
      <c r="G93" s="1099">
        <v>0</v>
      </c>
      <c r="H93" s="1856">
        <v>0</v>
      </c>
      <c r="I93" s="1099">
        <v>805.26700000000005</v>
      </c>
      <c r="J93" s="1812">
        <v>18757.553014786172</v>
      </c>
      <c r="K93" s="911">
        <v>2544</v>
      </c>
      <c r="L93" s="523"/>
    </row>
    <row r="94" spans="1:12" ht="12.75" x14ac:dyDescent="0.2">
      <c r="A94" s="3" t="s">
        <v>178</v>
      </c>
      <c r="B94" s="1730">
        <v>1233.8816832615</v>
      </c>
      <c r="C94" s="1203">
        <f t="shared" si="1"/>
        <v>15921.541654461205</v>
      </c>
      <c r="D94" s="1456">
        <v>5498.37</v>
      </c>
      <c r="E94" s="1971">
        <v>0</v>
      </c>
      <c r="F94" s="1099">
        <v>230.85499999999999</v>
      </c>
      <c r="G94" s="1099">
        <v>0</v>
      </c>
      <c r="H94" s="1856">
        <v>0</v>
      </c>
      <c r="I94" s="1099">
        <v>22.143999999999998</v>
      </c>
      <c r="J94" s="1812">
        <v>10170.172654461207</v>
      </c>
      <c r="K94" s="911">
        <v>607</v>
      </c>
      <c r="L94" s="523"/>
    </row>
    <row r="95" spans="1:12" ht="12.75" x14ac:dyDescent="0.2">
      <c r="A95" s="3" t="s">
        <v>603</v>
      </c>
      <c r="B95" s="1730">
        <v>5580.7447103469995</v>
      </c>
      <c r="C95" s="1203">
        <f t="shared" si="1"/>
        <v>98121.880273763556</v>
      </c>
      <c r="D95" s="1456">
        <v>26743.596000000001</v>
      </c>
      <c r="E95" s="1971">
        <v>1513.1811300000002</v>
      </c>
      <c r="F95" s="1099">
        <v>1507.2239999999999</v>
      </c>
      <c r="G95" s="1099">
        <v>0</v>
      </c>
      <c r="H95" s="1856">
        <v>2059.4476799999998</v>
      </c>
      <c r="I95" s="1099">
        <v>215.87700000000001</v>
      </c>
      <c r="J95" s="1812">
        <v>66082.554463763561</v>
      </c>
      <c r="K95" s="911">
        <v>2533</v>
      </c>
      <c r="L95" s="523"/>
    </row>
    <row r="96" spans="1:12" ht="12.75" x14ac:dyDescent="0.2">
      <c r="A96" s="3" t="s">
        <v>604</v>
      </c>
      <c r="B96" s="1730">
        <v>857.14465604179998</v>
      </c>
      <c r="C96" s="1203">
        <f t="shared" si="1"/>
        <v>5538.9237458750777</v>
      </c>
      <c r="D96" s="1456">
        <v>2975.5070000000001</v>
      </c>
      <c r="E96" s="1971">
        <v>0</v>
      </c>
      <c r="F96" s="1099">
        <v>150.11600000000001</v>
      </c>
      <c r="G96" s="1099">
        <v>0</v>
      </c>
      <c r="H96" s="1856">
        <v>0</v>
      </c>
      <c r="I96" s="1099">
        <v>37.06</v>
      </c>
      <c r="J96" s="1812">
        <v>2376.2407458750777</v>
      </c>
      <c r="K96" s="911">
        <v>304</v>
      </c>
      <c r="L96" s="523"/>
    </row>
    <row r="97" spans="1:12" ht="12.75" x14ac:dyDescent="0.2">
      <c r="A97" s="3" t="s">
        <v>512</v>
      </c>
      <c r="B97" s="1730">
        <v>1157.4972830767001</v>
      </c>
      <c r="C97" s="1203">
        <f t="shared" si="1"/>
        <v>8403.1021221962128</v>
      </c>
      <c r="D97" s="1456">
        <v>3458.1089999999999</v>
      </c>
      <c r="E97" s="1971">
        <v>0</v>
      </c>
      <c r="F97" s="1099">
        <v>318.05099999999999</v>
      </c>
      <c r="G97" s="1099">
        <v>0</v>
      </c>
      <c r="H97" s="1856">
        <v>0</v>
      </c>
      <c r="I97" s="1099">
        <v>67.188000000000002</v>
      </c>
      <c r="J97" s="1812">
        <v>4559.7541221962128</v>
      </c>
      <c r="K97" s="911">
        <v>418</v>
      </c>
      <c r="L97" s="523"/>
    </row>
    <row r="98" spans="1:12" ht="12.75" x14ac:dyDescent="0.2">
      <c r="A98" s="3" t="s">
        <v>2072</v>
      </c>
      <c r="B98" s="1730">
        <v>1084.9690048755001</v>
      </c>
      <c r="C98" s="1203">
        <f t="shared" si="1"/>
        <v>6512.9580270428178</v>
      </c>
      <c r="D98" s="1456">
        <v>3681.2669999999998</v>
      </c>
      <c r="E98" s="1971">
        <v>0</v>
      </c>
      <c r="F98" s="1099">
        <v>149.10599999999999</v>
      </c>
      <c r="G98" s="1099">
        <v>0</v>
      </c>
      <c r="H98" s="1856">
        <v>0</v>
      </c>
      <c r="I98" s="1099">
        <v>30.257999999999999</v>
      </c>
      <c r="J98" s="1812">
        <v>2652.3270270428184</v>
      </c>
      <c r="K98" s="911">
        <v>288</v>
      </c>
      <c r="L98" s="523"/>
    </row>
    <row r="99" spans="1:12" ht="12.75" x14ac:dyDescent="0.2">
      <c r="A99" s="3" t="s">
        <v>513</v>
      </c>
      <c r="B99" s="1730">
        <v>1055.4954497872</v>
      </c>
      <c r="C99" s="1203">
        <f t="shared" si="1"/>
        <v>9036.7205336195875</v>
      </c>
      <c r="D99" s="1456">
        <v>4133.8609999999999</v>
      </c>
      <c r="E99" s="1971">
        <v>0</v>
      </c>
      <c r="F99" s="1099">
        <v>210.97499999999999</v>
      </c>
      <c r="G99" s="1099">
        <v>0</v>
      </c>
      <c r="H99" s="1856">
        <v>0</v>
      </c>
      <c r="I99" s="1099">
        <v>21.308</v>
      </c>
      <c r="J99" s="1812">
        <v>4670.5765336195864</v>
      </c>
      <c r="K99" s="911">
        <v>406</v>
      </c>
      <c r="L99" s="523"/>
    </row>
    <row r="100" spans="1:12" ht="12.75" x14ac:dyDescent="0.2">
      <c r="A100" s="3" t="s">
        <v>180</v>
      </c>
      <c r="B100" s="1730">
        <v>993.02255990410004</v>
      </c>
      <c r="C100" s="1203">
        <f t="shared" si="1"/>
        <v>10238.135116491747</v>
      </c>
      <c r="D100" s="1456">
        <v>5021.9459999999999</v>
      </c>
      <c r="E100" s="1971">
        <v>0</v>
      </c>
      <c r="F100" s="1099">
        <v>321.59800000000001</v>
      </c>
      <c r="G100" s="1099">
        <v>0</v>
      </c>
      <c r="H100" s="1856">
        <v>0</v>
      </c>
      <c r="I100" s="1099">
        <v>17.001000000000001</v>
      </c>
      <c r="J100" s="1812">
        <v>4877.5901164917468</v>
      </c>
      <c r="K100" s="911">
        <v>435</v>
      </c>
      <c r="L100" s="523"/>
    </row>
    <row r="101" spans="1:12" ht="12.75" x14ac:dyDescent="0.2">
      <c r="A101" s="3" t="s">
        <v>605</v>
      </c>
      <c r="B101" s="1730">
        <v>4031.8706858169999</v>
      </c>
      <c r="C101" s="1203">
        <f t="shared" si="1"/>
        <v>31576.863660173345</v>
      </c>
      <c r="D101" s="1456">
        <v>12115.084999999999</v>
      </c>
      <c r="E101" s="1971">
        <v>0</v>
      </c>
      <c r="F101" s="1099">
        <v>824.28499999999997</v>
      </c>
      <c r="G101" s="1099">
        <v>0</v>
      </c>
      <c r="H101" s="1856">
        <v>0</v>
      </c>
      <c r="I101" s="1099">
        <v>285.25900000000001</v>
      </c>
      <c r="J101" s="1812">
        <v>18352.234660173344</v>
      </c>
      <c r="K101" s="911">
        <v>1612</v>
      </c>
      <c r="L101" s="523"/>
    </row>
    <row r="102" spans="1:12" ht="12.75" x14ac:dyDescent="0.2">
      <c r="A102" s="3" t="s">
        <v>606</v>
      </c>
      <c r="B102" s="1730">
        <v>30005.058828193003</v>
      </c>
      <c r="C102" s="1203">
        <f t="shared" si="1"/>
        <v>224838.65680438798</v>
      </c>
      <c r="D102" s="1456">
        <v>103570.89200000001</v>
      </c>
      <c r="E102" s="1971">
        <v>0</v>
      </c>
      <c r="F102" s="1099">
        <v>15242.174000000001</v>
      </c>
      <c r="G102" s="1099">
        <v>0</v>
      </c>
      <c r="H102" s="1856">
        <v>0</v>
      </c>
      <c r="I102" s="1099">
        <v>2854.2040000000002</v>
      </c>
      <c r="J102" s="1812">
        <v>103171.38680438799</v>
      </c>
      <c r="K102" s="911">
        <v>7866</v>
      </c>
      <c r="L102" s="523"/>
    </row>
    <row r="103" spans="1:12" ht="12.75" x14ac:dyDescent="0.2">
      <c r="A103" s="3" t="s">
        <v>607</v>
      </c>
      <c r="B103" s="1730">
        <v>5389.225945874</v>
      </c>
      <c r="C103" s="1203">
        <f t="shared" si="1"/>
        <v>80632.349083178371</v>
      </c>
      <c r="D103" s="1456">
        <v>27269.141</v>
      </c>
      <c r="E103" s="1971">
        <v>0</v>
      </c>
      <c r="F103" s="1099">
        <v>1649.577</v>
      </c>
      <c r="G103" s="1099">
        <v>0</v>
      </c>
      <c r="H103" s="1856">
        <v>0</v>
      </c>
      <c r="I103" s="1099">
        <v>180.01599999999999</v>
      </c>
      <c r="J103" s="1812">
        <v>51533.615083178374</v>
      </c>
      <c r="K103" s="911">
        <v>2727</v>
      </c>
      <c r="L103" s="523"/>
    </row>
    <row r="104" spans="1:12" ht="12.75" x14ac:dyDescent="0.2">
      <c r="A104" s="3" t="s">
        <v>608</v>
      </c>
      <c r="B104" s="1730">
        <v>17259.809006094001</v>
      </c>
      <c r="C104" s="1203">
        <f t="shared" si="1"/>
        <v>108383.67745934788</v>
      </c>
      <c r="D104" s="1456">
        <v>49881.125999999997</v>
      </c>
      <c r="E104" s="1971">
        <v>0</v>
      </c>
      <c r="F104" s="1099">
        <v>4544.7079999999996</v>
      </c>
      <c r="G104" s="1099">
        <v>0</v>
      </c>
      <c r="H104" s="1856">
        <v>0</v>
      </c>
      <c r="I104" s="1099">
        <v>1496.86</v>
      </c>
      <c r="J104" s="1812">
        <v>52460.983459347888</v>
      </c>
      <c r="K104" s="911">
        <v>5384</v>
      </c>
      <c r="L104" s="523"/>
    </row>
    <row r="105" spans="1:12" ht="12.75" x14ac:dyDescent="0.2">
      <c r="A105" s="3" t="s">
        <v>609</v>
      </c>
      <c r="B105" s="1730">
        <v>2470.0084783614002</v>
      </c>
      <c r="C105" s="1203">
        <f t="shared" si="1"/>
        <v>13486.395573986701</v>
      </c>
      <c r="D105" s="1456">
        <v>7377.268</v>
      </c>
      <c r="E105" s="1971">
        <v>0</v>
      </c>
      <c r="F105" s="1099">
        <v>560.76099999999997</v>
      </c>
      <c r="G105" s="1099">
        <v>0</v>
      </c>
      <c r="H105" s="1856">
        <v>0</v>
      </c>
      <c r="I105" s="1099">
        <v>263.04300000000001</v>
      </c>
      <c r="J105" s="1812">
        <v>5285.3235739867005</v>
      </c>
      <c r="K105" s="911">
        <v>633</v>
      </c>
      <c r="L105" s="523"/>
    </row>
    <row r="106" spans="1:12" x14ac:dyDescent="0.2">
      <c r="A106" s="524"/>
      <c r="B106" s="525"/>
      <c r="C106" s="1058"/>
      <c r="D106" s="1058"/>
      <c r="E106" s="1058"/>
      <c r="F106" s="1058"/>
      <c r="G106" s="1058"/>
      <c r="H106" s="1058"/>
      <c r="I106" s="1058"/>
      <c r="J106" s="1068"/>
      <c r="K106" s="716"/>
      <c r="L106" s="523"/>
    </row>
    <row r="107" spans="1:12" x14ac:dyDescent="0.2">
      <c r="A107" s="526" t="s">
        <v>11</v>
      </c>
      <c r="B107" s="527">
        <f>SUM(B4:B105)</f>
        <v>591988.72852665291</v>
      </c>
      <c r="C107" s="1096">
        <f t="shared" ref="C107:K107" si="2">SUM(C4:C105)</f>
        <v>5110462.7453024201</v>
      </c>
      <c r="D107" s="1096">
        <f t="shared" si="2"/>
        <v>2136547.5010000002</v>
      </c>
      <c r="E107" s="1096">
        <f t="shared" si="2"/>
        <v>7818.9933799999999</v>
      </c>
      <c r="F107" s="1096">
        <f t="shared" si="2"/>
        <v>297264.3119999998</v>
      </c>
      <c r="G107" s="1096">
        <f t="shared" si="2"/>
        <v>0</v>
      </c>
      <c r="H107" s="1096">
        <f t="shared" si="2"/>
        <v>43127.678459999996</v>
      </c>
      <c r="I107" s="1096">
        <f t="shared" si="2"/>
        <v>55324.80599999999</v>
      </c>
      <c r="J107" s="1098">
        <f t="shared" si="2"/>
        <v>2570379.4544624202</v>
      </c>
      <c r="K107" s="958">
        <f t="shared" si="2"/>
        <v>176245</v>
      </c>
      <c r="L107" s="523"/>
    </row>
    <row r="108" spans="1:12" ht="12.75" thickBot="1" x14ac:dyDescent="0.25">
      <c r="A108" s="528"/>
      <c r="B108" s="529"/>
      <c r="C108" s="1072"/>
      <c r="D108" s="1100"/>
      <c r="E108" s="1100"/>
      <c r="F108" s="1101"/>
      <c r="G108" s="1100"/>
      <c r="H108" s="1100"/>
      <c r="I108" s="1100"/>
      <c r="J108" s="1102"/>
      <c r="K108" s="717"/>
      <c r="L108" s="531"/>
    </row>
    <row r="109" spans="1:12" ht="12.75" x14ac:dyDescent="0.2">
      <c r="A109" s="158" t="s">
        <v>283</v>
      </c>
      <c r="B109" s="1733">
        <v>30029.530588588888</v>
      </c>
      <c r="C109" s="1203">
        <f>SUM(D109:J109)</f>
        <v>334377.48333123873</v>
      </c>
      <c r="D109" s="1456">
        <v>101033.02283428641</v>
      </c>
      <c r="E109" s="1879">
        <v>0</v>
      </c>
      <c r="F109" s="1022">
        <v>18761.214795440086</v>
      </c>
      <c r="G109" s="1022">
        <v>0</v>
      </c>
      <c r="H109" s="1838">
        <v>0</v>
      </c>
      <c r="I109" s="1022">
        <v>3392.4861643256741</v>
      </c>
      <c r="J109" s="1812">
        <v>211190.75953718659</v>
      </c>
      <c r="K109" s="848">
        <v>11155</v>
      </c>
      <c r="L109" s="531"/>
    </row>
    <row r="110" spans="1:12" ht="12.75" x14ac:dyDescent="0.2">
      <c r="A110" s="107" t="s">
        <v>284</v>
      </c>
      <c r="B110" s="1733">
        <v>34813.308138891021</v>
      </c>
      <c r="C110" s="1203">
        <f t="shared" ref="C110:C126" si="3">SUM(D110:J110)</f>
        <v>351668.97995610232</v>
      </c>
      <c r="D110" s="1456">
        <v>116780.85049984173</v>
      </c>
      <c r="E110" s="1879">
        <v>0</v>
      </c>
      <c r="F110" s="1022">
        <v>19234.015867833441</v>
      </c>
      <c r="G110" s="1022">
        <v>0</v>
      </c>
      <c r="H110" s="1838">
        <v>0</v>
      </c>
      <c r="I110" s="1022">
        <v>3375.2628468608282</v>
      </c>
      <c r="J110" s="1812">
        <v>212278.85074156633</v>
      </c>
      <c r="K110" s="848">
        <v>12322</v>
      </c>
      <c r="L110" s="531"/>
    </row>
    <row r="111" spans="1:12" ht="12.75" x14ac:dyDescent="0.2">
      <c r="A111" s="107" t="s">
        <v>285</v>
      </c>
      <c r="B111" s="1733">
        <v>25426.27273418913</v>
      </c>
      <c r="C111" s="1203">
        <f t="shared" si="3"/>
        <v>212507.75655033416</v>
      </c>
      <c r="D111" s="1456">
        <v>85444.458278508711</v>
      </c>
      <c r="E111" s="1879">
        <v>0</v>
      </c>
      <c r="F111" s="1022">
        <v>15894.904195721971</v>
      </c>
      <c r="G111" s="1022">
        <v>0</v>
      </c>
      <c r="H111" s="1838">
        <v>0</v>
      </c>
      <c r="I111" s="1022">
        <v>2884.7635742111306</v>
      </c>
      <c r="J111" s="1812">
        <v>108283.63050189236</v>
      </c>
      <c r="K111" s="848">
        <v>7210</v>
      </c>
      <c r="L111" s="531"/>
    </row>
    <row r="112" spans="1:12" ht="12.75" x14ac:dyDescent="0.2">
      <c r="A112" s="107" t="s">
        <v>286</v>
      </c>
      <c r="B112" s="1733">
        <v>11561.049361399811</v>
      </c>
      <c r="C112" s="1203">
        <f t="shared" si="3"/>
        <v>121641.78135189714</v>
      </c>
      <c r="D112" s="1456">
        <v>38721.171598147797</v>
      </c>
      <c r="E112" s="1879">
        <v>0</v>
      </c>
      <c r="F112" s="1022">
        <v>7457.5018339893713</v>
      </c>
      <c r="G112" s="1022">
        <v>0</v>
      </c>
      <c r="H112" s="1838">
        <v>0</v>
      </c>
      <c r="I112" s="1022">
        <v>1341.9327692987558</v>
      </c>
      <c r="J112" s="1812">
        <v>74121.175150461204</v>
      </c>
      <c r="K112" s="848">
        <v>3646</v>
      </c>
      <c r="L112" s="531"/>
    </row>
    <row r="113" spans="1:13" ht="12.75" x14ac:dyDescent="0.2">
      <c r="A113" s="107" t="s">
        <v>287</v>
      </c>
      <c r="B113" s="1733">
        <v>18553.24920857184</v>
      </c>
      <c r="C113" s="1203">
        <f t="shared" si="3"/>
        <v>153861.7050382559</v>
      </c>
      <c r="D113" s="1456">
        <v>61064.84772137017</v>
      </c>
      <c r="E113" s="1879">
        <v>126.74816</v>
      </c>
      <c r="F113" s="1022">
        <v>12258.759100073345</v>
      </c>
      <c r="G113" s="1022">
        <v>0</v>
      </c>
      <c r="H113" s="1838">
        <v>0</v>
      </c>
      <c r="I113" s="1022">
        <v>2297.0404333741599</v>
      </c>
      <c r="J113" s="1812">
        <v>78114.309623438225</v>
      </c>
      <c r="K113" s="848">
        <v>4366</v>
      </c>
      <c r="L113" s="531"/>
    </row>
    <row r="114" spans="1:13" ht="12.75" x14ac:dyDescent="0.2">
      <c r="A114" s="107" t="s">
        <v>288</v>
      </c>
      <c r="B114" s="1733">
        <v>26358.825170982851</v>
      </c>
      <c r="C114" s="1203">
        <f t="shared" si="3"/>
        <v>179071.91185504792</v>
      </c>
      <c r="D114" s="1456">
        <v>81982.999526679996</v>
      </c>
      <c r="E114" s="1879">
        <v>360.22128000000004</v>
      </c>
      <c r="F114" s="1022">
        <v>17524.011373244379</v>
      </c>
      <c r="G114" s="1022">
        <v>0</v>
      </c>
      <c r="H114" s="1838">
        <v>0</v>
      </c>
      <c r="I114" s="1022">
        <v>3692.1277716517288</v>
      </c>
      <c r="J114" s="1812">
        <v>75512.551903471831</v>
      </c>
      <c r="K114" s="848">
        <v>5791</v>
      </c>
      <c r="L114" s="531"/>
    </row>
    <row r="115" spans="1:13" ht="12.75" x14ac:dyDescent="0.2">
      <c r="A115" s="107" t="s">
        <v>289</v>
      </c>
      <c r="B115" s="1733">
        <v>20152.327746976691</v>
      </c>
      <c r="C115" s="1203">
        <f t="shared" si="3"/>
        <v>360829.48724002269</v>
      </c>
      <c r="D115" s="1456">
        <v>67495.753750360105</v>
      </c>
      <c r="E115" s="1879">
        <v>5215.1097199999995</v>
      </c>
      <c r="F115" s="1022">
        <v>12999.340841326271</v>
      </c>
      <c r="G115" s="1022">
        <v>0</v>
      </c>
      <c r="H115" s="1838">
        <v>33451.384040000004</v>
      </c>
      <c r="I115" s="1022">
        <v>2339.1534916898077</v>
      </c>
      <c r="J115" s="1812">
        <v>239328.74539664653</v>
      </c>
      <c r="K115" s="848">
        <v>8605</v>
      </c>
      <c r="L115" s="531"/>
    </row>
    <row r="116" spans="1:13" ht="12.75" x14ac:dyDescent="0.2">
      <c r="A116" s="107" t="s">
        <v>290</v>
      </c>
      <c r="B116" s="1733">
        <v>21664.546861153794</v>
      </c>
      <c r="C116" s="1203">
        <f t="shared" si="3"/>
        <v>171922.90731130398</v>
      </c>
      <c r="D116" s="1456">
        <v>66583.264952133948</v>
      </c>
      <c r="E116" s="1879">
        <v>5.25</v>
      </c>
      <c r="F116" s="1022">
        <v>14810.030963193558</v>
      </c>
      <c r="G116" s="1022">
        <v>0</v>
      </c>
      <c r="H116" s="1838">
        <v>3481.15508</v>
      </c>
      <c r="I116" s="1022">
        <v>3022.5404232236961</v>
      </c>
      <c r="J116" s="1812">
        <v>84020.66589275279</v>
      </c>
      <c r="K116" s="848">
        <v>5553</v>
      </c>
      <c r="L116" s="531"/>
    </row>
    <row r="117" spans="1:13" ht="12.75" x14ac:dyDescent="0.2">
      <c r="A117" s="107" t="s">
        <v>291</v>
      </c>
      <c r="B117" s="1733">
        <v>22130.455176898548</v>
      </c>
      <c r="C117" s="1203">
        <f t="shared" si="3"/>
        <v>163726.50677491285</v>
      </c>
      <c r="D117" s="1456">
        <v>74121.052999816238</v>
      </c>
      <c r="E117" s="1879">
        <v>0</v>
      </c>
      <c r="F117" s="1022">
        <v>14275.339972145724</v>
      </c>
      <c r="G117" s="1022">
        <v>0</v>
      </c>
      <c r="H117" s="1838">
        <v>0</v>
      </c>
      <c r="I117" s="1022">
        <v>2568.7618894295315</v>
      </c>
      <c r="J117" s="1812">
        <v>72761.351913521357</v>
      </c>
      <c r="K117" s="848">
        <v>4892</v>
      </c>
      <c r="L117" s="531"/>
    </row>
    <row r="118" spans="1:13" ht="12.75" x14ac:dyDescent="0.2">
      <c r="A118" s="107" t="s">
        <v>292</v>
      </c>
      <c r="B118" s="1733">
        <v>30895.527222394994</v>
      </c>
      <c r="C118" s="1203">
        <f t="shared" si="3"/>
        <v>336663.86983175093</v>
      </c>
      <c r="D118" s="1456">
        <v>113316.44170108292</v>
      </c>
      <c r="E118" s="1879">
        <v>102.03897000000001</v>
      </c>
      <c r="F118" s="1022">
        <v>18697.847190318003</v>
      </c>
      <c r="G118" s="1022">
        <v>0</v>
      </c>
      <c r="H118" s="1838">
        <v>0</v>
      </c>
      <c r="I118" s="1022">
        <v>4216.8105175117689</v>
      </c>
      <c r="J118" s="1812">
        <v>200330.73145283826</v>
      </c>
      <c r="K118" s="848">
        <v>10736</v>
      </c>
      <c r="L118" s="531"/>
    </row>
    <row r="119" spans="1:13" ht="12.75" x14ac:dyDescent="0.2">
      <c r="A119" s="107" t="s">
        <v>293</v>
      </c>
      <c r="B119" s="1733">
        <v>26025.762897812332</v>
      </c>
      <c r="C119" s="1203">
        <f t="shared" si="3"/>
        <v>192019.23903145772</v>
      </c>
      <c r="D119" s="1456">
        <v>82294.472284458083</v>
      </c>
      <c r="E119" s="1879">
        <v>0</v>
      </c>
      <c r="F119" s="1022">
        <v>15155.605454123204</v>
      </c>
      <c r="G119" s="1022">
        <v>0</v>
      </c>
      <c r="H119" s="1838">
        <v>0</v>
      </c>
      <c r="I119" s="1022">
        <v>2952.2645099052934</v>
      </c>
      <c r="J119" s="1812">
        <v>91616.896782971147</v>
      </c>
      <c r="K119" s="848">
        <v>6786</v>
      </c>
      <c r="L119" s="531"/>
    </row>
    <row r="120" spans="1:13" ht="12.75" x14ac:dyDescent="0.2">
      <c r="A120" s="107" t="s">
        <v>294</v>
      </c>
      <c r="B120" s="1733">
        <v>60769.543358954732</v>
      </c>
      <c r="C120" s="1203">
        <f t="shared" si="3"/>
        <v>617770.38877538987</v>
      </c>
      <c r="D120" s="1456">
        <v>306370.20660606946</v>
      </c>
      <c r="E120" s="1879">
        <v>0</v>
      </c>
      <c r="F120" s="1022">
        <v>40667.068954242786</v>
      </c>
      <c r="G120" s="1022">
        <v>0</v>
      </c>
      <c r="H120" s="1838">
        <v>-9.5045500000000001</v>
      </c>
      <c r="I120" s="1022">
        <v>3276.580324420383</v>
      </c>
      <c r="J120" s="1812">
        <v>267466.03744065721</v>
      </c>
      <c r="K120" s="848">
        <v>18341</v>
      </c>
      <c r="L120" s="531"/>
    </row>
    <row r="121" spans="1:13" ht="12.75" x14ac:dyDescent="0.2">
      <c r="A121" s="107" t="s">
        <v>295</v>
      </c>
      <c r="B121" s="1733">
        <v>44335.851801942685</v>
      </c>
      <c r="C121" s="1203">
        <f t="shared" si="3"/>
        <v>294567.84656007198</v>
      </c>
      <c r="D121" s="1456">
        <v>165373.71229806799</v>
      </c>
      <c r="E121" s="1879">
        <v>0</v>
      </c>
      <c r="F121" s="1022">
        <v>15412.992849967493</v>
      </c>
      <c r="G121" s="1022">
        <v>0</v>
      </c>
      <c r="H121" s="1838">
        <v>0</v>
      </c>
      <c r="I121" s="1022">
        <v>3630.310709726029</v>
      </c>
      <c r="J121" s="1812">
        <v>110150.83070231046</v>
      </c>
      <c r="K121" s="848">
        <v>10475</v>
      </c>
      <c r="L121" s="531"/>
    </row>
    <row r="122" spans="1:13" ht="12.75" x14ac:dyDescent="0.2">
      <c r="A122" s="107" t="s">
        <v>296</v>
      </c>
      <c r="B122" s="1733">
        <v>32768.449457492308</v>
      </c>
      <c r="C122" s="1203">
        <f t="shared" si="3"/>
        <v>254277.05023900192</v>
      </c>
      <c r="D122" s="1456">
        <v>110719.62591115237</v>
      </c>
      <c r="E122" s="1879">
        <v>66.564990000000009</v>
      </c>
      <c r="F122" s="1022">
        <v>17515.847252929074</v>
      </c>
      <c r="G122" s="1022">
        <v>0</v>
      </c>
      <c r="H122" s="1838">
        <v>0</v>
      </c>
      <c r="I122" s="1022">
        <v>2930.9673083623011</v>
      </c>
      <c r="J122" s="1812">
        <v>123044.04477655816</v>
      </c>
      <c r="K122" s="848">
        <v>8950</v>
      </c>
      <c r="L122" s="531"/>
    </row>
    <row r="123" spans="1:13" ht="12.75" x14ac:dyDescent="0.2">
      <c r="A123" s="107" t="s">
        <v>297</v>
      </c>
      <c r="B123" s="1733">
        <v>47612.376617598544</v>
      </c>
      <c r="C123" s="1203">
        <f t="shared" si="3"/>
        <v>451423.85663929535</v>
      </c>
      <c r="D123" s="1456">
        <v>202576.14443233135</v>
      </c>
      <c r="E123" s="1879">
        <v>1492.7916200000002</v>
      </c>
      <c r="F123" s="1022">
        <v>13675.712111070781</v>
      </c>
      <c r="G123" s="1022">
        <v>0</v>
      </c>
      <c r="H123" s="1838">
        <v>2343.5036299999997</v>
      </c>
      <c r="I123" s="1022">
        <v>2709.2300738041718</v>
      </c>
      <c r="J123" s="1812">
        <v>228626.47477208907</v>
      </c>
      <c r="K123" s="848">
        <v>16541</v>
      </c>
      <c r="L123" s="531"/>
    </row>
    <row r="124" spans="1:13" ht="12.75" x14ac:dyDescent="0.2">
      <c r="A124" s="107" t="s">
        <v>298</v>
      </c>
      <c r="B124" s="1733">
        <v>45921.301078302968</v>
      </c>
      <c r="C124" s="1203">
        <f t="shared" si="3"/>
        <v>282000.3715983773</v>
      </c>
      <c r="D124" s="1456">
        <v>136250.51140906275</v>
      </c>
      <c r="E124" s="1879">
        <v>20.389509999999998</v>
      </c>
      <c r="F124" s="1022">
        <v>13295.558454728451</v>
      </c>
      <c r="G124" s="1022">
        <v>0</v>
      </c>
      <c r="H124" s="1838">
        <v>0</v>
      </c>
      <c r="I124" s="1022">
        <v>3347.1781664731716</v>
      </c>
      <c r="J124" s="1812">
        <v>129086.73405811294</v>
      </c>
      <c r="K124" s="848">
        <v>12928</v>
      </c>
      <c r="L124" s="531"/>
    </row>
    <row r="125" spans="1:13" ht="12.75" x14ac:dyDescent="0.2">
      <c r="A125" s="107" t="s">
        <v>299</v>
      </c>
      <c r="B125" s="1733">
        <v>45524.408951044941</v>
      </c>
      <c r="C125" s="1203">
        <f t="shared" si="3"/>
        <v>329077.92574267834</v>
      </c>
      <c r="D125" s="1456">
        <v>148698.56920722072</v>
      </c>
      <c r="E125" s="1879">
        <v>122.63064999999999</v>
      </c>
      <c r="F125" s="1022">
        <v>12686.480108693409</v>
      </c>
      <c r="G125" s="1022">
        <v>0</v>
      </c>
      <c r="H125" s="1838">
        <v>2468.0696300000004</v>
      </c>
      <c r="I125" s="1022">
        <v>3430.139359278438</v>
      </c>
      <c r="J125" s="1812">
        <v>161672.03678748573</v>
      </c>
      <c r="K125" s="848">
        <v>15227</v>
      </c>
      <c r="L125" s="531"/>
    </row>
    <row r="126" spans="1:13" ht="12.75" x14ac:dyDescent="0.2">
      <c r="A126" s="107" t="s">
        <v>300</v>
      </c>
      <c r="B126" s="1733">
        <v>47445.942153840741</v>
      </c>
      <c r="C126" s="1203">
        <f t="shared" si="3"/>
        <v>303053.67747528863</v>
      </c>
      <c r="D126" s="1456">
        <v>177720.39498940896</v>
      </c>
      <c r="E126" s="1879">
        <v>307.24848000000003</v>
      </c>
      <c r="F126" s="1022">
        <v>16942.080680958588</v>
      </c>
      <c r="G126" s="1022">
        <v>0</v>
      </c>
      <c r="H126" s="1838">
        <v>1393.0706299999999</v>
      </c>
      <c r="I126" s="1022">
        <v>3917.2556664531166</v>
      </c>
      <c r="J126" s="1812">
        <v>102773.62702846796</v>
      </c>
      <c r="K126" s="848">
        <v>12721</v>
      </c>
      <c r="L126" s="531"/>
      <c r="M126" s="16"/>
    </row>
    <row r="127" spans="1:13" x14ac:dyDescent="0.2">
      <c r="A127" s="107"/>
      <c r="B127" s="532"/>
      <c r="C127" s="1058"/>
      <c r="D127" s="1058"/>
      <c r="E127" s="1058"/>
      <c r="F127" s="1058"/>
      <c r="G127" s="1058"/>
      <c r="H127" s="1058"/>
      <c r="I127" s="1058"/>
      <c r="J127" s="1059"/>
      <c r="K127" s="929"/>
      <c r="L127" s="531"/>
      <c r="M127" s="16"/>
    </row>
    <row r="128" spans="1:13" x14ac:dyDescent="0.2">
      <c r="A128" s="526" t="s">
        <v>11</v>
      </c>
      <c r="B128" s="527">
        <f t="shared" ref="B128:K128" si="4">SUM(B109:B126)</f>
        <v>591988.72852703684</v>
      </c>
      <c r="C128" s="1096">
        <f t="shared" si="4"/>
        <v>5110462.7453024276</v>
      </c>
      <c r="D128" s="1096">
        <f t="shared" si="4"/>
        <v>2136547.5010000002</v>
      </c>
      <c r="E128" s="1096">
        <f t="shared" si="4"/>
        <v>7818.993379999999</v>
      </c>
      <c r="F128" s="1096">
        <f t="shared" si="4"/>
        <v>297264.31199999986</v>
      </c>
      <c r="G128" s="1096">
        <f t="shared" si="4"/>
        <v>0</v>
      </c>
      <c r="H128" s="1096">
        <f t="shared" si="4"/>
        <v>43127.678460000003</v>
      </c>
      <c r="I128" s="1097">
        <f t="shared" si="4"/>
        <v>55324.805999999975</v>
      </c>
      <c r="J128" s="1098">
        <f t="shared" si="4"/>
        <v>2570379.4544624281</v>
      </c>
      <c r="K128" s="958">
        <f t="shared" si="4"/>
        <v>176245</v>
      </c>
      <c r="L128" s="531"/>
    </row>
    <row r="129" spans="1:13" ht="12.75" thickBot="1" x14ac:dyDescent="0.25">
      <c r="A129" s="170"/>
      <c r="B129" s="533"/>
      <c r="C129" s="530"/>
      <c r="D129" s="530"/>
      <c r="E129" s="530"/>
      <c r="F129" s="530"/>
      <c r="G129" s="530"/>
      <c r="H129" s="318"/>
      <c r="I129" s="530"/>
      <c r="J129" s="830"/>
      <c r="K129" s="717"/>
      <c r="L129" s="534"/>
    </row>
    <row r="130" spans="1:13" x14ac:dyDescent="0.2">
      <c r="A130" s="666"/>
      <c r="B130" s="667"/>
      <c r="C130" s="668"/>
      <c r="D130" s="668"/>
      <c r="E130" s="668"/>
      <c r="F130" s="668"/>
      <c r="G130" s="668"/>
      <c r="H130" s="668"/>
      <c r="I130" s="668"/>
      <c r="J130" s="668"/>
      <c r="K130" s="676"/>
      <c r="L130" s="534"/>
      <c r="M130" s="16"/>
    </row>
    <row r="131" spans="1:13" x14ac:dyDescent="0.2">
      <c r="A131" s="670" t="s">
        <v>2062</v>
      </c>
      <c r="B131" s="609"/>
      <c r="C131" s="272"/>
      <c r="D131" s="272"/>
      <c r="E131" s="272"/>
      <c r="F131" s="272"/>
      <c r="G131" s="272"/>
      <c r="H131" s="272"/>
      <c r="I131" s="272"/>
      <c r="J131" s="272"/>
      <c r="K131" s="677"/>
      <c r="L131" s="12"/>
      <c r="M131" s="16"/>
    </row>
    <row r="132" spans="1:13" ht="12" customHeight="1" x14ac:dyDescent="0.2">
      <c r="A132" s="2036" t="s">
        <v>2144</v>
      </c>
      <c r="B132" s="2034"/>
      <c r="C132" s="2034"/>
      <c r="D132" s="2034"/>
      <c r="E132" s="2034"/>
      <c r="F132" s="2034"/>
      <c r="G132" s="2034"/>
      <c r="H132" s="2034"/>
      <c r="I132" s="2035"/>
      <c r="J132" s="2036"/>
      <c r="K132" s="2035"/>
      <c r="L132" s="15"/>
    </row>
    <row r="133" spans="1:13" ht="36" customHeight="1" x14ac:dyDescent="0.2">
      <c r="A133" s="2033" t="s">
        <v>2083</v>
      </c>
      <c r="B133" s="2034"/>
      <c r="C133" s="2034"/>
      <c r="D133" s="2034"/>
      <c r="E133" s="2034"/>
      <c r="F133" s="2034"/>
      <c r="G133" s="2034"/>
      <c r="H133" s="2034"/>
      <c r="I133" s="2034"/>
      <c r="J133" s="2034"/>
      <c r="K133" s="2035"/>
      <c r="L133" s="15"/>
    </row>
    <row r="134" spans="1:13" ht="12.75" customHeight="1" x14ac:dyDescent="0.2">
      <c r="A134" s="2036" t="s">
        <v>1246</v>
      </c>
      <c r="B134" s="2034"/>
      <c r="C134" s="2034"/>
      <c r="D134" s="2034"/>
      <c r="E134" s="2034"/>
      <c r="F134" s="2034"/>
      <c r="G134" s="2034"/>
      <c r="H134" s="2034"/>
      <c r="I134" s="2034"/>
      <c r="J134" s="2034"/>
      <c r="K134" s="2035"/>
      <c r="L134" s="15"/>
    </row>
    <row r="135" spans="1:13" ht="36" customHeight="1" x14ac:dyDescent="0.2">
      <c r="A135" s="2033" t="s">
        <v>2108</v>
      </c>
      <c r="B135" s="2034"/>
      <c r="C135" s="2034"/>
      <c r="D135" s="2034"/>
      <c r="E135" s="2034"/>
      <c r="F135" s="2034"/>
      <c r="G135" s="2034"/>
      <c r="H135" s="2034"/>
      <c r="I135" s="2035"/>
      <c r="J135" s="2036"/>
      <c r="K135" s="2035"/>
    </row>
    <row r="136" spans="1:13" ht="12" customHeight="1" x14ac:dyDescent="0.2">
      <c r="A136" s="2036" t="s">
        <v>2078</v>
      </c>
      <c r="B136" s="2034"/>
      <c r="C136" s="2034"/>
      <c r="D136" s="2034"/>
      <c r="E136" s="2034"/>
      <c r="F136" s="2034"/>
      <c r="G136" s="2034"/>
      <c r="H136" s="2034"/>
      <c r="I136" s="2034"/>
      <c r="J136" s="2034"/>
      <c r="K136" s="2035"/>
      <c r="L136" s="15"/>
    </row>
    <row r="137" spans="1:13" ht="24" customHeight="1" x14ac:dyDescent="0.2">
      <c r="A137" s="2033" t="s">
        <v>2087</v>
      </c>
      <c r="B137" s="2034"/>
      <c r="C137" s="2034"/>
      <c r="D137" s="2034"/>
      <c r="E137" s="2034"/>
      <c r="F137" s="2034"/>
      <c r="G137" s="2034"/>
      <c r="H137" s="2034"/>
      <c r="I137" s="2034"/>
      <c r="J137" s="2034"/>
      <c r="K137" s="2035"/>
      <c r="L137" s="15"/>
    </row>
    <row r="138" spans="1:13" ht="24" customHeight="1" x14ac:dyDescent="0.2">
      <c r="A138" s="2033" t="s">
        <v>1247</v>
      </c>
      <c r="B138" s="2034"/>
      <c r="C138" s="2034"/>
      <c r="D138" s="2034"/>
      <c r="E138" s="2034"/>
      <c r="F138" s="2034"/>
      <c r="G138" s="2034"/>
      <c r="H138" s="2034"/>
      <c r="I138" s="2034"/>
      <c r="J138" s="2034"/>
      <c r="K138" s="2035"/>
      <c r="L138" s="12"/>
    </row>
    <row r="139" spans="1:13" ht="12.75" thickBot="1" x14ac:dyDescent="0.25">
      <c r="A139" s="2037" t="s">
        <v>2128</v>
      </c>
      <c r="B139" s="2038"/>
      <c r="C139" s="2038"/>
      <c r="D139" s="2038"/>
      <c r="E139" s="2038"/>
      <c r="F139" s="2038"/>
      <c r="G139" s="2038"/>
      <c r="H139" s="2038"/>
      <c r="I139" s="2038"/>
      <c r="J139" s="2038"/>
      <c r="K139" s="2039"/>
      <c r="L139" s="534"/>
    </row>
    <row r="141" spans="1:13" x14ac:dyDescent="0.2">
      <c r="B141" s="112"/>
      <c r="C141" s="112"/>
      <c r="D141" s="112"/>
      <c r="E141" s="112"/>
      <c r="F141" s="112"/>
      <c r="G141" s="112"/>
      <c r="H141" s="112"/>
      <c r="I141" s="112"/>
      <c r="J141" s="112"/>
      <c r="K141" s="112"/>
      <c r="L141" s="43"/>
    </row>
    <row r="142" spans="1:13" x14ac:dyDescent="0.2">
      <c r="A142" s="46"/>
      <c r="B142" s="112"/>
      <c r="C142" s="310"/>
      <c r="D142" s="311"/>
      <c r="E142" s="311"/>
      <c r="F142" s="311"/>
      <c r="G142" s="311"/>
      <c r="H142" s="311"/>
      <c r="I142" s="311"/>
      <c r="J142" s="310"/>
    </row>
  </sheetData>
  <mergeCells count="10">
    <mergeCell ref="A1:K1"/>
    <mergeCell ref="A2:K2"/>
    <mergeCell ref="A132:K132"/>
    <mergeCell ref="A133:K133"/>
    <mergeCell ref="A139:K139"/>
    <mergeCell ref="A137:K137"/>
    <mergeCell ref="A138:K138"/>
    <mergeCell ref="A134:K134"/>
    <mergeCell ref="A135:K135"/>
    <mergeCell ref="A136:K136"/>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123"/>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3" t="s">
        <v>240</v>
      </c>
      <c r="B4" s="1730">
        <v>1438.4757914438001</v>
      </c>
      <c r="C4" s="1203">
        <f t="shared" ref="C4:C67" si="0">SUM(D4:J4)</f>
        <v>10006.176664716178</v>
      </c>
      <c r="D4" s="1456">
        <v>4649.5060000000003</v>
      </c>
      <c r="E4" s="1972">
        <v>0</v>
      </c>
      <c r="F4" s="1094">
        <v>242.01300000000001</v>
      </c>
      <c r="G4" s="1094">
        <v>0</v>
      </c>
      <c r="H4" s="1857">
        <v>0</v>
      </c>
      <c r="I4" s="1568">
        <v>183.08600000000001</v>
      </c>
      <c r="J4" s="1809">
        <v>4931.571664716178</v>
      </c>
      <c r="K4" s="910">
        <v>497</v>
      </c>
    </row>
    <row r="5" spans="1:11" ht="12.75" customHeight="1" x14ac:dyDescent="0.2">
      <c r="A5" s="3" t="s">
        <v>610</v>
      </c>
      <c r="B5" s="1730">
        <v>20276.4114266</v>
      </c>
      <c r="C5" s="1203">
        <f t="shared" si="0"/>
        <v>191325.45415486908</v>
      </c>
      <c r="D5" s="1456">
        <v>77082.289999999994</v>
      </c>
      <c r="E5" s="1972">
        <v>0</v>
      </c>
      <c r="F5" s="1094">
        <v>8379.7829999999994</v>
      </c>
      <c r="G5" s="1094">
        <v>0</v>
      </c>
      <c r="H5" s="1857">
        <v>855.43260999999995</v>
      </c>
      <c r="I5" s="1569">
        <v>1070.5830000000001</v>
      </c>
      <c r="J5" s="1809">
        <v>103937.3655448691</v>
      </c>
      <c r="K5" s="911">
        <v>7382</v>
      </c>
    </row>
    <row r="6" spans="1:11" ht="12.75" customHeight="1" x14ac:dyDescent="0.2">
      <c r="A6" s="3" t="s">
        <v>611</v>
      </c>
      <c r="B6" s="1730">
        <v>4298.6035122969997</v>
      </c>
      <c r="C6" s="1203">
        <f t="shared" si="0"/>
        <v>31346.567708114184</v>
      </c>
      <c r="D6" s="1456">
        <v>16322.826999999999</v>
      </c>
      <c r="E6" s="1972">
        <v>0</v>
      </c>
      <c r="F6" s="1094">
        <v>1370.134</v>
      </c>
      <c r="G6" s="1094">
        <v>0</v>
      </c>
      <c r="H6" s="1857">
        <v>0</v>
      </c>
      <c r="I6" s="1569">
        <v>145.495</v>
      </c>
      <c r="J6" s="1809">
        <v>13508.111708114187</v>
      </c>
      <c r="K6" s="911">
        <v>1366</v>
      </c>
    </row>
    <row r="7" spans="1:11" ht="12.75" customHeight="1" x14ac:dyDescent="0.2">
      <c r="A7" s="3" t="s">
        <v>132</v>
      </c>
      <c r="B7" s="1730">
        <v>550.62838774869999</v>
      </c>
      <c r="C7" s="1203">
        <f t="shared" si="0"/>
        <v>3509.7738871152324</v>
      </c>
      <c r="D7" s="1456">
        <v>1582.4</v>
      </c>
      <c r="E7" s="1972">
        <v>0</v>
      </c>
      <c r="F7" s="1094">
        <v>93.885000000000005</v>
      </c>
      <c r="G7" s="1094">
        <v>0</v>
      </c>
      <c r="H7" s="1857">
        <v>0</v>
      </c>
      <c r="I7" s="1569">
        <v>0.63100000000000001</v>
      </c>
      <c r="J7" s="1809">
        <v>1832.8578871152322</v>
      </c>
      <c r="K7" s="911">
        <v>161</v>
      </c>
    </row>
    <row r="8" spans="1:11" ht="12.75" customHeight="1" x14ac:dyDescent="0.2">
      <c r="A8" s="3" t="s">
        <v>612</v>
      </c>
      <c r="B8" s="1730">
        <v>982.9600847204</v>
      </c>
      <c r="C8" s="1203">
        <f t="shared" si="0"/>
        <v>8363.3061122113722</v>
      </c>
      <c r="D8" s="1456">
        <v>3904.739</v>
      </c>
      <c r="E8" s="1972">
        <v>0</v>
      </c>
      <c r="F8" s="1094">
        <v>158.39099999999999</v>
      </c>
      <c r="G8" s="1094">
        <v>0</v>
      </c>
      <c r="H8" s="1857">
        <v>0</v>
      </c>
      <c r="I8" s="1569">
        <v>29.849</v>
      </c>
      <c r="J8" s="1809">
        <v>4270.3271122113711</v>
      </c>
      <c r="K8" s="911">
        <v>398</v>
      </c>
    </row>
    <row r="9" spans="1:11" ht="12.75" customHeight="1" x14ac:dyDescent="0.2">
      <c r="A9" s="3" t="s">
        <v>133</v>
      </c>
      <c r="B9" s="1730">
        <v>3058.5147282647004</v>
      </c>
      <c r="C9" s="1203">
        <f t="shared" si="0"/>
        <v>21299.054827576903</v>
      </c>
      <c r="D9" s="1456">
        <v>10738.718000000001</v>
      </c>
      <c r="E9" s="1972">
        <v>0</v>
      </c>
      <c r="F9" s="1094">
        <v>1387.7660000000001</v>
      </c>
      <c r="G9" s="1094">
        <v>0</v>
      </c>
      <c r="H9" s="1857">
        <v>0</v>
      </c>
      <c r="I9" s="1569">
        <v>342.755</v>
      </c>
      <c r="J9" s="1809">
        <v>8829.8158275769038</v>
      </c>
      <c r="K9" s="911">
        <v>802</v>
      </c>
    </row>
    <row r="10" spans="1:11" ht="12.75" customHeight="1" x14ac:dyDescent="0.2">
      <c r="A10" s="3" t="s">
        <v>558</v>
      </c>
      <c r="B10" s="1730">
        <v>1260.8398372798001</v>
      </c>
      <c r="C10" s="1203">
        <f t="shared" si="0"/>
        <v>9455.5299566320246</v>
      </c>
      <c r="D10" s="1456">
        <v>3929.3040000000001</v>
      </c>
      <c r="E10" s="1972">
        <v>0</v>
      </c>
      <c r="F10" s="1094">
        <v>142.208</v>
      </c>
      <c r="G10" s="1094">
        <v>0</v>
      </c>
      <c r="H10" s="1857">
        <v>0</v>
      </c>
      <c r="I10" s="1569">
        <v>14.333</v>
      </c>
      <c r="J10" s="1809">
        <v>5369.6849566320252</v>
      </c>
      <c r="K10" s="911">
        <v>522</v>
      </c>
    </row>
    <row r="11" spans="1:11" ht="12.75" customHeight="1" x14ac:dyDescent="0.2">
      <c r="A11" s="3" t="s">
        <v>135</v>
      </c>
      <c r="B11" s="1730">
        <v>1451.7292180382999</v>
      </c>
      <c r="C11" s="1203">
        <f t="shared" si="0"/>
        <v>6878.5018194256627</v>
      </c>
      <c r="D11" s="1456">
        <v>3667.3180000000002</v>
      </c>
      <c r="E11" s="1972">
        <v>0</v>
      </c>
      <c r="F11" s="1094">
        <v>249.71299999999999</v>
      </c>
      <c r="G11" s="1094">
        <v>0</v>
      </c>
      <c r="H11" s="1857">
        <v>0</v>
      </c>
      <c r="I11" s="1569">
        <v>9.8889999999999993</v>
      </c>
      <c r="J11" s="1809">
        <v>2951.5818194256617</v>
      </c>
      <c r="K11" s="911">
        <v>342</v>
      </c>
    </row>
    <row r="12" spans="1:11" ht="12.75" customHeight="1" x14ac:dyDescent="0.2">
      <c r="A12" s="3" t="s">
        <v>560</v>
      </c>
      <c r="B12" s="1730">
        <v>2662.6113954697003</v>
      </c>
      <c r="C12" s="1203">
        <f t="shared" si="0"/>
        <v>20125.20446397816</v>
      </c>
      <c r="D12" s="1456">
        <v>10317.691999999999</v>
      </c>
      <c r="E12" s="1972">
        <v>0</v>
      </c>
      <c r="F12" s="1094">
        <v>457.91</v>
      </c>
      <c r="G12" s="1094">
        <v>0</v>
      </c>
      <c r="H12" s="1857">
        <v>0</v>
      </c>
      <c r="I12" s="1569">
        <v>153.47999999999999</v>
      </c>
      <c r="J12" s="1809">
        <v>9196.1224639781594</v>
      </c>
      <c r="K12" s="911">
        <v>879</v>
      </c>
    </row>
    <row r="13" spans="1:11" ht="12.75" customHeight="1" x14ac:dyDescent="0.2">
      <c r="A13" s="3" t="s">
        <v>137</v>
      </c>
      <c r="B13" s="1730">
        <v>8432.1047004669999</v>
      </c>
      <c r="C13" s="1203">
        <f t="shared" si="0"/>
        <v>69839.545942122408</v>
      </c>
      <c r="D13" s="1456">
        <v>30759.504000000001</v>
      </c>
      <c r="E13" s="1972">
        <v>0</v>
      </c>
      <c r="F13" s="1094">
        <v>3800.502</v>
      </c>
      <c r="G13" s="1094">
        <v>0</v>
      </c>
      <c r="H13" s="1857">
        <v>0</v>
      </c>
      <c r="I13" s="1569">
        <v>423.96</v>
      </c>
      <c r="J13" s="1809">
        <v>34855.579942122415</v>
      </c>
      <c r="K13" s="911">
        <v>2957</v>
      </c>
    </row>
    <row r="14" spans="1:11" ht="12.75" customHeight="1" x14ac:dyDescent="0.2">
      <c r="A14" s="3" t="s">
        <v>60</v>
      </c>
      <c r="B14" s="1730">
        <v>1880.8956511949</v>
      </c>
      <c r="C14" s="1203">
        <f t="shared" si="0"/>
        <v>14376.141410156426</v>
      </c>
      <c r="D14" s="1456">
        <v>7656.06</v>
      </c>
      <c r="E14" s="1972">
        <v>0</v>
      </c>
      <c r="F14" s="1094">
        <v>548.35900000000004</v>
      </c>
      <c r="G14" s="1094">
        <v>0</v>
      </c>
      <c r="H14" s="1857">
        <v>0</v>
      </c>
      <c r="I14" s="1569">
        <v>23.541</v>
      </c>
      <c r="J14" s="1809">
        <v>6148.1814101564278</v>
      </c>
      <c r="K14" s="911">
        <v>663</v>
      </c>
    </row>
    <row r="15" spans="1:11" ht="12.75" customHeight="1" x14ac:dyDescent="0.2">
      <c r="A15" s="3" t="s">
        <v>563</v>
      </c>
      <c r="B15" s="1730">
        <v>1952.6016793948997</v>
      </c>
      <c r="C15" s="1203">
        <f t="shared" si="0"/>
        <v>11916.099662999068</v>
      </c>
      <c r="D15" s="1456">
        <v>5575.3909999999996</v>
      </c>
      <c r="E15" s="1972">
        <v>0</v>
      </c>
      <c r="F15" s="1094">
        <v>588.63300000000004</v>
      </c>
      <c r="G15" s="1094">
        <v>0</v>
      </c>
      <c r="H15" s="1857">
        <v>0</v>
      </c>
      <c r="I15" s="1569">
        <v>317.35199999999998</v>
      </c>
      <c r="J15" s="1809">
        <v>5434.7236629990684</v>
      </c>
      <c r="K15" s="911">
        <v>427</v>
      </c>
    </row>
    <row r="16" spans="1:11" ht="12.75" customHeight="1" x14ac:dyDescent="0.2">
      <c r="A16" s="3" t="s">
        <v>141</v>
      </c>
      <c r="B16" s="1730">
        <v>734.86855585310002</v>
      </c>
      <c r="C16" s="1203">
        <f t="shared" si="0"/>
        <v>8462.3965801051454</v>
      </c>
      <c r="D16" s="1456">
        <v>3984.0129999999999</v>
      </c>
      <c r="E16" s="1972">
        <v>0</v>
      </c>
      <c r="F16" s="1094">
        <v>158.22999999999999</v>
      </c>
      <c r="G16" s="1094">
        <v>0</v>
      </c>
      <c r="H16" s="1857">
        <v>0</v>
      </c>
      <c r="I16" s="1569">
        <v>30.748000000000001</v>
      </c>
      <c r="J16" s="1809">
        <v>4289.4055801051463</v>
      </c>
      <c r="K16" s="911">
        <v>341</v>
      </c>
    </row>
    <row r="17" spans="1:11" ht="12.75" customHeight="1" x14ac:dyDescent="0.2">
      <c r="A17" s="3" t="s">
        <v>613</v>
      </c>
      <c r="B17" s="1730">
        <v>1801.1453047291</v>
      </c>
      <c r="C17" s="1203">
        <f t="shared" si="0"/>
        <v>12077.262620745221</v>
      </c>
      <c r="D17" s="1456">
        <v>6708.5929999999998</v>
      </c>
      <c r="E17" s="1972">
        <v>0</v>
      </c>
      <c r="F17" s="1094">
        <v>255.07300000000001</v>
      </c>
      <c r="G17" s="1094">
        <v>0</v>
      </c>
      <c r="H17" s="1857">
        <v>0</v>
      </c>
      <c r="I17" s="1569">
        <v>78.941999999999993</v>
      </c>
      <c r="J17" s="1809">
        <v>5034.6546207452211</v>
      </c>
      <c r="K17" s="911">
        <v>539</v>
      </c>
    </row>
    <row r="18" spans="1:11" ht="12.75" customHeight="1" x14ac:dyDescent="0.2">
      <c r="A18" s="3" t="s">
        <v>614</v>
      </c>
      <c r="B18" s="1730">
        <v>3510.3813774763003</v>
      </c>
      <c r="C18" s="1203">
        <f t="shared" si="0"/>
        <v>27709.286906751811</v>
      </c>
      <c r="D18" s="1456">
        <v>11887.434999999999</v>
      </c>
      <c r="E18" s="1972">
        <v>0</v>
      </c>
      <c r="F18" s="1094">
        <v>1083.7909999999999</v>
      </c>
      <c r="G18" s="1094">
        <v>0</v>
      </c>
      <c r="H18" s="1857">
        <v>0</v>
      </c>
      <c r="I18" s="1569">
        <v>116.518</v>
      </c>
      <c r="J18" s="1809">
        <v>14621.542906751813</v>
      </c>
      <c r="K18" s="911">
        <v>1332</v>
      </c>
    </row>
    <row r="19" spans="1:11" ht="12.75" customHeight="1" x14ac:dyDescent="0.2">
      <c r="A19" s="3" t="s">
        <v>442</v>
      </c>
      <c r="B19" s="1730">
        <v>1500.3624668277</v>
      </c>
      <c r="C19" s="1203">
        <f t="shared" si="0"/>
        <v>10257.583504181717</v>
      </c>
      <c r="D19" s="1456">
        <v>4677.1049999999996</v>
      </c>
      <c r="E19" s="1972">
        <v>0</v>
      </c>
      <c r="F19" s="1094">
        <v>249.18199999999999</v>
      </c>
      <c r="G19" s="1094">
        <v>0</v>
      </c>
      <c r="H19" s="1857">
        <v>0</v>
      </c>
      <c r="I19" s="1569">
        <v>144.90199999999999</v>
      </c>
      <c r="J19" s="1809">
        <v>5186.3945041817178</v>
      </c>
      <c r="K19" s="911">
        <v>448</v>
      </c>
    </row>
    <row r="20" spans="1:11" ht="12.75" customHeight="1" x14ac:dyDescent="0.2">
      <c r="A20" s="3" t="s">
        <v>71</v>
      </c>
      <c r="B20" s="1730">
        <v>2677.0063593573</v>
      </c>
      <c r="C20" s="1203">
        <f t="shared" si="0"/>
        <v>22894.928820939323</v>
      </c>
      <c r="D20" s="1456">
        <v>10875.698</v>
      </c>
      <c r="E20" s="1972">
        <v>0</v>
      </c>
      <c r="F20" s="1094">
        <v>500.16500000000002</v>
      </c>
      <c r="G20" s="1094">
        <v>0</v>
      </c>
      <c r="H20" s="1857">
        <v>0</v>
      </c>
      <c r="I20" s="1569">
        <v>198.542</v>
      </c>
      <c r="J20" s="1809">
        <v>11320.523820939323</v>
      </c>
      <c r="K20" s="911">
        <v>932</v>
      </c>
    </row>
    <row r="21" spans="1:11" ht="12.75" customHeight="1" x14ac:dyDescent="0.2">
      <c r="A21" s="3" t="s">
        <v>1</v>
      </c>
      <c r="B21" s="1730">
        <v>6546.7610797540001</v>
      </c>
      <c r="C21" s="1203">
        <f t="shared" si="0"/>
        <v>57821.77784374787</v>
      </c>
      <c r="D21" s="1456">
        <v>27914.633000000002</v>
      </c>
      <c r="E21" s="1972">
        <v>0</v>
      </c>
      <c r="F21" s="1094">
        <v>2613.9769999999999</v>
      </c>
      <c r="G21" s="1094">
        <v>0</v>
      </c>
      <c r="H21" s="1857">
        <v>0</v>
      </c>
      <c r="I21" s="1569">
        <v>374.63</v>
      </c>
      <c r="J21" s="1809">
        <v>26918.537843747865</v>
      </c>
      <c r="K21" s="911">
        <v>2362</v>
      </c>
    </row>
    <row r="22" spans="1:11" ht="12.75" customHeight="1" x14ac:dyDescent="0.2">
      <c r="A22" s="3" t="s">
        <v>615</v>
      </c>
      <c r="B22" s="1730">
        <v>2297.3600053075997</v>
      </c>
      <c r="C22" s="1203">
        <f t="shared" si="0"/>
        <v>14377.145944561369</v>
      </c>
      <c r="D22" s="1456">
        <v>7744.2280000000001</v>
      </c>
      <c r="E22" s="1972">
        <v>0</v>
      </c>
      <c r="F22" s="1094">
        <v>521.15499999999997</v>
      </c>
      <c r="G22" s="1094">
        <v>0</v>
      </c>
      <c r="H22" s="1857">
        <v>0</v>
      </c>
      <c r="I22" s="1569">
        <v>359.83499999999998</v>
      </c>
      <c r="J22" s="1809">
        <v>5751.9279445613693</v>
      </c>
      <c r="K22" s="911">
        <v>769</v>
      </c>
    </row>
    <row r="23" spans="1:11" ht="12.75" customHeight="1" x14ac:dyDescent="0.2">
      <c r="A23" s="3" t="s">
        <v>616</v>
      </c>
      <c r="B23" s="1730">
        <v>8934.1998746809986</v>
      </c>
      <c r="C23" s="1203">
        <f t="shared" si="0"/>
        <v>58737.008116178695</v>
      </c>
      <c r="D23" s="1456">
        <v>28604.682000000001</v>
      </c>
      <c r="E23" s="1972">
        <v>0</v>
      </c>
      <c r="F23" s="1094">
        <v>1739.4390000000001</v>
      </c>
      <c r="G23" s="1094">
        <v>0</v>
      </c>
      <c r="H23" s="1857">
        <v>0</v>
      </c>
      <c r="I23" s="1569">
        <v>537.77200000000005</v>
      </c>
      <c r="J23" s="1809">
        <v>27855.115116178695</v>
      </c>
      <c r="K23" s="911">
        <v>3119</v>
      </c>
    </row>
    <row r="24" spans="1:11" ht="12.75" customHeight="1" x14ac:dyDescent="0.2">
      <c r="A24" s="3" t="s">
        <v>75</v>
      </c>
      <c r="B24" s="1730">
        <v>1663.4225598094001</v>
      </c>
      <c r="C24" s="1203">
        <f t="shared" si="0"/>
        <v>12771.230478405036</v>
      </c>
      <c r="D24" s="1456">
        <v>5903.3670000000002</v>
      </c>
      <c r="E24" s="1972">
        <v>0</v>
      </c>
      <c r="F24" s="1094">
        <v>210.178</v>
      </c>
      <c r="G24" s="1094">
        <v>0</v>
      </c>
      <c r="H24" s="1857">
        <v>0</v>
      </c>
      <c r="I24" s="1569">
        <v>8.7739999999999991</v>
      </c>
      <c r="J24" s="1809">
        <v>6648.9114784050344</v>
      </c>
      <c r="K24" s="911">
        <v>617</v>
      </c>
    </row>
    <row r="25" spans="1:11" ht="12.75" customHeight="1" x14ac:dyDescent="0.2">
      <c r="A25" s="3" t="s">
        <v>453</v>
      </c>
      <c r="B25" s="1730">
        <v>5230.1303026173</v>
      </c>
      <c r="C25" s="1203">
        <f t="shared" si="0"/>
        <v>42238.699805253345</v>
      </c>
      <c r="D25" s="1456">
        <v>18961.252</v>
      </c>
      <c r="E25" s="1972">
        <v>0</v>
      </c>
      <c r="F25" s="1094">
        <v>2010.1020000000001</v>
      </c>
      <c r="G25" s="1094">
        <v>0</v>
      </c>
      <c r="H25" s="1857">
        <v>336.86721999999997</v>
      </c>
      <c r="I25" s="1569">
        <v>131.77600000000001</v>
      </c>
      <c r="J25" s="1809">
        <v>20798.702585253344</v>
      </c>
      <c r="K25" s="911">
        <v>1858</v>
      </c>
    </row>
    <row r="26" spans="1:11" ht="12.75" customHeight="1" x14ac:dyDescent="0.2">
      <c r="A26" s="3" t="s">
        <v>617</v>
      </c>
      <c r="B26" s="1730">
        <v>1107.8581438033</v>
      </c>
      <c r="C26" s="1203">
        <f t="shared" si="0"/>
        <v>14751.411984661214</v>
      </c>
      <c r="D26" s="1456">
        <v>5169.4639999999999</v>
      </c>
      <c r="E26" s="1972">
        <v>0</v>
      </c>
      <c r="F26" s="1094">
        <v>358.35599999999999</v>
      </c>
      <c r="G26" s="1094">
        <v>0</v>
      </c>
      <c r="H26" s="1857">
        <v>0</v>
      </c>
      <c r="I26" s="1569">
        <v>17.920999999999999</v>
      </c>
      <c r="J26" s="1809">
        <v>9205.6709846612139</v>
      </c>
      <c r="K26" s="911">
        <v>404</v>
      </c>
    </row>
    <row r="27" spans="1:11" ht="12.75" customHeight="1" x14ac:dyDescent="0.2">
      <c r="A27" s="3" t="s">
        <v>76</v>
      </c>
      <c r="B27" s="1730">
        <v>1162.2788684181</v>
      </c>
      <c r="C27" s="1203">
        <f t="shared" si="0"/>
        <v>10141.537497340805</v>
      </c>
      <c r="D27" s="1456">
        <v>3872.4589999999998</v>
      </c>
      <c r="E27" s="1972">
        <v>0</v>
      </c>
      <c r="F27" s="1094">
        <v>239.47800000000001</v>
      </c>
      <c r="G27" s="1094">
        <v>0</v>
      </c>
      <c r="H27" s="1857">
        <v>0</v>
      </c>
      <c r="I27" s="1569">
        <v>6.8840000000000003</v>
      </c>
      <c r="J27" s="1809">
        <v>6022.7164973408053</v>
      </c>
      <c r="K27" s="911">
        <v>513</v>
      </c>
    </row>
    <row r="28" spans="1:11" ht="12.75" customHeight="1" x14ac:dyDescent="0.2">
      <c r="A28" s="3" t="s">
        <v>147</v>
      </c>
      <c r="B28" s="1730">
        <v>1413.9808923416999</v>
      </c>
      <c r="C28" s="1203">
        <f t="shared" si="0"/>
        <v>10832.727713377262</v>
      </c>
      <c r="D28" s="1456">
        <v>5080.4290000000001</v>
      </c>
      <c r="E28" s="1972">
        <v>0</v>
      </c>
      <c r="F28" s="1094">
        <v>303.18299999999999</v>
      </c>
      <c r="G28" s="1094">
        <v>0</v>
      </c>
      <c r="H28" s="1857">
        <v>0</v>
      </c>
      <c r="I28" s="1569">
        <v>172.28899999999999</v>
      </c>
      <c r="J28" s="1809">
        <v>5276.8267133772615</v>
      </c>
      <c r="K28" s="911">
        <v>517</v>
      </c>
    </row>
    <row r="29" spans="1:11" ht="12.75" customHeight="1" x14ac:dyDescent="0.2">
      <c r="A29" s="3" t="s">
        <v>618</v>
      </c>
      <c r="B29" s="1730">
        <v>2177.3390433981003</v>
      </c>
      <c r="C29" s="1203">
        <f t="shared" si="0"/>
        <v>13641.353449604365</v>
      </c>
      <c r="D29" s="1456">
        <v>7336.08</v>
      </c>
      <c r="E29" s="1972">
        <v>0</v>
      </c>
      <c r="F29" s="1094">
        <v>622.66200000000003</v>
      </c>
      <c r="G29" s="1094">
        <v>0</v>
      </c>
      <c r="H29" s="1857">
        <v>0</v>
      </c>
      <c r="I29" s="1569">
        <v>33.351999999999997</v>
      </c>
      <c r="J29" s="1809">
        <v>5649.2594496043657</v>
      </c>
      <c r="K29" s="911">
        <v>730</v>
      </c>
    </row>
    <row r="30" spans="1:11" ht="12.75" customHeight="1" x14ac:dyDescent="0.2">
      <c r="A30" s="3" t="s">
        <v>149</v>
      </c>
      <c r="B30" s="1730">
        <v>4989.4766209983991</v>
      </c>
      <c r="C30" s="1203">
        <f t="shared" si="0"/>
        <v>101243.63987071837</v>
      </c>
      <c r="D30" s="1456">
        <v>28252.598999999998</v>
      </c>
      <c r="E30" s="1972">
        <v>2136.6918599999999</v>
      </c>
      <c r="F30" s="1094">
        <v>1890.2850000000001</v>
      </c>
      <c r="G30" s="1094">
        <v>0</v>
      </c>
      <c r="H30" s="1857">
        <v>2127.2548500000003</v>
      </c>
      <c r="I30" s="1569">
        <v>257.685</v>
      </c>
      <c r="J30" s="1809">
        <v>66579.124160718377</v>
      </c>
      <c r="K30" s="911">
        <v>2670</v>
      </c>
    </row>
    <row r="31" spans="1:11" ht="12.75" customHeight="1" x14ac:dyDescent="0.2">
      <c r="A31" s="3" t="s">
        <v>78</v>
      </c>
      <c r="B31" s="1730">
        <v>2698.1356618935001</v>
      </c>
      <c r="C31" s="1203">
        <f t="shared" si="0"/>
        <v>20788.815322444902</v>
      </c>
      <c r="D31" s="1456">
        <v>11802.501</v>
      </c>
      <c r="E31" s="1972">
        <v>0</v>
      </c>
      <c r="F31" s="1094">
        <v>601.726</v>
      </c>
      <c r="G31" s="1094">
        <v>0</v>
      </c>
      <c r="H31" s="1857">
        <v>0</v>
      </c>
      <c r="I31" s="1569">
        <v>145.10400000000001</v>
      </c>
      <c r="J31" s="1809">
        <v>8239.4843224449014</v>
      </c>
      <c r="K31" s="911">
        <v>857</v>
      </c>
    </row>
    <row r="32" spans="1:11" ht="12.75" customHeight="1" x14ac:dyDescent="0.2">
      <c r="A32" s="3" t="s">
        <v>379</v>
      </c>
      <c r="B32" s="1730">
        <v>14032.796645145001</v>
      </c>
      <c r="C32" s="1203">
        <f t="shared" si="0"/>
        <v>101606.55062252523</v>
      </c>
      <c r="D32" s="1456">
        <v>58674.709000000003</v>
      </c>
      <c r="E32" s="1972">
        <v>0</v>
      </c>
      <c r="F32" s="1094">
        <v>7893.558</v>
      </c>
      <c r="G32" s="1094">
        <v>0</v>
      </c>
      <c r="H32" s="1857">
        <v>0</v>
      </c>
      <c r="I32" s="1569">
        <v>1467.6559999999999</v>
      </c>
      <c r="J32" s="1809">
        <v>33570.627622525222</v>
      </c>
      <c r="K32" s="911">
        <v>3389</v>
      </c>
    </row>
    <row r="33" spans="1:11" ht="12.75" customHeight="1" x14ac:dyDescent="0.2">
      <c r="A33" s="3" t="s">
        <v>463</v>
      </c>
      <c r="B33" s="1730">
        <v>5230.5872139019993</v>
      </c>
      <c r="C33" s="1203">
        <f t="shared" si="0"/>
        <v>52777.392738416456</v>
      </c>
      <c r="D33" s="1456">
        <v>31341.662</v>
      </c>
      <c r="E33" s="1972">
        <v>0</v>
      </c>
      <c r="F33" s="1094">
        <v>2569.5839999999998</v>
      </c>
      <c r="G33" s="1094">
        <v>0</v>
      </c>
      <c r="H33" s="1857">
        <v>0</v>
      </c>
      <c r="I33" s="1569">
        <v>233.071</v>
      </c>
      <c r="J33" s="1809">
        <v>18633.075738416454</v>
      </c>
      <c r="K33" s="911">
        <v>1589</v>
      </c>
    </row>
    <row r="34" spans="1:11" ht="12.75" customHeight="1" x14ac:dyDescent="0.2">
      <c r="A34" s="3" t="s">
        <v>619</v>
      </c>
      <c r="B34" s="1730">
        <v>2992.8419508894999</v>
      </c>
      <c r="C34" s="1203">
        <f t="shared" si="0"/>
        <v>25606.28266273858</v>
      </c>
      <c r="D34" s="1456">
        <v>12614.428</v>
      </c>
      <c r="E34" s="1972">
        <v>0</v>
      </c>
      <c r="F34" s="1094">
        <v>1029.48</v>
      </c>
      <c r="G34" s="1094">
        <v>0</v>
      </c>
      <c r="H34" s="1857">
        <v>0</v>
      </c>
      <c r="I34" s="1569">
        <v>80.558000000000007</v>
      </c>
      <c r="J34" s="1809">
        <v>11881.816662738582</v>
      </c>
      <c r="K34" s="911">
        <v>1091</v>
      </c>
    </row>
    <row r="35" spans="1:11" ht="12.75" customHeight="1" x14ac:dyDescent="0.2">
      <c r="A35" s="3" t="s">
        <v>620</v>
      </c>
      <c r="B35" s="1730">
        <v>10096.108016852</v>
      </c>
      <c r="C35" s="1203">
        <f t="shared" si="0"/>
        <v>82526.205944695539</v>
      </c>
      <c r="D35" s="1456">
        <v>40288.44</v>
      </c>
      <c r="E35" s="1972">
        <v>0</v>
      </c>
      <c r="F35" s="1094">
        <v>4642.9279999999999</v>
      </c>
      <c r="G35" s="1094">
        <v>0</v>
      </c>
      <c r="H35" s="1857">
        <v>0</v>
      </c>
      <c r="I35" s="1569">
        <v>477.32799999999997</v>
      </c>
      <c r="J35" s="1809">
        <v>37117.509944695543</v>
      </c>
      <c r="K35" s="911">
        <v>3197</v>
      </c>
    </row>
    <row r="36" spans="1:11" ht="12.75" customHeight="1" x14ac:dyDescent="0.2">
      <c r="A36" s="3" t="s">
        <v>80</v>
      </c>
      <c r="B36" s="1730">
        <v>3229.6055811837</v>
      </c>
      <c r="C36" s="1203">
        <f t="shared" si="0"/>
        <v>26163.826384783475</v>
      </c>
      <c r="D36" s="1456">
        <v>12866.86</v>
      </c>
      <c r="E36" s="1972">
        <v>0</v>
      </c>
      <c r="F36" s="1094">
        <v>748.29300000000001</v>
      </c>
      <c r="G36" s="1094">
        <v>0</v>
      </c>
      <c r="H36" s="1857">
        <v>0</v>
      </c>
      <c r="I36" s="1569">
        <v>63.655000000000001</v>
      </c>
      <c r="J36" s="1809">
        <v>12485.018384783472</v>
      </c>
      <c r="K36" s="911">
        <v>1014</v>
      </c>
    </row>
    <row r="37" spans="1:11" ht="12.75" customHeight="1" x14ac:dyDescent="0.2">
      <c r="A37" s="3" t="s">
        <v>152</v>
      </c>
      <c r="B37" s="1730">
        <v>6011.8042736429998</v>
      </c>
      <c r="C37" s="1203">
        <f t="shared" si="0"/>
        <v>48009.268466253205</v>
      </c>
      <c r="D37" s="1456">
        <v>27138.642</v>
      </c>
      <c r="E37" s="1972">
        <v>0</v>
      </c>
      <c r="F37" s="1094">
        <v>2126.1509999999998</v>
      </c>
      <c r="G37" s="1094">
        <v>0</v>
      </c>
      <c r="H37" s="1857">
        <v>0</v>
      </c>
      <c r="I37" s="1569">
        <v>400.49</v>
      </c>
      <c r="J37" s="1809">
        <v>18343.985466253205</v>
      </c>
      <c r="K37" s="911">
        <v>1961</v>
      </c>
    </row>
    <row r="38" spans="1:11" ht="12.75" customHeight="1" x14ac:dyDescent="0.2">
      <c r="A38" s="3" t="s">
        <v>621</v>
      </c>
      <c r="B38" s="1730">
        <v>2291.4267556642003</v>
      </c>
      <c r="C38" s="1203">
        <f t="shared" si="0"/>
        <v>23064.199328958937</v>
      </c>
      <c r="D38" s="1456">
        <v>10976.269</v>
      </c>
      <c r="E38" s="1972">
        <v>0</v>
      </c>
      <c r="F38" s="1094">
        <v>927.28700000000003</v>
      </c>
      <c r="G38" s="1094">
        <v>0</v>
      </c>
      <c r="H38" s="1857">
        <v>0</v>
      </c>
      <c r="I38" s="1569">
        <v>66.135000000000005</v>
      </c>
      <c r="J38" s="1809">
        <v>11094.508328958935</v>
      </c>
      <c r="K38" s="911">
        <v>937</v>
      </c>
    </row>
    <row r="39" spans="1:11" ht="12.75" customHeight="1" x14ac:dyDescent="0.2">
      <c r="A39" s="3" t="s">
        <v>82</v>
      </c>
      <c r="B39" s="1730">
        <v>2693.4001615804996</v>
      </c>
      <c r="C39" s="1203">
        <f t="shared" si="0"/>
        <v>14748.207796319959</v>
      </c>
      <c r="D39" s="1456">
        <v>7758.72</v>
      </c>
      <c r="E39" s="1972">
        <v>0</v>
      </c>
      <c r="F39" s="1094">
        <v>663.76499999999999</v>
      </c>
      <c r="G39" s="1094">
        <v>0</v>
      </c>
      <c r="H39" s="1857">
        <v>0</v>
      </c>
      <c r="I39" s="1569">
        <v>84.284999999999997</v>
      </c>
      <c r="J39" s="1809">
        <v>6241.4377963199586</v>
      </c>
      <c r="K39" s="911">
        <v>683</v>
      </c>
    </row>
    <row r="40" spans="1:11" ht="12.75" customHeight="1" x14ac:dyDescent="0.2">
      <c r="A40" s="3" t="s">
        <v>469</v>
      </c>
      <c r="B40" s="1730">
        <v>2114.6008145411001</v>
      </c>
      <c r="C40" s="1203">
        <f t="shared" si="0"/>
        <v>14166.655409038953</v>
      </c>
      <c r="D40" s="1456">
        <v>7869.4920000000002</v>
      </c>
      <c r="E40" s="1972">
        <v>0</v>
      </c>
      <c r="F40" s="1094">
        <v>283.67899999999997</v>
      </c>
      <c r="G40" s="1094">
        <v>0</v>
      </c>
      <c r="H40" s="1857">
        <v>0</v>
      </c>
      <c r="I40" s="1569">
        <v>49.656999999999996</v>
      </c>
      <c r="J40" s="1809">
        <v>5963.8274090389532</v>
      </c>
      <c r="K40" s="911">
        <v>553</v>
      </c>
    </row>
    <row r="41" spans="1:11" ht="12.75" customHeight="1" x14ac:dyDescent="0.2">
      <c r="A41" s="3" t="s">
        <v>622</v>
      </c>
      <c r="B41" s="1730">
        <v>1212.2213377792</v>
      </c>
      <c r="C41" s="1203">
        <f t="shared" si="0"/>
        <v>9537.0204202848581</v>
      </c>
      <c r="D41" s="1456">
        <v>4617.585</v>
      </c>
      <c r="E41" s="1972">
        <v>0</v>
      </c>
      <c r="F41" s="1094">
        <v>147.631</v>
      </c>
      <c r="G41" s="1094">
        <v>0</v>
      </c>
      <c r="H41" s="1857">
        <v>0</v>
      </c>
      <c r="I41" s="1569">
        <v>192.94</v>
      </c>
      <c r="J41" s="1809">
        <v>4578.8644202848582</v>
      </c>
      <c r="K41" s="911">
        <v>477</v>
      </c>
    </row>
    <row r="42" spans="1:11" ht="12.75" customHeight="1" x14ac:dyDescent="0.2">
      <c r="A42" s="3" t="s">
        <v>83</v>
      </c>
      <c r="B42" s="1730">
        <v>2248.1781789469001</v>
      </c>
      <c r="C42" s="1203">
        <f t="shared" si="0"/>
        <v>14853.307910106429</v>
      </c>
      <c r="D42" s="1456">
        <v>7743.0360000000001</v>
      </c>
      <c r="E42" s="1972">
        <v>0</v>
      </c>
      <c r="F42" s="1094">
        <v>432.649</v>
      </c>
      <c r="G42" s="1094">
        <v>0</v>
      </c>
      <c r="H42" s="1857">
        <v>0</v>
      </c>
      <c r="I42" s="1569">
        <v>46.548999999999999</v>
      </c>
      <c r="J42" s="1809">
        <v>6631.0739101064282</v>
      </c>
      <c r="K42" s="911">
        <v>765</v>
      </c>
    </row>
    <row r="43" spans="1:11" ht="12.75" customHeight="1" x14ac:dyDescent="0.2">
      <c r="A43" s="3" t="s">
        <v>623</v>
      </c>
      <c r="B43" s="1730">
        <v>1911.9805947918999</v>
      </c>
      <c r="C43" s="1203">
        <f t="shared" si="0"/>
        <v>12112.742657216188</v>
      </c>
      <c r="D43" s="1456">
        <v>5899.4880000000003</v>
      </c>
      <c r="E43" s="1972">
        <v>0</v>
      </c>
      <c r="F43" s="1094">
        <v>193.93100000000001</v>
      </c>
      <c r="G43" s="1094">
        <v>0</v>
      </c>
      <c r="H43" s="1857">
        <v>0</v>
      </c>
      <c r="I43" s="1569">
        <v>154.59800000000001</v>
      </c>
      <c r="J43" s="1809">
        <v>5864.7256572161878</v>
      </c>
      <c r="K43" s="911">
        <v>523</v>
      </c>
    </row>
    <row r="44" spans="1:11" ht="12.75" customHeight="1" x14ac:dyDescent="0.2">
      <c r="A44" s="3" t="s">
        <v>155</v>
      </c>
      <c r="B44" s="1730">
        <v>10080.973582755001</v>
      </c>
      <c r="C44" s="1203">
        <f t="shared" si="0"/>
        <v>95049.240377828217</v>
      </c>
      <c r="D44" s="1456">
        <v>46382.283000000003</v>
      </c>
      <c r="E44" s="1972">
        <v>0</v>
      </c>
      <c r="F44" s="1094">
        <v>6133.6689999999999</v>
      </c>
      <c r="G44" s="1094">
        <v>0</v>
      </c>
      <c r="H44" s="1857">
        <v>0</v>
      </c>
      <c r="I44" s="1569">
        <v>484.47800000000001</v>
      </c>
      <c r="J44" s="1809">
        <v>42048.810377828217</v>
      </c>
      <c r="K44" s="911">
        <v>3165</v>
      </c>
    </row>
    <row r="45" spans="1:11" ht="12.75" customHeight="1" x14ac:dyDescent="0.2">
      <c r="A45" s="3" t="s">
        <v>581</v>
      </c>
      <c r="B45" s="1730">
        <v>2458.6646466060997</v>
      </c>
      <c r="C45" s="1203">
        <f t="shared" si="0"/>
        <v>17954.295716217464</v>
      </c>
      <c r="D45" s="1456">
        <v>10324.146000000001</v>
      </c>
      <c r="E45" s="1972">
        <v>0</v>
      </c>
      <c r="F45" s="1094">
        <v>524.45500000000004</v>
      </c>
      <c r="G45" s="1094">
        <v>0</v>
      </c>
      <c r="H45" s="1857">
        <v>0</v>
      </c>
      <c r="I45" s="1569">
        <v>43.69</v>
      </c>
      <c r="J45" s="1809">
        <v>7062.0047162174624</v>
      </c>
      <c r="K45" s="911">
        <v>821</v>
      </c>
    </row>
    <row r="46" spans="1:11" ht="12.75" customHeight="1" x14ac:dyDescent="0.2">
      <c r="A46" s="3" t="s">
        <v>624</v>
      </c>
      <c r="B46" s="1730">
        <v>4318.4337678029005</v>
      </c>
      <c r="C46" s="1203">
        <f t="shared" si="0"/>
        <v>25265.461679319611</v>
      </c>
      <c r="D46" s="1456">
        <v>12291.651</v>
      </c>
      <c r="E46" s="1972">
        <v>0</v>
      </c>
      <c r="F46" s="1094">
        <v>905.154</v>
      </c>
      <c r="G46" s="1094">
        <v>0</v>
      </c>
      <c r="H46" s="1857">
        <v>0</v>
      </c>
      <c r="I46" s="1569">
        <v>161.816</v>
      </c>
      <c r="J46" s="1809">
        <v>11906.84067931961</v>
      </c>
      <c r="K46" s="911">
        <v>1300</v>
      </c>
    </row>
    <row r="47" spans="1:11" ht="12.75" customHeight="1" x14ac:dyDescent="0.2">
      <c r="A47" s="3" t="s">
        <v>625</v>
      </c>
      <c r="B47" s="1730">
        <v>1288.2035150838001</v>
      </c>
      <c r="C47" s="1203">
        <f t="shared" si="0"/>
        <v>10410.856456456564</v>
      </c>
      <c r="D47" s="1456">
        <v>4985.1459999999997</v>
      </c>
      <c r="E47" s="1972">
        <v>0</v>
      </c>
      <c r="F47" s="1094">
        <v>169.16300000000001</v>
      </c>
      <c r="G47" s="1094">
        <v>0</v>
      </c>
      <c r="H47" s="1857">
        <v>0</v>
      </c>
      <c r="I47" s="1569">
        <v>104.41</v>
      </c>
      <c r="J47" s="1809">
        <v>5152.137456456564</v>
      </c>
      <c r="K47" s="911">
        <v>430</v>
      </c>
    </row>
    <row r="48" spans="1:11" ht="12.75" customHeight="1" x14ac:dyDescent="0.2">
      <c r="A48" s="3" t="s">
        <v>200</v>
      </c>
      <c r="B48" s="1730">
        <v>27284.407808015003</v>
      </c>
      <c r="C48" s="1203">
        <f t="shared" si="0"/>
        <v>194746.96338521905</v>
      </c>
      <c r="D48" s="1456">
        <v>95067.909</v>
      </c>
      <c r="E48" s="1972">
        <v>0</v>
      </c>
      <c r="F48" s="1094">
        <v>8518.1129999999994</v>
      </c>
      <c r="G48" s="1094">
        <v>0</v>
      </c>
      <c r="H48" s="1857">
        <v>0</v>
      </c>
      <c r="I48" s="1569">
        <v>1971.425</v>
      </c>
      <c r="J48" s="1809">
        <v>89189.51638521906</v>
      </c>
      <c r="K48" s="911">
        <v>8011</v>
      </c>
    </row>
    <row r="49" spans="1:11" ht="12.75" customHeight="1" x14ac:dyDescent="0.2">
      <c r="A49" s="3" t="s">
        <v>626</v>
      </c>
      <c r="B49" s="1730">
        <v>7499.8728962570003</v>
      </c>
      <c r="C49" s="1203">
        <f t="shared" si="0"/>
        <v>42963.855291215034</v>
      </c>
      <c r="D49" s="1456">
        <v>22485.143</v>
      </c>
      <c r="E49" s="1972">
        <v>0</v>
      </c>
      <c r="F49" s="1094">
        <v>1798.2370000000001</v>
      </c>
      <c r="G49" s="1094">
        <v>0</v>
      </c>
      <c r="H49" s="1857">
        <v>0</v>
      </c>
      <c r="I49" s="1569">
        <v>299.90899999999999</v>
      </c>
      <c r="J49" s="1809">
        <v>18380.566291215036</v>
      </c>
      <c r="K49" s="911">
        <v>1935</v>
      </c>
    </row>
    <row r="50" spans="1:11" ht="12.75" customHeight="1" x14ac:dyDescent="0.2">
      <c r="A50" s="3" t="s">
        <v>86</v>
      </c>
      <c r="B50" s="1730">
        <v>3576.1549597965</v>
      </c>
      <c r="C50" s="1203">
        <f t="shared" si="0"/>
        <v>25387.751192592397</v>
      </c>
      <c r="D50" s="1456">
        <v>14621.067999999999</v>
      </c>
      <c r="E50" s="1972">
        <v>0</v>
      </c>
      <c r="F50" s="1094">
        <v>860.94200000000001</v>
      </c>
      <c r="G50" s="1094">
        <v>0</v>
      </c>
      <c r="H50" s="1857">
        <v>0</v>
      </c>
      <c r="I50" s="1569">
        <v>29.651</v>
      </c>
      <c r="J50" s="1809">
        <v>9876.0901925923972</v>
      </c>
      <c r="K50" s="911">
        <v>1138</v>
      </c>
    </row>
    <row r="51" spans="1:11" ht="12.75" customHeight="1" x14ac:dyDescent="0.2">
      <c r="A51" s="3" t="s">
        <v>91</v>
      </c>
      <c r="B51" s="1730">
        <v>8644.7119682989996</v>
      </c>
      <c r="C51" s="1203">
        <f t="shared" si="0"/>
        <v>69523.715368306992</v>
      </c>
      <c r="D51" s="1456">
        <v>35873.726000000002</v>
      </c>
      <c r="E51" s="1972">
        <v>0</v>
      </c>
      <c r="F51" s="1094">
        <v>2188.5329999999999</v>
      </c>
      <c r="G51" s="1094">
        <v>0</v>
      </c>
      <c r="H51" s="1857">
        <v>0</v>
      </c>
      <c r="I51" s="1569">
        <v>494.64800000000002</v>
      </c>
      <c r="J51" s="1809">
        <v>30966.808368306993</v>
      </c>
      <c r="K51" s="911">
        <v>2712</v>
      </c>
    </row>
    <row r="52" spans="1:11" ht="12.75" customHeight="1" x14ac:dyDescent="0.2">
      <c r="A52" s="3" t="s">
        <v>93</v>
      </c>
      <c r="B52" s="1730">
        <v>49102.654436906996</v>
      </c>
      <c r="C52" s="1203">
        <f t="shared" si="0"/>
        <v>603990.43165927113</v>
      </c>
      <c r="D52" s="1456">
        <v>206659.29300000001</v>
      </c>
      <c r="E52" s="1972">
        <v>3783.1401100000003</v>
      </c>
      <c r="F52" s="1094">
        <v>23226.12</v>
      </c>
      <c r="G52" s="1094">
        <v>0</v>
      </c>
      <c r="H52" s="1857">
        <v>63153.845219999996</v>
      </c>
      <c r="I52" s="1569">
        <v>3126.4209999999998</v>
      </c>
      <c r="J52" s="1809">
        <v>304041.61232927116</v>
      </c>
      <c r="K52" s="911">
        <v>18177</v>
      </c>
    </row>
    <row r="53" spans="1:11" ht="12.75" customHeight="1" x14ac:dyDescent="0.2">
      <c r="A53" s="3" t="s">
        <v>94</v>
      </c>
      <c r="B53" s="1730">
        <v>2728.7483307906004</v>
      </c>
      <c r="C53" s="1203">
        <f t="shared" si="0"/>
        <v>15518.656667043437</v>
      </c>
      <c r="D53" s="1456">
        <v>8243.2459999999992</v>
      </c>
      <c r="E53" s="1972">
        <v>0</v>
      </c>
      <c r="F53" s="1094">
        <v>374.21</v>
      </c>
      <c r="G53" s="1094">
        <v>0</v>
      </c>
      <c r="H53" s="1857">
        <v>0</v>
      </c>
      <c r="I53" s="1569">
        <v>145.43700000000001</v>
      </c>
      <c r="J53" s="1809">
        <v>6755.7636670434395</v>
      </c>
      <c r="K53" s="911">
        <v>860</v>
      </c>
    </row>
    <row r="54" spans="1:11" ht="12.75" customHeight="1" x14ac:dyDescent="0.2">
      <c r="A54" s="3" t="s">
        <v>391</v>
      </c>
      <c r="B54" s="1730">
        <v>830.3330762234001</v>
      </c>
      <c r="C54" s="1203">
        <f t="shared" si="0"/>
        <v>6127.5388702448554</v>
      </c>
      <c r="D54" s="1456">
        <v>3627.44</v>
      </c>
      <c r="E54" s="1972">
        <v>0</v>
      </c>
      <c r="F54" s="1094">
        <v>130.43</v>
      </c>
      <c r="G54" s="1094">
        <v>0</v>
      </c>
      <c r="H54" s="1857">
        <v>0</v>
      </c>
      <c r="I54" s="1569">
        <v>10.696999999999999</v>
      </c>
      <c r="J54" s="1809">
        <v>2358.9718702448554</v>
      </c>
      <c r="K54" s="911">
        <v>282</v>
      </c>
    </row>
    <row r="55" spans="1:11" ht="12.75" customHeight="1" x14ac:dyDescent="0.2">
      <c r="A55" s="3" t="s">
        <v>627</v>
      </c>
      <c r="B55" s="1730">
        <v>3062.2069909330003</v>
      </c>
      <c r="C55" s="1203">
        <f t="shared" si="0"/>
        <v>31042.101418072576</v>
      </c>
      <c r="D55" s="1456">
        <v>17052.362000000001</v>
      </c>
      <c r="E55" s="1972">
        <v>0</v>
      </c>
      <c r="F55" s="1094">
        <v>1121.8900000000001</v>
      </c>
      <c r="G55" s="1094">
        <v>0</v>
      </c>
      <c r="H55" s="1857">
        <v>0</v>
      </c>
      <c r="I55" s="1569">
        <v>53.826999999999998</v>
      </c>
      <c r="J55" s="1809">
        <v>12814.022418072576</v>
      </c>
      <c r="K55" s="911">
        <v>1417</v>
      </c>
    </row>
    <row r="56" spans="1:11" ht="12.75" customHeight="1" x14ac:dyDescent="0.2">
      <c r="A56" s="3" t="s">
        <v>96</v>
      </c>
      <c r="B56" s="1730">
        <v>6216.9895652129999</v>
      </c>
      <c r="C56" s="1203">
        <f t="shared" si="0"/>
        <v>47019.736831336508</v>
      </c>
      <c r="D56" s="1456">
        <v>23507.206999999999</v>
      </c>
      <c r="E56" s="1972">
        <v>0</v>
      </c>
      <c r="F56" s="1094">
        <v>6651.56</v>
      </c>
      <c r="G56" s="1094">
        <v>0</v>
      </c>
      <c r="H56" s="1857">
        <v>0</v>
      </c>
      <c r="I56" s="1569">
        <v>796.73900000000003</v>
      </c>
      <c r="J56" s="1809">
        <v>16064.230831336508</v>
      </c>
      <c r="K56" s="911">
        <v>2242</v>
      </c>
    </row>
    <row r="57" spans="1:11" ht="12.75" customHeight="1" x14ac:dyDescent="0.2">
      <c r="A57" s="3" t="s">
        <v>97</v>
      </c>
      <c r="B57" s="1730">
        <v>2377.4138195472997</v>
      </c>
      <c r="C57" s="1203">
        <f t="shared" si="0"/>
        <v>17041.81198543296</v>
      </c>
      <c r="D57" s="1456">
        <v>7616.4920000000002</v>
      </c>
      <c r="E57" s="1972">
        <v>0</v>
      </c>
      <c r="F57" s="1094">
        <v>779.41099999999994</v>
      </c>
      <c r="G57" s="1094">
        <v>0</v>
      </c>
      <c r="H57" s="1857">
        <v>0</v>
      </c>
      <c r="I57" s="1569">
        <v>139.48099999999999</v>
      </c>
      <c r="J57" s="1809">
        <v>8506.4279854329598</v>
      </c>
      <c r="K57" s="911">
        <v>674</v>
      </c>
    </row>
    <row r="58" spans="1:11" ht="12.75" customHeight="1" x14ac:dyDescent="0.2">
      <c r="A58" s="3" t="s">
        <v>98</v>
      </c>
      <c r="B58" s="1730">
        <v>5912.8586340868997</v>
      </c>
      <c r="C58" s="1203">
        <f t="shared" si="0"/>
        <v>51408.765729615872</v>
      </c>
      <c r="D58" s="1456">
        <v>25455.616000000002</v>
      </c>
      <c r="E58" s="1972">
        <v>0</v>
      </c>
      <c r="F58" s="1094">
        <v>2481.6950000000002</v>
      </c>
      <c r="G58" s="1094">
        <v>0</v>
      </c>
      <c r="H58" s="1857">
        <v>0</v>
      </c>
      <c r="I58" s="1569">
        <v>438.65499999999997</v>
      </c>
      <c r="J58" s="1809">
        <v>23032.799729615868</v>
      </c>
      <c r="K58" s="911">
        <v>1788</v>
      </c>
    </row>
    <row r="59" spans="1:11" ht="12.75" customHeight="1" x14ac:dyDescent="0.2">
      <c r="A59" s="3" t="s">
        <v>162</v>
      </c>
      <c r="B59" s="1730">
        <v>909.90569787460004</v>
      </c>
      <c r="C59" s="1203">
        <f t="shared" si="0"/>
        <v>5972.0464757960626</v>
      </c>
      <c r="D59" s="1456">
        <v>2838.7159999999999</v>
      </c>
      <c r="E59" s="1972">
        <v>0</v>
      </c>
      <c r="F59" s="1094">
        <v>148.88200000000001</v>
      </c>
      <c r="G59" s="1094">
        <v>0</v>
      </c>
      <c r="H59" s="1857">
        <v>0</v>
      </c>
      <c r="I59" s="1569">
        <v>1.0940000000000001</v>
      </c>
      <c r="J59" s="1809">
        <v>2983.3544757960626</v>
      </c>
      <c r="K59" s="911">
        <v>280</v>
      </c>
    </row>
    <row r="60" spans="1:11" ht="12.75" customHeight="1" x14ac:dyDescent="0.2">
      <c r="A60" s="3" t="s">
        <v>628</v>
      </c>
      <c r="B60" s="1730">
        <v>2618.4506933847001</v>
      </c>
      <c r="C60" s="1203">
        <f t="shared" si="0"/>
        <v>23653.868972371296</v>
      </c>
      <c r="D60" s="1456">
        <v>11061.505999999999</v>
      </c>
      <c r="E60" s="1972">
        <v>0</v>
      </c>
      <c r="F60" s="1094">
        <v>466.834</v>
      </c>
      <c r="G60" s="1094">
        <v>0</v>
      </c>
      <c r="H60" s="1857">
        <v>0</v>
      </c>
      <c r="I60" s="1569">
        <v>145.19</v>
      </c>
      <c r="J60" s="1809">
        <v>11980.338972371295</v>
      </c>
      <c r="K60" s="911">
        <v>883</v>
      </c>
    </row>
    <row r="61" spans="1:11" ht="12.75" customHeight="1" x14ac:dyDescent="0.2">
      <c r="A61" s="3" t="s">
        <v>2048</v>
      </c>
      <c r="B61" s="1730">
        <v>489.69397149009995</v>
      </c>
      <c r="C61" s="1203">
        <f t="shared" si="0"/>
        <v>3445.7984693729813</v>
      </c>
      <c r="D61" s="1456">
        <v>1470.598</v>
      </c>
      <c r="E61" s="1972">
        <v>0</v>
      </c>
      <c r="F61" s="1094">
        <v>101.631</v>
      </c>
      <c r="G61" s="1094">
        <v>0</v>
      </c>
      <c r="H61" s="1857">
        <v>0</v>
      </c>
      <c r="I61" s="1569">
        <v>0.14899999999999999</v>
      </c>
      <c r="J61" s="1809">
        <v>1873.4204693729812</v>
      </c>
      <c r="K61" s="911">
        <v>208</v>
      </c>
    </row>
    <row r="62" spans="1:11" ht="12.75" customHeight="1" x14ac:dyDescent="0.2">
      <c r="A62" s="3" t="s">
        <v>212</v>
      </c>
      <c r="B62" s="1730">
        <v>1367.8402869945999</v>
      </c>
      <c r="C62" s="1203">
        <f t="shared" si="0"/>
        <v>9036.0932914711084</v>
      </c>
      <c r="D62" s="1456">
        <v>4705.9219999999996</v>
      </c>
      <c r="E62" s="1972">
        <v>0</v>
      </c>
      <c r="F62" s="1094">
        <v>256.99900000000002</v>
      </c>
      <c r="G62" s="1094">
        <v>0</v>
      </c>
      <c r="H62" s="1857">
        <v>0</v>
      </c>
      <c r="I62" s="1569">
        <v>0.71099999999999997</v>
      </c>
      <c r="J62" s="1809">
        <v>4072.4612914711083</v>
      </c>
      <c r="K62" s="911">
        <v>461</v>
      </c>
    </row>
    <row r="63" spans="1:11" ht="12.75" customHeight="1" x14ac:dyDescent="0.2">
      <c r="A63" s="3" t="s">
        <v>629</v>
      </c>
      <c r="B63" s="1730">
        <v>1582.4057049247001</v>
      </c>
      <c r="C63" s="1203">
        <f t="shared" si="0"/>
        <v>15482.547736854487</v>
      </c>
      <c r="D63" s="1456">
        <v>7772.1970000000001</v>
      </c>
      <c r="E63" s="1972">
        <v>0</v>
      </c>
      <c r="F63" s="1094">
        <v>322.61399999999998</v>
      </c>
      <c r="G63" s="1094">
        <v>0</v>
      </c>
      <c r="H63" s="1857">
        <v>0</v>
      </c>
      <c r="I63" s="1569">
        <v>137.13</v>
      </c>
      <c r="J63" s="1809">
        <v>7250.6067368544882</v>
      </c>
      <c r="K63" s="911">
        <v>611</v>
      </c>
    </row>
    <row r="64" spans="1:11" ht="12.75" customHeight="1" x14ac:dyDescent="0.2">
      <c r="A64" s="3" t="s">
        <v>630</v>
      </c>
      <c r="B64" s="1730">
        <v>1213.8939600730998</v>
      </c>
      <c r="C64" s="1203">
        <f t="shared" si="0"/>
        <v>10469.635983088894</v>
      </c>
      <c r="D64" s="1456">
        <v>4910.0749999999998</v>
      </c>
      <c r="E64" s="1972">
        <v>0</v>
      </c>
      <c r="F64" s="1094">
        <v>114.42100000000001</v>
      </c>
      <c r="G64" s="1094">
        <v>0</v>
      </c>
      <c r="H64" s="1857">
        <v>0</v>
      </c>
      <c r="I64" s="1569">
        <v>4.641</v>
      </c>
      <c r="J64" s="1809">
        <v>5440.4989830888953</v>
      </c>
      <c r="K64" s="911">
        <v>440</v>
      </c>
    </row>
    <row r="65" spans="1:11" ht="12.75" customHeight="1" x14ac:dyDescent="0.2">
      <c r="A65" s="3" t="s">
        <v>99</v>
      </c>
      <c r="B65" s="1730">
        <v>1286.9714790116002</v>
      </c>
      <c r="C65" s="1203">
        <f t="shared" si="0"/>
        <v>7613.7862612006866</v>
      </c>
      <c r="D65" s="1456">
        <v>4202.9229999999998</v>
      </c>
      <c r="E65" s="1972">
        <v>0</v>
      </c>
      <c r="F65" s="1094">
        <v>258.59399999999999</v>
      </c>
      <c r="G65" s="1094">
        <v>0</v>
      </c>
      <c r="H65" s="1857">
        <v>0</v>
      </c>
      <c r="I65" s="1569">
        <v>18.303999999999998</v>
      </c>
      <c r="J65" s="1809">
        <v>3133.9652612006867</v>
      </c>
      <c r="K65" s="911">
        <v>409</v>
      </c>
    </row>
    <row r="66" spans="1:11" ht="12.75" customHeight="1" x14ac:dyDescent="0.2">
      <c r="A66" s="3" t="s">
        <v>101</v>
      </c>
      <c r="B66" s="1730">
        <v>836.21838772249998</v>
      </c>
      <c r="C66" s="1203">
        <f t="shared" si="0"/>
        <v>4796.4219320154971</v>
      </c>
      <c r="D66" s="1456">
        <v>2798.549</v>
      </c>
      <c r="E66" s="1972">
        <v>0</v>
      </c>
      <c r="F66" s="1094">
        <v>142.666</v>
      </c>
      <c r="G66" s="1094">
        <v>0</v>
      </c>
      <c r="H66" s="1857">
        <v>0</v>
      </c>
      <c r="I66" s="1569">
        <v>43</v>
      </c>
      <c r="J66" s="1809">
        <v>1812.2069320154974</v>
      </c>
      <c r="K66" s="911">
        <v>247</v>
      </c>
    </row>
    <row r="67" spans="1:11" ht="12.75" customHeight="1" x14ac:dyDescent="0.2">
      <c r="A67" s="3" t="s">
        <v>631</v>
      </c>
      <c r="B67" s="1730">
        <v>10024.247909098</v>
      </c>
      <c r="C67" s="1203">
        <f t="shared" si="0"/>
        <v>60590.983084004802</v>
      </c>
      <c r="D67" s="1456">
        <v>32850.743000000002</v>
      </c>
      <c r="E67" s="1972">
        <v>0</v>
      </c>
      <c r="F67" s="1094">
        <v>3169.569</v>
      </c>
      <c r="G67" s="1094">
        <v>0</v>
      </c>
      <c r="H67" s="1857">
        <v>0</v>
      </c>
      <c r="I67" s="1569">
        <v>589.40800000000002</v>
      </c>
      <c r="J67" s="1809">
        <v>23981.263084004793</v>
      </c>
      <c r="K67" s="911">
        <v>2451</v>
      </c>
    </row>
    <row r="68" spans="1:11" ht="12.75" customHeight="1" x14ac:dyDescent="0.2">
      <c r="A68" s="3" t="s">
        <v>632</v>
      </c>
      <c r="B68" s="1730">
        <v>1692.2880106278999</v>
      </c>
      <c r="C68" s="1203">
        <f t="shared" ref="C68:C94" si="1">SUM(D68:J68)</f>
        <v>11196.752037771897</v>
      </c>
      <c r="D68" s="1456">
        <v>6073.2110000000002</v>
      </c>
      <c r="E68" s="1972">
        <v>0</v>
      </c>
      <c r="F68" s="1094">
        <v>228.11199999999999</v>
      </c>
      <c r="G68" s="1094">
        <v>0</v>
      </c>
      <c r="H68" s="1857">
        <v>0</v>
      </c>
      <c r="I68" s="1569">
        <v>67.284999999999997</v>
      </c>
      <c r="J68" s="1809">
        <v>4828.1440377718973</v>
      </c>
      <c r="K68" s="911">
        <v>561</v>
      </c>
    </row>
    <row r="69" spans="1:11" ht="12.75" customHeight="1" x14ac:dyDescent="0.2">
      <c r="A69" s="3" t="s">
        <v>169</v>
      </c>
      <c r="B69" s="1730">
        <v>833.164262678</v>
      </c>
      <c r="C69" s="1203">
        <f t="shared" si="1"/>
        <v>4875.7096153925886</v>
      </c>
      <c r="D69" s="1456">
        <v>2754.5030000000002</v>
      </c>
      <c r="E69" s="1972">
        <v>0</v>
      </c>
      <c r="F69" s="1094">
        <v>98.864000000000004</v>
      </c>
      <c r="G69" s="1094">
        <v>0</v>
      </c>
      <c r="H69" s="1857">
        <v>0</v>
      </c>
      <c r="I69" s="1569">
        <v>11.222</v>
      </c>
      <c r="J69" s="1809">
        <v>2011.1206153925882</v>
      </c>
      <c r="K69" s="911">
        <v>259</v>
      </c>
    </row>
    <row r="70" spans="1:11" ht="12.75" customHeight="1" x14ac:dyDescent="0.2">
      <c r="A70" s="3" t="s">
        <v>400</v>
      </c>
      <c r="B70" s="1730">
        <v>2457.7661988407003</v>
      </c>
      <c r="C70" s="1203">
        <f t="shared" si="1"/>
        <v>20909.686416633893</v>
      </c>
      <c r="D70" s="1456">
        <v>10804.915000000001</v>
      </c>
      <c r="E70" s="1972">
        <v>0</v>
      </c>
      <c r="F70" s="1094">
        <v>667.91200000000003</v>
      </c>
      <c r="G70" s="1094">
        <v>0</v>
      </c>
      <c r="H70" s="1857">
        <v>0</v>
      </c>
      <c r="I70" s="1569">
        <v>138.52799999999999</v>
      </c>
      <c r="J70" s="1809">
        <v>9298.3314166338896</v>
      </c>
      <c r="K70" s="911">
        <v>724</v>
      </c>
    </row>
    <row r="71" spans="1:11" ht="12.75" customHeight="1" x14ac:dyDescent="0.2">
      <c r="A71" s="3" t="s">
        <v>102</v>
      </c>
      <c r="B71" s="1730">
        <v>1703.1710939062</v>
      </c>
      <c r="C71" s="1203">
        <f t="shared" si="1"/>
        <v>13896.878096811304</v>
      </c>
      <c r="D71" s="1456">
        <v>6251.0460000000003</v>
      </c>
      <c r="E71" s="1972">
        <v>0</v>
      </c>
      <c r="F71" s="1094">
        <v>458.18099999999998</v>
      </c>
      <c r="G71" s="1094">
        <v>0</v>
      </c>
      <c r="H71" s="1857">
        <v>0</v>
      </c>
      <c r="I71" s="1569">
        <v>57.933</v>
      </c>
      <c r="J71" s="1812">
        <v>7129.7180968113043</v>
      </c>
      <c r="K71" s="911">
        <v>638</v>
      </c>
    </row>
    <row r="72" spans="1:11" ht="12.75" customHeight="1" x14ac:dyDescent="0.2">
      <c r="A72" s="3" t="s">
        <v>633</v>
      </c>
      <c r="B72" s="1730">
        <v>2116.3811869863998</v>
      </c>
      <c r="C72" s="1203">
        <f t="shared" si="1"/>
        <v>15002.529704395747</v>
      </c>
      <c r="D72" s="1456">
        <v>7026.674</v>
      </c>
      <c r="E72" s="1972">
        <v>0</v>
      </c>
      <c r="F72" s="1094">
        <v>506.88200000000001</v>
      </c>
      <c r="G72" s="1094">
        <v>0</v>
      </c>
      <c r="H72" s="1857">
        <v>0</v>
      </c>
      <c r="I72" s="1569">
        <v>11.334</v>
      </c>
      <c r="J72" s="1812">
        <v>7457.6397043957468</v>
      </c>
      <c r="K72" s="911">
        <v>686</v>
      </c>
    </row>
    <row r="73" spans="1:11" ht="12.75" customHeight="1" x14ac:dyDescent="0.2">
      <c r="A73" s="3" t="s">
        <v>634</v>
      </c>
      <c r="B73" s="1730">
        <v>1063.4451034273</v>
      </c>
      <c r="C73" s="1203">
        <f t="shared" si="1"/>
        <v>7337.8278367381608</v>
      </c>
      <c r="D73" s="1456">
        <v>3166.877</v>
      </c>
      <c r="E73" s="1972">
        <v>0</v>
      </c>
      <c r="F73" s="1094">
        <v>319.90600000000001</v>
      </c>
      <c r="G73" s="1094">
        <v>0</v>
      </c>
      <c r="H73" s="1857">
        <v>0</v>
      </c>
      <c r="I73" s="1569">
        <v>1.046</v>
      </c>
      <c r="J73" s="1812">
        <v>3849.9988367381611</v>
      </c>
      <c r="K73" s="911">
        <v>303</v>
      </c>
    </row>
    <row r="74" spans="1:11" ht="12.75" customHeight="1" x14ac:dyDescent="0.2">
      <c r="A74" s="3" t="s">
        <v>1564</v>
      </c>
      <c r="B74" s="1730">
        <v>14005.206582299001</v>
      </c>
      <c r="C74" s="1203">
        <f t="shared" si="1"/>
        <v>102809.78930641602</v>
      </c>
      <c r="D74" s="1456">
        <v>51294.237000000001</v>
      </c>
      <c r="E74" s="1972">
        <v>0</v>
      </c>
      <c r="F74" s="1094">
        <v>5315.4549999999999</v>
      </c>
      <c r="G74" s="1094">
        <v>0</v>
      </c>
      <c r="H74" s="1857">
        <v>0</v>
      </c>
      <c r="I74" s="1569">
        <v>1157.5260000000001</v>
      </c>
      <c r="J74" s="1812">
        <v>45042.571306416015</v>
      </c>
      <c r="K74" s="911">
        <v>5181</v>
      </c>
    </row>
    <row r="75" spans="1:11" ht="12.75" customHeight="1" x14ac:dyDescent="0.2">
      <c r="A75" s="3" t="s">
        <v>172</v>
      </c>
      <c r="B75" s="1730">
        <v>1583.9707348039999</v>
      </c>
      <c r="C75" s="1203">
        <f t="shared" si="1"/>
        <v>13693.909037756706</v>
      </c>
      <c r="D75" s="1456">
        <v>6836.8069999999998</v>
      </c>
      <c r="E75" s="1972">
        <v>0</v>
      </c>
      <c r="F75" s="1094">
        <v>384.34199999999998</v>
      </c>
      <c r="G75" s="1094">
        <v>0</v>
      </c>
      <c r="H75" s="1857">
        <v>0</v>
      </c>
      <c r="I75" s="1569">
        <v>24.193000000000001</v>
      </c>
      <c r="J75" s="1812">
        <v>6448.5670377567067</v>
      </c>
      <c r="K75" s="911">
        <v>628</v>
      </c>
    </row>
    <row r="76" spans="1:11" ht="12.75" customHeight="1" x14ac:dyDescent="0.2">
      <c r="A76" s="3" t="s">
        <v>105</v>
      </c>
      <c r="B76" s="1730">
        <v>3214.6284811953997</v>
      </c>
      <c r="C76" s="1203">
        <f t="shared" si="1"/>
        <v>21533.318370890265</v>
      </c>
      <c r="D76" s="1456">
        <v>10212.44</v>
      </c>
      <c r="E76" s="1972">
        <v>0</v>
      </c>
      <c r="F76" s="1094">
        <v>1096.556</v>
      </c>
      <c r="G76" s="1094">
        <v>0</v>
      </c>
      <c r="H76" s="1857">
        <v>0</v>
      </c>
      <c r="I76" s="1569">
        <v>61.274000000000001</v>
      </c>
      <c r="J76" s="1812">
        <v>10163.048370890265</v>
      </c>
      <c r="K76" s="911">
        <v>985</v>
      </c>
    </row>
    <row r="77" spans="1:11" ht="12.75" customHeight="1" x14ac:dyDescent="0.2">
      <c r="A77" s="3" t="s">
        <v>635</v>
      </c>
      <c r="B77" s="1730">
        <v>1588.2619933611998</v>
      </c>
      <c r="C77" s="1203">
        <f t="shared" si="1"/>
        <v>10778.786912654876</v>
      </c>
      <c r="D77" s="1456">
        <v>5832.1040000000003</v>
      </c>
      <c r="E77" s="1972">
        <v>0</v>
      </c>
      <c r="F77" s="1094">
        <v>381.36599999999999</v>
      </c>
      <c r="G77" s="1094">
        <v>0</v>
      </c>
      <c r="H77" s="1857">
        <v>0</v>
      </c>
      <c r="I77" s="1569">
        <v>208.05500000000001</v>
      </c>
      <c r="J77" s="1812">
        <v>4357.2619126548743</v>
      </c>
      <c r="K77" s="911">
        <v>518</v>
      </c>
    </row>
    <row r="78" spans="1:11" ht="12.75" customHeight="1" x14ac:dyDescent="0.2">
      <c r="A78" s="3" t="s">
        <v>636</v>
      </c>
      <c r="B78" s="1730">
        <v>1628.5776892604001</v>
      </c>
      <c r="C78" s="1203">
        <f t="shared" si="1"/>
        <v>9454.6238376984675</v>
      </c>
      <c r="D78" s="1456">
        <v>4749.7950000000001</v>
      </c>
      <c r="E78" s="1972">
        <v>0</v>
      </c>
      <c r="F78" s="1094">
        <v>191.38200000000001</v>
      </c>
      <c r="G78" s="1094">
        <v>0</v>
      </c>
      <c r="H78" s="1857">
        <v>0</v>
      </c>
      <c r="I78" s="1569">
        <v>73.382000000000005</v>
      </c>
      <c r="J78" s="1812">
        <v>4440.0648376984682</v>
      </c>
      <c r="K78" s="911">
        <v>452</v>
      </c>
    </row>
    <row r="79" spans="1:11" ht="12.75" customHeight="1" x14ac:dyDescent="0.2">
      <c r="A79" s="3" t="s">
        <v>637</v>
      </c>
      <c r="B79" s="1730">
        <v>2098.4349437819001</v>
      </c>
      <c r="C79" s="1203">
        <f t="shared" si="1"/>
        <v>19998.600821448792</v>
      </c>
      <c r="D79" s="1456">
        <v>9412.4120000000003</v>
      </c>
      <c r="E79" s="1972">
        <v>0</v>
      </c>
      <c r="F79" s="1094">
        <v>563.99199999999996</v>
      </c>
      <c r="G79" s="1094">
        <v>0</v>
      </c>
      <c r="H79" s="1857">
        <v>0</v>
      </c>
      <c r="I79" s="1569">
        <v>145.24100000000001</v>
      </c>
      <c r="J79" s="1812">
        <v>9876.9558214487915</v>
      </c>
      <c r="K79" s="911">
        <v>775</v>
      </c>
    </row>
    <row r="80" spans="1:11" ht="12.75" customHeight="1" x14ac:dyDescent="0.2">
      <c r="A80" s="3" t="s">
        <v>638</v>
      </c>
      <c r="B80" s="1730">
        <v>1362.9628266092002</v>
      </c>
      <c r="C80" s="1203">
        <f t="shared" si="1"/>
        <v>10426.19455569795</v>
      </c>
      <c r="D80" s="1456">
        <v>5997.8019999999997</v>
      </c>
      <c r="E80" s="1972">
        <v>0</v>
      </c>
      <c r="F80" s="1094">
        <v>241.14400000000001</v>
      </c>
      <c r="G80" s="1094">
        <v>0</v>
      </c>
      <c r="H80" s="1857">
        <v>0</v>
      </c>
      <c r="I80" s="1569">
        <v>25.734000000000002</v>
      </c>
      <c r="J80" s="1812">
        <v>4161.5145556979496</v>
      </c>
      <c r="K80" s="911">
        <v>458</v>
      </c>
    </row>
    <row r="81" spans="1:11" ht="12.75" customHeight="1" x14ac:dyDescent="0.2">
      <c r="A81" s="3" t="s">
        <v>639</v>
      </c>
      <c r="B81" s="1730">
        <v>710.42170085449993</v>
      </c>
      <c r="C81" s="1203">
        <f t="shared" si="1"/>
        <v>4623.8073958245986</v>
      </c>
      <c r="D81" s="1456">
        <v>2060.239</v>
      </c>
      <c r="E81" s="1972">
        <v>0</v>
      </c>
      <c r="F81" s="1094">
        <v>171.82900000000001</v>
      </c>
      <c r="G81" s="1094">
        <v>0</v>
      </c>
      <c r="H81" s="1857">
        <v>0</v>
      </c>
      <c r="I81" s="1569">
        <v>13.307</v>
      </c>
      <c r="J81" s="1812">
        <v>2378.4323958245991</v>
      </c>
      <c r="K81" s="911">
        <v>246</v>
      </c>
    </row>
    <row r="82" spans="1:11" ht="12.75" customHeight="1" x14ac:dyDescent="0.2">
      <c r="A82" s="3" t="s">
        <v>640</v>
      </c>
      <c r="B82" s="1730">
        <v>8191.8348469089997</v>
      </c>
      <c r="C82" s="1203">
        <f t="shared" si="1"/>
        <v>54167.111861575853</v>
      </c>
      <c r="D82" s="1456">
        <v>29741.355</v>
      </c>
      <c r="E82" s="1972">
        <v>0</v>
      </c>
      <c r="F82" s="1094">
        <v>5110.5870000000004</v>
      </c>
      <c r="G82" s="1094">
        <v>0</v>
      </c>
      <c r="H82" s="1857">
        <v>0</v>
      </c>
      <c r="I82" s="1569">
        <v>332.28800000000001</v>
      </c>
      <c r="J82" s="1812">
        <v>18982.88186157585</v>
      </c>
      <c r="K82" s="911">
        <v>2063</v>
      </c>
    </row>
    <row r="83" spans="1:11" ht="12.75" customHeight="1" x14ac:dyDescent="0.2">
      <c r="A83" s="3" t="s">
        <v>641</v>
      </c>
      <c r="B83" s="1730">
        <v>1118.1397801871999</v>
      </c>
      <c r="C83" s="1203">
        <f t="shared" si="1"/>
        <v>6882.9042402430532</v>
      </c>
      <c r="D83" s="1456">
        <v>4014.1559999999999</v>
      </c>
      <c r="E83" s="1972">
        <v>0</v>
      </c>
      <c r="F83" s="1094">
        <v>244.65100000000001</v>
      </c>
      <c r="G83" s="1094">
        <v>0</v>
      </c>
      <c r="H83" s="1857">
        <v>0</v>
      </c>
      <c r="I83" s="1569">
        <v>66.12</v>
      </c>
      <c r="J83" s="1812">
        <v>2557.9772402430535</v>
      </c>
      <c r="K83" s="911">
        <v>284</v>
      </c>
    </row>
    <row r="84" spans="1:11" ht="12.75" customHeight="1" x14ac:dyDescent="0.2">
      <c r="A84" s="3" t="s">
        <v>178</v>
      </c>
      <c r="B84" s="1730">
        <v>524.08113246419998</v>
      </c>
      <c r="C84" s="1203">
        <f t="shared" si="1"/>
        <v>3627.2320035543771</v>
      </c>
      <c r="D84" s="1456">
        <v>1902.6980000000001</v>
      </c>
      <c r="E84" s="1972">
        <v>0</v>
      </c>
      <c r="F84" s="1094">
        <v>113.855</v>
      </c>
      <c r="G84" s="1094">
        <v>0</v>
      </c>
      <c r="H84" s="1857">
        <v>0</v>
      </c>
      <c r="I84" s="1569">
        <v>5.15</v>
      </c>
      <c r="J84" s="1812">
        <v>1605.5290035543769</v>
      </c>
      <c r="K84" s="911">
        <v>146</v>
      </c>
    </row>
    <row r="85" spans="1:11" ht="12.75" customHeight="1" x14ac:dyDescent="0.2">
      <c r="A85" s="3" t="s">
        <v>642</v>
      </c>
      <c r="B85" s="1730">
        <v>12643.489423178999</v>
      </c>
      <c r="C85" s="1203">
        <f t="shared" si="1"/>
        <v>88077.805972320435</v>
      </c>
      <c r="D85" s="1456">
        <v>43941.279999999999</v>
      </c>
      <c r="E85" s="1972">
        <v>0</v>
      </c>
      <c r="F85" s="1094">
        <v>3596.1779999999999</v>
      </c>
      <c r="G85" s="1094">
        <v>0</v>
      </c>
      <c r="H85" s="1857">
        <v>0</v>
      </c>
      <c r="I85" s="1569">
        <v>879.35900000000004</v>
      </c>
      <c r="J85" s="1812">
        <v>39660.98897232044</v>
      </c>
      <c r="K85" s="911">
        <v>4249</v>
      </c>
    </row>
    <row r="86" spans="1:11" ht="12.75" customHeight="1" x14ac:dyDescent="0.2">
      <c r="A86" s="3" t="s">
        <v>643</v>
      </c>
      <c r="B86" s="1730">
        <v>1243.0717306950999</v>
      </c>
      <c r="C86" s="1203">
        <f t="shared" si="1"/>
        <v>9810.4562938359159</v>
      </c>
      <c r="D86" s="1456">
        <v>4538.0749999999998</v>
      </c>
      <c r="E86" s="1972">
        <v>0</v>
      </c>
      <c r="F86" s="1094">
        <v>114.099</v>
      </c>
      <c r="G86" s="1094">
        <v>0</v>
      </c>
      <c r="H86" s="1857">
        <v>0</v>
      </c>
      <c r="I86" s="1569">
        <v>59.610999999999997</v>
      </c>
      <c r="J86" s="1812">
        <v>5098.671293835916</v>
      </c>
      <c r="K86" s="911">
        <v>458</v>
      </c>
    </row>
    <row r="87" spans="1:11" ht="12.75" customHeight="1" x14ac:dyDescent="0.2">
      <c r="A87" s="3" t="s">
        <v>644</v>
      </c>
      <c r="B87" s="1730">
        <v>7192.0978784199997</v>
      </c>
      <c r="C87" s="1203">
        <f t="shared" si="1"/>
        <v>50047.658573716297</v>
      </c>
      <c r="D87" s="1456">
        <v>25149.351999999999</v>
      </c>
      <c r="E87" s="1972">
        <v>0</v>
      </c>
      <c r="F87" s="1094">
        <v>2707.2310000000002</v>
      </c>
      <c r="G87" s="1094">
        <v>0</v>
      </c>
      <c r="H87" s="1857">
        <v>0</v>
      </c>
      <c r="I87" s="1569">
        <v>596.346</v>
      </c>
      <c r="J87" s="1812">
        <v>21594.7295737163</v>
      </c>
      <c r="K87" s="911">
        <v>2502</v>
      </c>
    </row>
    <row r="88" spans="1:11" ht="12.75" customHeight="1" x14ac:dyDescent="0.2">
      <c r="A88" s="3" t="s">
        <v>604</v>
      </c>
      <c r="B88" s="1730">
        <v>2032.1017059651999</v>
      </c>
      <c r="C88" s="1203">
        <f t="shared" si="1"/>
        <v>23385.784983876762</v>
      </c>
      <c r="D88" s="1456">
        <v>10132.24</v>
      </c>
      <c r="E88" s="1972">
        <v>0</v>
      </c>
      <c r="F88" s="1094">
        <v>548.66800000000001</v>
      </c>
      <c r="G88" s="1094">
        <v>0</v>
      </c>
      <c r="H88" s="1857">
        <v>0</v>
      </c>
      <c r="I88" s="1569">
        <v>394.43200000000002</v>
      </c>
      <c r="J88" s="1812">
        <v>12310.444983876761</v>
      </c>
      <c r="K88" s="911">
        <v>868</v>
      </c>
    </row>
    <row r="89" spans="1:11" ht="12.75" customHeight="1" x14ac:dyDescent="0.2">
      <c r="A89" s="3" t="s">
        <v>512</v>
      </c>
      <c r="B89" s="1730">
        <v>576.05917571610007</v>
      </c>
      <c r="C89" s="1203">
        <f t="shared" si="1"/>
        <v>4611.3338878020095</v>
      </c>
      <c r="D89" s="1456">
        <v>1987.77</v>
      </c>
      <c r="E89" s="1972">
        <v>0</v>
      </c>
      <c r="F89" s="1094">
        <v>69.927999999999997</v>
      </c>
      <c r="G89" s="1094">
        <v>0</v>
      </c>
      <c r="H89" s="1857">
        <v>0</v>
      </c>
      <c r="I89" s="1569">
        <v>27.661999999999999</v>
      </c>
      <c r="J89" s="1812">
        <v>2525.9738878020094</v>
      </c>
      <c r="K89" s="911">
        <v>203</v>
      </c>
    </row>
    <row r="90" spans="1:11" ht="12.75" customHeight="1" x14ac:dyDescent="0.2">
      <c r="A90" s="3" t="s">
        <v>645</v>
      </c>
      <c r="B90" s="1730">
        <v>4012.0678493897999</v>
      </c>
      <c r="C90" s="1203">
        <f t="shared" si="1"/>
        <v>31398.392712989546</v>
      </c>
      <c r="D90" s="1456">
        <v>17535.488000000001</v>
      </c>
      <c r="E90" s="1972">
        <v>0</v>
      </c>
      <c r="F90" s="1094">
        <v>1057.98</v>
      </c>
      <c r="G90" s="1094">
        <v>0</v>
      </c>
      <c r="H90" s="1857">
        <v>0</v>
      </c>
      <c r="I90" s="1569">
        <v>155.22</v>
      </c>
      <c r="J90" s="1812">
        <v>12649.704712989542</v>
      </c>
      <c r="K90" s="911">
        <v>1385</v>
      </c>
    </row>
    <row r="91" spans="1:11" ht="12.75" customHeight="1" x14ac:dyDescent="0.2">
      <c r="A91" s="3" t="s">
        <v>2072</v>
      </c>
      <c r="B91" s="1730">
        <v>2056.1707509399998</v>
      </c>
      <c r="C91" s="1203">
        <f t="shared" si="1"/>
        <v>16144.087895504708</v>
      </c>
      <c r="D91" s="1456">
        <v>7047.0190000000002</v>
      </c>
      <c r="E91" s="1972">
        <v>0</v>
      </c>
      <c r="F91" s="1094">
        <v>507.46899999999999</v>
      </c>
      <c r="G91" s="1094">
        <v>0</v>
      </c>
      <c r="H91" s="1857">
        <v>0</v>
      </c>
      <c r="I91" s="1569">
        <v>105.19799999999999</v>
      </c>
      <c r="J91" s="1812">
        <v>8484.4018955047068</v>
      </c>
      <c r="K91" s="911">
        <v>674</v>
      </c>
    </row>
    <row r="92" spans="1:11" ht="12.75" customHeight="1" x14ac:dyDescent="0.2">
      <c r="A92" s="3" t="s">
        <v>513</v>
      </c>
      <c r="B92" s="1730">
        <v>4811.5909733159997</v>
      </c>
      <c r="C92" s="1203">
        <f t="shared" si="1"/>
        <v>41481.604401504483</v>
      </c>
      <c r="D92" s="1456">
        <v>18114.670999999998</v>
      </c>
      <c r="E92" s="1972">
        <v>0</v>
      </c>
      <c r="F92" s="1094">
        <v>929.27300000000002</v>
      </c>
      <c r="G92" s="1094">
        <v>0</v>
      </c>
      <c r="H92" s="1857">
        <v>0</v>
      </c>
      <c r="I92" s="1569">
        <v>128.21100000000001</v>
      </c>
      <c r="J92" s="1812">
        <v>22309.449401504484</v>
      </c>
      <c r="K92" s="911">
        <v>1833</v>
      </c>
    </row>
    <row r="93" spans="1:11" ht="12.75" customHeight="1" x14ac:dyDescent="0.2">
      <c r="A93" s="3" t="s">
        <v>646</v>
      </c>
      <c r="B93" s="1730">
        <v>1592.2672173095</v>
      </c>
      <c r="C93" s="1203">
        <f t="shared" si="1"/>
        <v>12342.305255198153</v>
      </c>
      <c r="D93" s="1456">
        <v>6309.1120000000001</v>
      </c>
      <c r="E93" s="1972">
        <v>0</v>
      </c>
      <c r="F93" s="1094">
        <v>446.09399999999999</v>
      </c>
      <c r="G93" s="1094">
        <v>0</v>
      </c>
      <c r="H93" s="1857">
        <v>0</v>
      </c>
      <c r="I93" s="1569">
        <v>84.305000000000007</v>
      </c>
      <c r="J93" s="1812">
        <v>5502.7942551981532</v>
      </c>
      <c r="K93" s="911">
        <v>578</v>
      </c>
    </row>
    <row r="94" spans="1:11" ht="12.75" customHeight="1" x14ac:dyDescent="0.2">
      <c r="A94" s="3" t="s">
        <v>180</v>
      </c>
      <c r="B94" s="1730">
        <v>1769.1447001428999</v>
      </c>
      <c r="C94" s="1203">
        <f t="shared" si="1"/>
        <v>12519.334618954796</v>
      </c>
      <c r="D94" s="1456">
        <v>6912.549</v>
      </c>
      <c r="E94" s="1972">
        <v>0</v>
      </c>
      <c r="F94" s="1094">
        <v>319.58699999999999</v>
      </c>
      <c r="G94" s="1094">
        <v>0</v>
      </c>
      <c r="H94" s="1857">
        <v>0</v>
      </c>
      <c r="I94" s="1569">
        <v>118.768</v>
      </c>
      <c r="J94" s="1812">
        <v>5168.4306189547942</v>
      </c>
      <c r="K94" s="911">
        <v>498</v>
      </c>
    </row>
    <row r="95" spans="1:11" ht="12.75" customHeight="1" x14ac:dyDescent="0.2">
      <c r="A95" s="3" t="s">
        <v>647</v>
      </c>
      <c r="B95" s="1730">
        <v>2098.5426672555</v>
      </c>
      <c r="C95" s="1203">
        <f>SUM(D95:J95)</f>
        <v>16506.418022408281</v>
      </c>
      <c r="D95" s="1456">
        <v>8134.7619999999997</v>
      </c>
      <c r="E95" s="1972">
        <v>0</v>
      </c>
      <c r="F95" s="1094">
        <v>752.95100000000002</v>
      </c>
      <c r="G95" s="1094">
        <v>0</v>
      </c>
      <c r="H95" s="1857">
        <v>0</v>
      </c>
      <c r="I95" s="1569">
        <v>23.184000000000001</v>
      </c>
      <c r="J95" s="1812">
        <v>7595.5210224082839</v>
      </c>
      <c r="K95" s="911">
        <v>667</v>
      </c>
    </row>
    <row r="96" spans="1:11" ht="12.75" customHeight="1" x14ac:dyDescent="0.2">
      <c r="A96" s="512"/>
      <c r="B96" s="513"/>
      <c r="C96" s="1058"/>
      <c r="D96" s="1095"/>
      <c r="E96" s="1095"/>
      <c r="F96" s="1095"/>
      <c r="G96" s="1095"/>
      <c r="H96" s="1095"/>
      <c r="I96" s="1639"/>
      <c r="J96" s="1640"/>
      <c r="K96" s="718"/>
    </row>
    <row r="97" spans="1:13" ht="12.75" customHeight="1" x14ac:dyDescent="0.2">
      <c r="A97" s="514" t="s">
        <v>648</v>
      </c>
      <c r="B97" s="515">
        <f>SUM(B4:B95)</f>
        <v>392388.23178451601</v>
      </c>
      <c r="C97" s="1091">
        <f t="shared" ref="C97:K97" si="2">SUM(C4:C95)</f>
        <v>3294413.0329142353</v>
      </c>
      <c r="D97" s="1091">
        <f t="shared" si="2"/>
        <v>1517487.1640000001</v>
      </c>
      <c r="E97" s="1091">
        <f t="shared" si="2"/>
        <v>5919.8319700000002</v>
      </c>
      <c r="F97" s="1091">
        <f t="shared" si="2"/>
        <v>140425.48099999997</v>
      </c>
      <c r="G97" s="1091">
        <f t="shared" si="2"/>
        <v>0</v>
      </c>
      <c r="H97" s="1091">
        <f t="shared" si="2"/>
        <v>66473.399899999989</v>
      </c>
      <c r="I97" s="1092">
        <f t="shared" si="2"/>
        <v>22860.375000000011</v>
      </c>
      <c r="J97" s="1093">
        <f t="shared" si="2"/>
        <v>1541246.7810442362</v>
      </c>
      <c r="K97" s="973">
        <f t="shared" si="2"/>
        <v>130347</v>
      </c>
    </row>
    <row r="98" spans="1:13" ht="12.75" customHeight="1" thickBot="1" x14ac:dyDescent="0.25">
      <c r="A98" s="516"/>
      <c r="B98" s="517"/>
      <c r="C98" s="9"/>
      <c r="D98" s="518"/>
      <c r="E98" s="518"/>
      <c r="F98" s="518"/>
      <c r="G98" s="518"/>
      <c r="H98" s="518"/>
      <c r="I98" s="518"/>
      <c r="J98" s="831"/>
      <c r="K98" s="719"/>
    </row>
    <row r="99" spans="1:13" ht="12.75" customHeight="1" x14ac:dyDescent="0.2">
      <c r="A99" s="107" t="s">
        <v>283</v>
      </c>
      <c r="B99" s="1733">
        <v>41065.23385462453</v>
      </c>
      <c r="C99" s="1203">
        <f>SUM(D99:J99)</f>
        <v>276270.60054204654</v>
      </c>
      <c r="D99" s="1456">
        <v>139181.13574863406</v>
      </c>
      <c r="E99" s="1880">
        <v>0</v>
      </c>
      <c r="F99" s="1022">
        <v>12588.392971181833</v>
      </c>
      <c r="G99" s="1022">
        <v>0</v>
      </c>
      <c r="H99" s="1839">
        <v>0</v>
      </c>
      <c r="I99" s="1465">
        <v>2711.0530914874803</v>
      </c>
      <c r="J99" s="1811">
        <v>121790.01873074319</v>
      </c>
      <c r="K99" s="849">
        <v>11398</v>
      </c>
    </row>
    <row r="100" spans="1:13" ht="12.75" customHeight="1" x14ac:dyDescent="0.2">
      <c r="A100" s="107" t="s">
        <v>284</v>
      </c>
      <c r="B100" s="1733">
        <v>40078.493239813863</v>
      </c>
      <c r="C100" s="1203">
        <f t="shared" ref="C100:C107" si="3">SUM(D100:J100)</f>
        <v>289157.02628130739</v>
      </c>
      <c r="D100" s="1456">
        <v>143964.39547281893</v>
      </c>
      <c r="E100" s="1880">
        <v>36.863779999999998</v>
      </c>
      <c r="F100" s="1022">
        <v>10946.314816504866</v>
      </c>
      <c r="G100" s="1022">
        <v>0</v>
      </c>
      <c r="H100" s="1839">
        <v>0</v>
      </c>
      <c r="I100" s="1478">
        <v>2759.1646383997122</v>
      </c>
      <c r="J100" s="1812">
        <v>131450.28757358389</v>
      </c>
      <c r="K100" s="849">
        <v>14203</v>
      </c>
    </row>
    <row r="101" spans="1:13" ht="12.75" customHeight="1" x14ac:dyDescent="0.2">
      <c r="A101" s="107" t="s">
        <v>285</v>
      </c>
      <c r="B101" s="1733">
        <v>40389.110624524823</v>
      </c>
      <c r="C101" s="1203">
        <f t="shared" si="3"/>
        <v>355090.2993028778</v>
      </c>
      <c r="D101" s="1456">
        <v>156265.82861418559</v>
      </c>
      <c r="E101" s="1880">
        <v>0</v>
      </c>
      <c r="F101" s="1022">
        <v>13173.769291898807</v>
      </c>
      <c r="G101" s="1022">
        <v>0</v>
      </c>
      <c r="H101" s="1839">
        <v>0</v>
      </c>
      <c r="I101" s="1478">
        <v>2317.1953038492434</v>
      </c>
      <c r="J101" s="1812">
        <v>183333.50609294415</v>
      </c>
      <c r="K101" s="849">
        <v>14404</v>
      </c>
    </row>
    <row r="102" spans="1:13" ht="12.75" customHeight="1" x14ac:dyDescent="0.2">
      <c r="A102" s="107" t="s">
        <v>286</v>
      </c>
      <c r="B102" s="1733">
        <v>45423.136870899587</v>
      </c>
      <c r="C102" s="1203">
        <f t="shared" si="3"/>
        <v>343554.6990807812</v>
      </c>
      <c r="D102" s="1456">
        <v>173473.27684557019</v>
      </c>
      <c r="E102" s="1880">
        <v>0</v>
      </c>
      <c r="F102" s="1022">
        <v>17355.118827683938</v>
      </c>
      <c r="G102" s="1022">
        <v>0</v>
      </c>
      <c r="H102" s="1839">
        <v>0</v>
      </c>
      <c r="I102" s="1478">
        <v>2504.8287642805585</v>
      </c>
      <c r="J102" s="1812">
        <v>150221.47464324647</v>
      </c>
      <c r="K102" s="849">
        <v>13270</v>
      </c>
    </row>
    <row r="103" spans="1:13" ht="12.75" customHeight="1" x14ac:dyDescent="0.2">
      <c r="A103" s="107" t="s">
        <v>287</v>
      </c>
      <c r="B103" s="1733">
        <v>40562.553527010357</v>
      </c>
      <c r="C103" s="1203">
        <f t="shared" si="3"/>
        <v>386239.8656542775</v>
      </c>
      <c r="D103" s="1456">
        <v>175713.43727446988</v>
      </c>
      <c r="E103" s="1880">
        <v>343.06678999999997</v>
      </c>
      <c r="F103" s="1022">
        <v>17431.415124588319</v>
      </c>
      <c r="G103" s="1022">
        <v>0</v>
      </c>
      <c r="H103" s="1839">
        <v>2982.6874600000001</v>
      </c>
      <c r="I103" s="1478">
        <v>3059.6653874342933</v>
      </c>
      <c r="J103" s="1812">
        <v>186709.59361778499</v>
      </c>
      <c r="K103" s="849">
        <v>12884</v>
      </c>
    </row>
    <row r="104" spans="1:13" ht="12.75" customHeight="1" x14ac:dyDescent="0.2">
      <c r="A104" s="107" t="s">
        <v>288</v>
      </c>
      <c r="B104" s="1733">
        <v>46639.414980561196</v>
      </c>
      <c r="C104" s="1203">
        <f t="shared" si="3"/>
        <v>374987.39968670078</v>
      </c>
      <c r="D104" s="1456">
        <v>181672.06101363618</v>
      </c>
      <c r="E104" s="1880">
        <v>1756.7612900000001</v>
      </c>
      <c r="F104" s="1022">
        <v>13580.092976142658</v>
      </c>
      <c r="G104" s="1022">
        <v>0</v>
      </c>
      <c r="H104" s="1839">
        <v>0</v>
      </c>
      <c r="I104" s="1478">
        <v>1584.2301978493615</v>
      </c>
      <c r="J104" s="1812">
        <v>176394.25420907262</v>
      </c>
      <c r="K104" s="849">
        <v>15845</v>
      </c>
    </row>
    <row r="105" spans="1:13" ht="12.75" customHeight="1" x14ac:dyDescent="0.2">
      <c r="A105" s="107" t="s">
        <v>289</v>
      </c>
      <c r="B105" s="1733">
        <v>39849.794736725577</v>
      </c>
      <c r="C105" s="1203">
        <f t="shared" si="3"/>
        <v>514910.01394497382</v>
      </c>
      <c r="D105" s="1456">
        <v>167716.60312081705</v>
      </c>
      <c r="E105" s="1880">
        <v>3783.1401100000003</v>
      </c>
      <c r="F105" s="1022">
        <v>18849.410996854956</v>
      </c>
      <c r="G105" s="1022">
        <v>0</v>
      </c>
      <c r="H105" s="1839">
        <v>63153.845219999996</v>
      </c>
      <c r="I105" s="1478">
        <v>2537.2810602114459</v>
      </c>
      <c r="J105" s="1812">
        <v>258869.73343709036</v>
      </c>
      <c r="K105" s="849">
        <v>15141</v>
      </c>
    </row>
    <row r="106" spans="1:13" ht="12.75" customHeight="1" x14ac:dyDescent="0.2">
      <c r="A106" s="107" t="s">
        <v>290</v>
      </c>
      <c r="B106" s="1733">
        <v>48934.423295845743</v>
      </c>
      <c r="C106" s="1203">
        <f t="shared" si="3"/>
        <v>350629.29329064523</v>
      </c>
      <c r="D106" s="1456">
        <v>184691.86290833389</v>
      </c>
      <c r="E106" s="1880">
        <v>0</v>
      </c>
      <c r="F106" s="1022">
        <v>12397.724871758868</v>
      </c>
      <c r="G106" s="1022">
        <v>0</v>
      </c>
      <c r="H106" s="1839">
        <v>0</v>
      </c>
      <c r="I106" s="1478">
        <v>2895.570781247814</v>
      </c>
      <c r="J106" s="1812">
        <v>150644.13472930467</v>
      </c>
      <c r="K106" s="849">
        <v>16555</v>
      </c>
    </row>
    <row r="107" spans="1:13" ht="12.75" customHeight="1" x14ac:dyDescent="0.2">
      <c r="A107" s="107" t="s">
        <v>291</v>
      </c>
      <c r="B107" s="1733">
        <v>49446.070655663432</v>
      </c>
      <c r="C107" s="1203">
        <f t="shared" si="3"/>
        <v>403573.83513064828</v>
      </c>
      <c r="D107" s="1456">
        <v>194808.56300153423</v>
      </c>
      <c r="E107" s="1880">
        <v>0</v>
      </c>
      <c r="F107" s="1022">
        <v>24103.241123385753</v>
      </c>
      <c r="G107" s="1022">
        <v>0</v>
      </c>
      <c r="H107" s="1839">
        <v>336.86721999999997</v>
      </c>
      <c r="I107" s="1478">
        <v>2491.3857752400891</v>
      </c>
      <c r="J107" s="1812">
        <v>181833.77801048823</v>
      </c>
      <c r="K107" s="849">
        <v>16647</v>
      </c>
      <c r="M107" s="16"/>
    </row>
    <row r="108" spans="1:13" ht="12.75" customHeight="1" x14ac:dyDescent="0.2">
      <c r="A108" s="107"/>
      <c r="B108" s="519"/>
      <c r="C108" s="1058"/>
      <c r="D108" s="1090"/>
      <c r="E108" s="1090"/>
      <c r="F108" s="1090"/>
      <c r="G108" s="1090"/>
      <c r="H108" s="1090"/>
      <c r="I108" s="1641"/>
      <c r="J108" s="1642"/>
      <c r="K108" s="930"/>
      <c r="M108" s="16"/>
    </row>
    <row r="109" spans="1:13" ht="12.75" customHeight="1" x14ac:dyDescent="0.2">
      <c r="A109" s="514" t="s">
        <v>648</v>
      </c>
      <c r="B109" s="515">
        <f>SUM(B99:B107)</f>
        <v>392388.23178566911</v>
      </c>
      <c r="C109" s="1091">
        <f t="shared" ref="C109:K109" si="4">SUM(C99:C107)</f>
        <v>3294413.0329142585</v>
      </c>
      <c r="D109" s="1091">
        <f t="shared" si="4"/>
        <v>1517487.1640000001</v>
      </c>
      <c r="E109" s="1091">
        <f t="shared" si="4"/>
        <v>5919.8319700000002</v>
      </c>
      <c r="F109" s="1091">
        <f t="shared" si="4"/>
        <v>140425.48099999997</v>
      </c>
      <c r="G109" s="1091">
        <f t="shared" si="4"/>
        <v>0</v>
      </c>
      <c r="H109" s="1091">
        <f t="shared" si="4"/>
        <v>66473.399899999989</v>
      </c>
      <c r="I109" s="1092">
        <f t="shared" si="4"/>
        <v>22860.375</v>
      </c>
      <c r="J109" s="1093">
        <f t="shared" si="4"/>
        <v>1541246.7810442587</v>
      </c>
      <c r="K109" s="973">
        <f t="shared" si="4"/>
        <v>130347</v>
      </c>
      <c r="M109" s="16"/>
    </row>
    <row r="110" spans="1:13" ht="12.75" customHeight="1" thickBot="1" x14ac:dyDescent="0.25">
      <c r="A110" s="520"/>
      <c r="B110" s="521"/>
      <c r="C110" s="522"/>
      <c r="D110" s="522"/>
      <c r="E110" s="522"/>
      <c r="F110" s="522"/>
      <c r="G110" s="522"/>
      <c r="H110" s="522"/>
      <c r="I110" s="522"/>
      <c r="J110" s="832"/>
      <c r="K110" s="720"/>
      <c r="M110" s="16"/>
    </row>
    <row r="111" spans="1:13" ht="12.75" customHeight="1" x14ac:dyDescent="0.2">
      <c r="A111" s="666"/>
      <c r="B111" s="667"/>
      <c r="C111" s="668"/>
      <c r="D111" s="668"/>
      <c r="E111" s="668"/>
      <c r="F111" s="668"/>
      <c r="G111" s="668"/>
      <c r="H111" s="668"/>
      <c r="I111" s="668"/>
      <c r="J111" s="668"/>
      <c r="K111" s="676"/>
      <c r="M111" s="16"/>
    </row>
    <row r="112" spans="1:13" x14ac:dyDescent="0.2">
      <c r="A112" s="670" t="s">
        <v>2062</v>
      </c>
      <c r="B112" s="609"/>
      <c r="C112" s="272"/>
      <c r="D112" s="272"/>
      <c r="E112" s="272"/>
      <c r="F112" s="272"/>
      <c r="G112" s="272"/>
      <c r="H112" s="272"/>
      <c r="I112" s="272"/>
      <c r="J112" s="272"/>
      <c r="K112" s="677"/>
    </row>
    <row r="113" spans="1:12" ht="12" customHeight="1" x14ac:dyDescent="0.2">
      <c r="A113" s="2036" t="s">
        <v>2144</v>
      </c>
      <c r="B113" s="2034"/>
      <c r="C113" s="2034"/>
      <c r="D113" s="2034"/>
      <c r="E113" s="2034"/>
      <c r="F113" s="2034"/>
      <c r="G113" s="2034"/>
      <c r="H113" s="2034"/>
      <c r="I113" s="2035"/>
      <c r="J113" s="2036"/>
      <c r="K113" s="2035"/>
    </row>
    <row r="114" spans="1:12" ht="36" customHeight="1" x14ac:dyDescent="0.2">
      <c r="A114" s="2033" t="s">
        <v>2083</v>
      </c>
      <c r="B114" s="2034"/>
      <c r="C114" s="2034"/>
      <c r="D114" s="2034"/>
      <c r="E114" s="2034"/>
      <c r="F114" s="2034"/>
      <c r="G114" s="2034"/>
      <c r="H114" s="2034"/>
      <c r="I114" s="2034"/>
      <c r="J114" s="2034"/>
      <c r="K114" s="2035"/>
    </row>
    <row r="115" spans="1:12" ht="12.75" customHeight="1" x14ac:dyDescent="0.2">
      <c r="A115" s="2036" t="s">
        <v>1246</v>
      </c>
      <c r="B115" s="2034"/>
      <c r="C115" s="2034"/>
      <c r="D115" s="2034"/>
      <c r="E115" s="2034"/>
      <c r="F115" s="2034"/>
      <c r="G115" s="2034"/>
      <c r="H115" s="2034"/>
      <c r="I115" s="2034"/>
      <c r="J115" s="2034"/>
      <c r="K115" s="2035"/>
    </row>
    <row r="116" spans="1:12" ht="36" customHeight="1" x14ac:dyDescent="0.2">
      <c r="A116" s="2033" t="s">
        <v>2108</v>
      </c>
      <c r="B116" s="2034"/>
      <c r="C116" s="2034"/>
      <c r="D116" s="2034"/>
      <c r="E116" s="2034"/>
      <c r="F116" s="2034"/>
      <c r="G116" s="2034"/>
      <c r="H116" s="2034"/>
      <c r="I116" s="2035"/>
      <c r="J116" s="2036"/>
      <c r="K116" s="2035"/>
    </row>
    <row r="117" spans="1:12" ht="12" customHeight="1" x14ac:dyDescent="0.2">
      <c r="A117" s="2036" t="s">
        <v>2078</v>
      </c>
      <c r="B117" s="2034"/>
      <c r="C117" s="2034"/>
      <c r="D117" s="2034"/>
      <c r="E117" s="2034"/>
      <c r="F117" s="2034"/>
      <c r="G117" s="2034"/>
      <c r="H117" s="2034"/>
      <c r="I117" s="2034"/>
      <c r="J117" s="2034"/>
      <c r="K117" s="2035"/>
      <c r="L117" s="15"/>
    </row>
    <row r="118" spans="1:12" ht="24" customHeight="1" x14ac:dyDescent="0.2">
      <c r="A118" s="2033" t="s">
        <v>2087</v>
      </c>
      <c r="B118" s="2034"/>
      <c r="C118" s="2034"/>
      <c r="D118" s="2034"/>
      <c r="E118" s="2034"/>
      <c r="F118" s="2034"/>
      <c r="G118" s="2034"/>
      <c r="H118" s="2034"/>
      <c r="I118" s="2034"/>
      <c r="J118" s="2034"/>
      <c r="K118" s="2035"/>
    </row>
    <row r="119" spans="1:12" ht="24" customHeight="1" x14ac:dyDescent="0.2">
      <c r="A119" s="2033" t="s">
        <v>1247</v>
      </c>
      <c r="B119" s="2034"/>
      <c r="C119" s="2034"/>
      <c r="D119" s="2034"/>
      <c r="E119" s="2034"/>
      <c r="F119" s="2034"/>
      <c r="G119" s="2034"/>
      <c r="H119" s="2034"/>
      <c r="I119" s="2034"/>
      <c r="J119" s="2034"/>
      <c r="K119" s="2035"/>
    </row>
    <row r="120" spans="1:12" ht="12.75" thickBot="1" x14ac:dyDescent="0.25">
      <c r="A120" s="2037" t="s">
        <v>2128</v>
      </c>
      <c r="B120" s="2038"/>
      <c r="C120" s="2038"/>
      <c r="D120" s="2038"/>
      <c r="E120" s="2038"/>
      <c r="F120" s="2038"/>
      <c r="G120" s="2038"/>
      <c r="H120" s="2038"/>
      <c r="I120" s="2038"/>
      <c r="J120" s="2038"/>
      <c r="K120" s="2039"/>
    </row>
    <row r="122" spans="1:12" x14ac:dyDescent="0.2">
      <c r="B122" s="112"/>
      <c r="C122" s="112"/>
      <c r="D122" s="112"/>
      <c r="E122" s="112"/>
      <c r="F122" s="112"/>
      <c r="G122" s="112"/>
      <c r="H122" s="112"/>
      <c r="I122" s="112"/>
      <c r="J122" s="112"/>
      <c r="K122" s="112"/>
    </row>
    <row r="123" spans="1:12" x14ac:dyDescent="0.2">
      <c r="A123" s="46"/>
      <c r="B123" s="112"/>
      <c r="C123" s="137"/>
      <c r="D123" s="138"/>
      <c r="E123" s="138"/>
      <c r="F123" s="138"/>
      <c r="G123" s="138"/>
      <c r="H123" s="138"/>
      <c r="I123" s="138"/>
      <c r="J123" s="137"/>
      <c r="K123" s="574"/>
    </row>
  </sheetData>
  <mergeCells count="10">
    <mergeCell ref="A1:K1"/>
    <mergeCell ref="A2:K2"/>
    <mergeCell ref="A113:K113"/>
    <mergeCell ref="A114:K114"/>
    <mergeCell ref="A120:K120"/>
    <mergeCell ref="A118:K118"/>
    <mergeCell ref="A119:K119"/>
    <mergeCell ref="A115:K115"/>
    <mergeCell ref="A116:K116"/>
    <mergeCell ref="A117:K117"/>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rowBreaks count="1" manualBreakCount="1">
    <brk id="110" max="10"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131"/>
  <sheetViews>
    <sheetView zoomScaleNormal="100" workbookViewId="0">
      <selection activeCell="A500" sqref="A500"/>
    </sheetView>
  </sheetViews>
  <sheetFormatPr defaultColWidth="18.42578125" defaultRowHeight="12" x14ac:dyDescent="0.2"/>
  <cols>
    <col min="1" max="1" width="19.42578125" style="1" customWidth="1"/>
    <col min="2" max="2" width="11.7109375" style="1" customWidth="1"/>
    <col min="3" max="3" width="13.140625" style="1" customWidth="1"/>
    <col min="4" max="9" width="12.42578125" style="1" customWidth="1"/>
    <col min="10" max="10" width="13" style="1" customWidth="1"/>
    <col min="11" max="11" width="11.7109375" style="727" customWidth="1"/>
    <col min="12" max="56" width="8.85546875" style="1" customWidth="1"/>
    <col min="57" max="16384" width="18.42578125" style="1"/>
  </cols>
  <sheetData>
    <row r="1" spans="1:11" x14ac:dyDescent="0.2">
      <c r="A1" s="2055" t="s">
        <v>2142</v>
      </c>
      <c r="B1" s="2058"/>
      <c r="C1" s="2058"/>
      <c r="D1" s="2058"/>
      <c r="E1" s="2058"/>
      <c r="F1" s="2058"/>
      <c r="G1" s="2058"/>
      <c r="H1" s="2058"/>
      <c r="I1" s="2058"/>
      <c r="J1" s="2058"/>
      <c r="K1" s="2059"/>
    </row>
    <row r="2" spans="1:11" ht="13.5" customHeight="1" thickBot="1" x14ac:dyDescent="0.25">
      <c r="A2" s="2060" t="s">
        <v>1944</v>
      </c>
      <c r="B2" s="2061"/>
      <c r="C2" s="2061"/>
      <c r="D2" s="2061"/>
      <c r="E2" s="2061"/>
      <c r="F2" s="2061"/>
      <c r="G2" s="2061"/>
      <c r="H2" s="2061"/>
      <c r="I2" s="2061"/>
      <c r="J2" s="2061"/>
      <c r="K2" s="2062"/>
    </row>
    <row r="3" spans="1:11" ht="57" customHeight="1" thickBot="1" x14ac:dyDescent="0.25">
      <c r="A3" s="1446" t="s">
        <v>1901</v>
      </c>
      <c r="B3" s="1451" t="s">
        <v>1945</v>
      </c>
      <c r="C3" s="482" t="s">
        <v>721</v>
      </c>
      <c r="D3" s="1447" t="s">
        <v>2081</v>
      </c>
      <c r="E3" s="22" t="s">
        <v>1897</v>
      </c>
      <c r="F3" s="1451" t="s">
        <v>282</v>
      </c>
      <c r="G3" s="1447" t="s">
        <v>2082</v>
      </c>
      <c r="H3" s="1451" t="s">
        <v>1948</v>
      </c>
      <c r="I3" s="1452" t="s">
        <v>1946</v>
      </c>
      <c r="J3" s="1450" t="s">
        <v>1947</v>
      </c>
      <c r="K3" s="1453" t="s">
        <v>1616</v>
      </c>
    </row>
    <row r="4" spans="1:11" ht="12.75" x14ac:dyDescent="0.2">
      <c r="A4" s="483" t="s">
        <v>610</v>
      </c>
      <c r="B4" s="1730">
        <v>945.30844796890005</v>
      </c>
      <c r="C4" s="1203">
        <f>SUM(D4:J4)</f>
        <v>5534.1658233265753</v>
      </c>
      <c r="D4" s="1077">
        <v>2678.837</v>
      </c>
      <c r="E4" s="1973">
        <v>0</v>
      </c>
      <c r="F4" s="1077">
        <v>221.93100000000001</v>
      </c>
      <c r="G4" s="1077">
        <v>0</v>
      </c>
      <c r="H4" s="1858">
        <v>0</v>
      </c>
      <c r="I4" s="1566">
        <v>15.103999999999999</v>
      </c>
      <c r="J4" s="1811">
        <v>2618.293823326575</v>
      </c>
      <c r="K4" s="910">
        <v>281</v>
      </c>
    </row>
    <row r="5" spans="1:11" ht="12.75" x14ac:dyDescent="0.2">
      <c r="A5" s="483" t="s">
        <v>694</v>
      </c>
      <c r="B5" s="1730">
        <v>512.216416794</v>
      </c>
      <c r="C5" s="1203">
        <f t="shared" ref="C5:C68" si="0">SUM(D5:J5)</f>
        <v>3745.8396245999602</v>
      </c>
      <c r="D5" s="1077">
        <v>1932.463</v>
      </c>
      <c r="E5" s="1973">
        <v>0</v>
      </c>
      <c r="F5" s="1077">
        <v>70.468000000000004</v>
      </c>
      <c r="G5" s="1077">
        <v>0</v>
      </c>
      <c r="H5" s="1858">
        <v>0</v>
      </c>
      <c r="I5" s="1567">
        <v>16.763999999999999</v>
      </c>
      <c r="J5" s="1812">
        <v>1726.14462459996</v>
      </c>
      <c r="K5" s="911">
        <v>159</v>
      </c>
    </row>
    <row r="6" spans="1:11" ht="12.75" x14ac:dyDescent="0.2">
      <c r="A6" s="483" t="s">
        <v>695</v>
      </c>
      <c r="B6" s="1730">
        <v>1014.8449547920999</v>
      </c>
      <c r="C6" s="1203">
        <f t="shared" si="0"/>
        <v>9758.3546649031086</v>
      </c>
      <c r="D6" s="1077">
        <v>4258.1260000000002</v>
      </c>
      <c r="E6" s="1973">
        <v>0</v>
      </c>
      <c r="F6" s="1077">
        <v>397.62900000000002</v>
      </c>
      <c r="G6" s="1077">
        <v>0</v>
      </c>
      <c r="H6" s="1858">
        <v>0</v>
      </c>
      <c r="I6" s="1567">
        <v>32.216999999999999</v>
      </c>
      <c r="J6" s="1812">
        <v>5070.3826649031098</v>
      </c>
      <c r="K6" s="911">
        <v>356</v>
      </c>
    </row>
    <row r="7" spans="1:11" ht="12.75" x14ac:dyDescent="0.2">
      <c r="A7" s="483" t="s">
        <v>696</v>
      </c>
      <c r="B7" s="1730">
        <v>288.28215399059997</v>
      </c>
      <c r="C7" s="1203">
        <f t="shared" si="0"/>
        <v>1679.5276525251979</v>
      </c>
      <c r="D7" s="1077">
        <v>821.96299999999997</v>
      </c>
      <c r="E7" s="1973">
        <v>0</v>
      </c>
      <c r="F7" s="1077">
        <v>13.51</v>
      </c>
      <c r="G7" s="1077">
        <v>0</v>
      </c>
      <c r="H7" s="1858">
        <v>0</v>
      </c>
      <c r="I7" s="1567">
        <v>0.78600000000000003</v>
      </c>
      <c r="J7" s="1812">
        <v>843.26865252519804</v>
      </c>
      <c r="K7" s="911">
        <v>103</v>
      </c>
    </row>
    <row r="8" spans="1:11" ht="12.75" x14ac:dyDescent="0.2">
      <c r="A8" s="483" t="s">
        <v>697</v>
      </c>
      <c r="B8" s="1730">
        <v>1667.6276903006999</v>
      </c>
      <c r="C8" s="1203">
        <f t="shared" si="0"/>
        <v>9660.0242213638048</v>
      </c>
      <c r="D8" s="1077">
        <v>4464.5540000000001</v>
      </c>
      <c r="E8" s="1973">
        <v>0</v>
      </c>
      <c r="F8" s="1077">
        <v>178.822</v>
      </c>
      <c r="G8" s="1077">
        <v>0</v>
      </c>
      <c r="H8" s="1858">
        <v>0</v>
      </c>
      <c r="I8" s="1567">
        <v>52.094000000000001</v>
      </c>
      <c r="J8" s="1812">
        <v>4964.5542213638037</v>
      </c>
      <c r="K8" s="911">
        <v>557</v>
      </c>
    </row>
    <row r="9" spans="1:11" ht="12.75" x14ac:dyDescent="0.2">
      <c r="A9" s="483" t="s">
        <v>698</v>
      </c>
      <c r="B9" s="1730">
        <v>916.26323546859999</v>
      </c>
      <c r="C9" s="1203">
        <f t="shared" si="0"/>
        <v>7105.0522050999461</v>
      </c>
      <c r="D9" s="1077">
        <v>3178.018</v>
      </c>
      <c r="E9" s="1973">
        <v>671.69259</v>
      </c>
      <c r="F9" s="1077">
        <v>217.77</v>
      </c>
      <c r="G9" s="1077">
        <v>0</v>
      </c>
      <c r="H9" s="1858">
        <v>0</v>
      </c>
      <c r="I9" s="1567">
        <v>145.57599999999999</v>
      </c>
      <c r="J9" s="1812">
        <v>2891.995615099946</v>
      </c>
      <c r="K9" s="911">
        <v>365</v>
      </c>
    </row>
    <row r="10" spans="1:11" ht="12.75" x14ac:dyDescent="0.2">
      <c r="A10" s="483" t="s">
        <v>558</v>
      </c>
      <c r="B10" s="1730">
        <v>760.65957614889999</v>
      </c>
      <c r="C10" s="1203">
        <f t="shared" si="0"/>
        <v>5764.1008736411059</v>
      </c>
      <c r="D10" s="1077">
        <v>2901.96</v>
      </c>
      <c r="E10" s="1973">
        <v>0</v>
      </c>
      <c r="F10" s="1077">
        <v>118.342</v>
      </c>
      <c r="G10" s="1077">
        <v>0</v>
      </c>
      <c r="H10" s="1858">
        <v>0</v>
      </c>
      <c r="I10" s="1567">
        <v>13.548999999999999</v>
      </c>
      <c r="J10" s="1812">
        <v>2730.2498736411062</v>
      </c>
      <c r="K10" s="911">
        <v>240</v>
      </c>
    </row>
    <row r="11" spans="1:11" ht="12.75" x14ac:dyDescent="0.2">
      <c r="A11" s="483" t="s">
        <v>53</v>
      </c>
      <c r="B11" s="1730">
        <v>4878.4677501538999</v>
      </c>
      <c r="C11" s="1203">
        <f t="shared" si="0"/>
        <v>41794.383381366795</v>
      </c>
      <c r="D11" s="1077">
        <v>19464.107</v>
      </c>
      <c r="E11" s="1973">
        <v>0</v>
      </c>
      <c r="F11" s="1077">
        <v>2677.1559999999999</v>
      </c>
      <c r="G11" s="1077">
        <v>0</v>
      </c>
      <c r="H11" s="1858">
        <v>0</v>
      </c>
      <c r="I11" s="1567">
        <v>445.82900000000001</v>
      </c>
      <c r="J11" s="1812">
        <v>19207.291381366795</v>
      </c>
      <c r="K11" s="911">
        <v>1416</v>
      </c>
    </row>
    <row r="12" spans="1:11" ht="12.75" x14ac:dyDescent="0.2">
      <c r="A12" s="483" t="s">
        <v>699</v>
      </c>
      <c r="B12" s="1730">
        <v>213.51924353110002</v>
      </c>
      <c r="C12" s="1203">
        <f t="shared" si="0"/>
        <v>1045.3354838205555</v>
      </c>
      <c r="D12" s="1077">
        <v>543.63699999999994</v>
      </c>
      <c r="E12" s="1973">
        <v>0</v>
      </c>
      <c r="F12" s="1077">
        <v>103.94199999999999</v>
      </c>
      <c r="G12" s="1077">
        <v>0</v>
      </c>
      <c r="H12" s="1858">
        <v>0</v>
      </c>
      <c r="I12" s="1567">
        <v>0</v>
      </c>
      <c r="J12" s="1812">
        <v>397.7564838205555</v>
      </c>
      <c r="K12" s="911">
        <v>56</v>
      </c>
    </row>
    <row r="13" spans="1:11" ht="12.75" x14ac:dyDescent="0.2">
      <c r="A13" s="483" t="s">
        <v>700</v>
      </c>
      <c r="B13" s="1730">
        <v>246.1270207032</v>
      </c>
      <c r="C13" s="1203">
        <f t="shared" si="0"/>
        <v>2055.265090557094</v>
      </c>
      <c r="D13" s="1077">
        <v>831.08299999999997</v>
      </c>
      <c r="E13" s="1973">
        <v>0</v>
      </c>
      <c r="F13" s="1077">
        <v>49.125</v>
      </c>
      <c r="G13" s="1077">
        <v>0</v>
      </c>
      <c r="H13" s="1858">
        <v>0</v>
      </c>
      <c r="I13" s="1567">
        <v>0</v>
      </c>
      <c r="J13" s="1812">
        <v>1175.0570905570942</v>
      </c>
      <c r="K13" s="911">
        <v>107</v>
      </c>
    </row>
    <row r="14" spans="1:11" ht="12.75" x14ac:dyDescent="0.2">
      <c r="A14" s="483" t="s">
        <v>56</v>
      </c>
      <c r="B14" s="1730">
        <v>1358.7614584076998</v>
      </c>
      <c r="C14" s="1203">
        <f t="shared" si="0"/>
        <v>8659.113988319792</v>
      </c>
      <c r="D14" s="1077">
        <v>5328.8940000000002</v>
      </c>
      <c r="E14" s="1973">
        <v>0</v>
      </c>
      <c r="F14" s="1077">
        <v>402.19900000000001</v>
      </c>
      <c r="G14" s="1077">
        <v>0</v>
      </c>
      <c r="H14" s="1858">
        <v>0</v>
      </c>
      <c r="I14" s="1567">
        <v>42.186</v>
      </c>
      <c r="J14" s="1812">
        <v>2885.8349883197925</v>
      </c>
      <c r="K14" s="911">
        <v>467</v>
      </c>
    </row>
    <row r="15" spans="1:11" ht="12.75" x14ac:dyDescent="0.2">
      <c r="A15" s="483" t="s">
        <v>249</v>
      </c>
      <c r="B15" s="1730">
        <v>196.9297225704</v>
      </c>
      <c r="C15" s="1203">
        <f t="shared" si="0"/>
        <v>861.80761223964339</v>
      </c>
      <c r="D15" s="1077">
        <v>480.19499999999999</v>
      </c>
      <c r="E15" s="1973">
        <v>0</v>
      </c>
      <c r="F15" s="1077">
        <v>42.927999999999997</v>
      </c>
      <c r="G15" s="1077">
        <v>0</v>
      </c>
      <c r="H15" s="1858">
        <v>0</v>
      </c>
      <c r="I15" s="1567">
        <v>0.13700000000000001</v>
      </c>
      <c r="J15" s="1812">
        <v>338.5476122396434</v>
      </c>
      <c r="K15" s="911">
        <v>65</v>
      </c>
    </row>
    <row r="16" spans="1:11" ht="12.75" x14ac:dyDescent="0.2">
      <c r="A16" s="483" t="s">
        <v>137</v>
      </c>
      <c r="B16" s="1730">
        <v>127.97513196</v>
      </c>
      <c r="C16" s="1203">
        <f t="shared" si="0"/>
        <v>1184.7529336554837</v>
      </c>
      <c r="D16" s="1077">
        <v>529.88400000000001</v>
      </c>
      <c r="E16" s="1973">
        <v>0</v>
      </c>
      <c r="F16" s="1077">
        <v>56.936</v>
      </c>
      <c r="G16" s="1077">
        <v>0</v>
      </c>
      <c r="H16" s="1858">
        <v>0</v>
      </c>
      <c r="I16" s="1567">
        <v>10.683999999999999</v>
      </c>
      <c r="J16" s="1812">
        <v>587.24893365548371</v>
      </c>
      <c r="K16" s="911">
        <v>56</v>
      </c>
    </row>
    <row r="17" spans="1:11" ht="12.75" x14ac:dyDescent="0.2">
      <c r="A17" s="483" t="s">
        <v>60</v>
      </c>
      <c r="B17" s="1730">
        <v>982.23246429059998</v>
      </c>
      <c r="C17" s="1203">
        <f t="shared" si="0"/>
        <v>9491.7725015469878</v>
      </c>
      <c r="D17" s="1077">
        <v>6188.5820000000003</v>
      </c>
      <c r="E17" s="1973">
        <v>0</v>
      </c>
      <c r="F17" s="1077">
        <v>575.12699999999995</v>
      </c>
      <c r="G17" s="1077">
        <v>0</v>
      </c>
      <c r="H17" s="1858">
        <v>0</v>
      </c>
      <c r="I17" s="1567">
        <v>79.100999999999999</v>
      </c>
      <c r="J17" s="1812">
        <v>2648.9625015469874</v>
      </c>
      <c r="K17" s="911">
        <v>341</v>
      </c>
    </row>
    <row r="18" spans="1:11" ht="12.75" x14ac:dyDescent="0.2">
      <c r="A18" s="483" t="s">
        <v>701</v>
      </c>
      <c r="B18" s="1730">
        <v>660.7275384966</v>
      </c>
      <c r="C18" s="1203">
        <f t="shared" si="0"/>
        <v>4675.3340151422253</v>
      </c>
      <c r="D18" s="1077">
        <v>2377.4699999999998</v>
      </c>
      <c r="E18" s="1973">
        <v>0</v>
      </c>
      <c r="F18" s="1077">
        <v>256.5</v>
      </c>
      <c r="G18" s="1077">
        <v>0</v>
      </c>
      <c r="H18" s="1858">
        <v>0</v>
      </c>
      <c r="I18" s="1567">
        <v>15.782</v>
      </c>
      <c r="J18" s="1812">
        <v>2025.5820151422251</v>
      </c>
      <c r="K18" s="911">
        <v>220</v>
      </c>
    </row>
    <row r="19" spans="1:11" ht="12.75" x14ac:dyDescent="0.2">
      <c r="A19" s="483" t="s">
        <v>702</v>
      </c>
      <c r="B19" s="1730">
        <v>649.04789190779991</v>
      </c>
      <c r="C19" s="1203">
        <f t="shared" si="0"/>
        <v>4983.0357039391456</v>
      </c>
      <c r="D19" s="1077">
        <v>2238.3270000000002</v>
      </c>
      <c r="E19" s="1973">
        <v>0</v>
      </c>
      <c r="F19" s="1077">
        <v>146.71199999999999</v>
      </c>
      <c r="G19" s="1077">
        <v>0</v>
      </c>
      <c r="H19" s="1858">
        <v>0</v>
      </c>
      <c r="I19" s="1567">
        <v>58.241</v>
      </c>
      <c r="J19" s="1812">
        <v>2539.755703939145</v>
      </c>
      <c r="K19" s="911">
        <v>194</v>
      </c>
    </row>
    <row r="20" spans="1:11" ht="12.75" x14ac:dyDescent="0.2">
      <c r="A20" s="483" t="s">
        <v>703</v>
      </c>
      <c r="B20" s="1730">
        <v>117.35440047019999</v>
      </c>
      <c r="C20" s="1203">
        <f t="shared" si="0"/>
        <v>350.0860424997544</v>
      </c>
      <c r="D20" s="1077">
        <v>165.40199999999999</v>
      </c>
      <c r="E20" s="1973">
        <v>0</v>
      </c>
      <c r="F20" s="1077">
        <v>0</v>
      </c>
      <c r="G20" s="1077">
        <v>0</v>
      </c>
      <c r="H20" s="1858">
        <v>0</v>
      </c>
      <c r="I20" s="1567">
        <v>0</v>
      </c>
      <c r="J20" s="1812">
        <v>184.68404249975444</v>
      </c>
      <c r="K20" s="911">
        <v>34</v>
      </c>
    </row>
    <row r="21" spans="1:11" ht="12.75" x14ac:dyDescent="0.2">
      <c r="A21" s="483" t="s">
        <v>704</v>
      </c>
      <c r="B21" s="1730">
        <v>2277.8349589078998</v>
      </c>
      <c r="C21" s="1203">
        <f t="shared" si="0"/>
        <v>17489.021831483245</v>
      </c>
      <c r="D21" s="1077">
        <v>8138.5810000000001</v>
      </c>
      <c r="E21" s="1973">
        <v>0</v>
      </c>
      <c r="F21" s="1077">
        <v>518.73199999999997</v>
      </c>
      <c r="G21" s="1077">
        <v>0</v>
      </c>
      <c r="H21" s="1858">
        <v>0</v>
      </c>
      <c r="I21" s="1567">
        <v>139.798</v>
      </c>
      <c r="J21" s="1812">
        <v>8691.9108314832447</v>
      </c>
      <c r="K21" s="911">
        <v>792</v>
      </c>
    </row>
    <row r="22" spans="1:11" ht="12.75" x14ac:dyDescent="0.2">
      <c r="A22" s="483" t="s">
        <v>141</v>
      </c>
      <c r="B22" s="1730">
        <v>2126.1305231485003</v>
      </c>
      <c r="C22" s="1203">
        <f t="shared" si="0"/>
        <v>14656.651931147262</v>
      </c>
      <c r="D22" s="1077">
        <v>7664.6980000000003</v>
      </c>
      <c r="E22" s="1973">
        <v>0</v>
      </c>
      <c r="F22" s="1077">
        <v>1148.922</v>
      </c>
      <c r="G22" s="1077">
        <v>0</v>
      </c>
      <c r="H22" s="1858">
        <v>0</v>
      </c>
      <c r="I22" s="1567">
        <v>66.977000000000004</v>
      </c>
      <c r="J22" s="1812">
        <v>5776.0549311472596</v>
      </c>
      <c r="K22" s="911">
        <v>589</v>
      </c>
    </row>
    <row r="23" spans="1:11" ht="12.75" x14ac:dyDescent="0.2">
      <c r="A23" s="483" t="s">
        <v>442</v>
      </c>
      <c r="B23" s="1730">
        <v>209.34498600889998</v>
      </c>
      <c r="C23" s="1203">
        <f t="shared" si="0"/>
        <v>1210.819676402461</v>
      </c>
      <c r="D23" s="1077">
        <v>447.74</v>
      </c>
      <c r="E23" s="1973">
        <v>0</v>
      </c>
      <c r="F23" s="1077">
        <v>63.628999999999998</v>
      </c>
      <c r="G23" s="1077">
        <v>0</v>
      </c>
      <c r="H23" s="1858">
        <v>0</v>
      </c>
      <c r="I23" s="1567">
        <v>18.760999999999999</v>
      </c>
      <c r="J23" s="1812">
        <v>680.68967640246103</v>
      </c>
      <c r="K23" s="911">
        <v>68</v>
      </c>
    </row>
    <row r="24" spans="1:11" ht="12.75" x14ac:dyDescent="0.2">
      <c r="A24" s="483" t="s">
        <v>663</v>
      </c>
      <c r="B24" s="1730">
        <v>2077.5148429119999</v>
      </c>
      <c r="C24" s="1203">
        <f t="shared" si="0"/>
        <v>23432.622676630606</v>
      </c>
      <c r="D24" s="1077">
        <v>13816.944</v>
      </c>
      <c r="E24" s="1973">
        <v>0</v>
      </c>
      <c r="F24" s="1077">
        <v>1675.1949999999999</v>
      </c>
      <c r="G24" s="1077">
        <v>0</v>
      </c>
      <c r="H24" s="1858">
        <v>0</v>
      </c>
      <c r="I24" s="1567">
        <v>36.076999999999998</v>
      </c>
      <c r="J24" s="1812">
        <v>7904.4066766306059</v>
      </c>
      <c r="K24" s="911">
        <v>821</v>
      </c>
    </row>
    <row r="25" spans="1:11" ht="12.75" x14ac:dyDescent="0.2">
      <c r="A25" s="483" t="s">
        <v>705</v>
      </c>
      <c r="B25" s="1730">
        <v>561.89753212659991</v>
      </c>
      <c r="C25" s="1203">
        <f t="shared" si="0"/>
        <v>4027.5037391973647</v>
      </c>
      <c r="D25" s="1077">
        <v>1810.7070000000001</v>
      </c>
      <c r="E25" s="1973">
        <v>0</v>
      </c>
      <c r="F25" s="1077">
        <v>167.887</v>
      </c>
      <c r="G25" s="1077">
        <v>0</v>
      </c>
      <c r="H25" s="1858">
        <v>0</v>
      </c>
      <c r="I25" s="1567">
        <v>190.17599999999999</v>
      </c>
      <c r="J25" s="1812">
        <v>1858.7337391973647</v>
      </c>
      <c r="K25" s="911">
        <v>193</v>
      </c>
    </row>
    <row r="26" spans="1:11" ht="12.75" x14ac:dyDescent="0.2">
      <c r="A26" s="483" t="s">
        <v>258</v>
      </c>
      <c r="B26" s="1730">
        <v>5132.6417305469995</v>
      </c>
      <c r="C26" s="1203">
        <f t="shared" si="0"/>
        <v>44157.486514378674</v>
      </c>
      <c r="D26" s="1077">
        <v>20467.842000000001</v>
      </c>
      <c r="E26" s="1973">
        <v>0</v>
      </c>
      <c r="F26" s="1077">
        <v>6110.75</v>
      </c>
      <c r="G26" s="1077">
        <v>0</v>
      </c>
      <c r="H26" s="1858">
        <v>0</v>
      </c>
      <c r="I26" s="1567">
        <v>567.65700000000004</v>
      </c>
      <c r="J26" s="1812">
        <v>17011.237514378674</v>
      </c>
      <c r="K26" s="911">
        <v>1568</v>
      </c>
    </row>
    <row r="27" spans="1:11" ht="12.75" x14ac:dyDescent="0.2">
      <c r="A27" s="483" t="s">
        <v>569</v>
      </c>
      <c r="B27" s="1730">
        <v>182.49635286879999</v>
      </c>
      <c r="C27" s="1203">
        <f t="shared" si="0"/>
        <v>1167.102833519672</v>
      </c>
      <c r="D27" s="1077">
        <v>512.73</v>
      </c>
      <c r="E27" s="1973">
        <v>0</v>
      </c>
      <c r="F27" s="1077">
        <v>13.79</v>
      </c>
      <c r="G27" s="1077">
        <v>0</v>
      </c>
      <c r="H27" s="1858">
        <v>0</v>
      </c>
      <c r="I27" s="1567">
        <v>17.631</v>
      </c>
      <c r="J27" s="1812">
        <v>622.95183351967194</v>
      </c>
      <c r="K27" s="911">
        <v>78</v>
      </c>
    </row>
    <row r="28" spans="1:11" ht="12.75" x14ac:dyDescent="0.2">
      <c r="A28" s="483" t="s">
        <v>706</v>
      </c>
      <c r="B28" s="1730">
        <v>251.7827315186</v>
      </c>
      <c r="C28" s="1203">
        <f t="shared" si="0"/>
        <v>2734.0122630348687</v>
      </c>
      <c r="D28" s="1077">
        <v>1378.84</v>
      </c>
      <c r="E28" s="1973">
        <v>0</v>
      </c>
      <c r="F28" s="1077">
        <v>33.847000000000001</v>
      </c>
      <c r="G28" s="1077">
        <v>0</v>
      </c>
      <c r="H28" s="1858">
        <v>0</v>
      </c>
      <c r="I28" s="1567">
        <v>0</v>
      </c>
      <c r="J28" s="1812">
        <v>1321.3252630348691</v>
      </c>
      <c r="K28" s="911">
        <v>94</v>
      </c>
    </row>
    <row r="29" spans="1:11" ht="12.75" x14ac:dyDescent="0.2">
      <c r="A29" s="483" t="s">
        <v>707</v>
      </c>
      <c r="B29" s="1730">
        <v>1362.1059039770998</v>
      </c>
      <c r="C29" s="1203">
        <f t="shared" si="0"/>
        <v>8294.9414190792668</v>
      </c>
      <c r="D29" s="1077">
        <v>4357.1949999999997</v>
      </c>
      <c r="E29" s="1973">
        <v>0</v>
      </c>
      <c r="F29" s="1077">
        <v>579.87</v>
      </c>
      <c r="G29" s="1077">
        <v>0</v>
      </c>
      <c r="H29" s="1858">
        <v>0</v>
      </c>
      <c r="I29" s="1567">
        <v>166.2</v>
      </c>
      <c r="J29" s="1812">
        <v>3191.6764190792665</v>
      </c>
      <c r="K29" s="911">
        <v>536</v>
      </c>
    </row>
    <row r="30" spans="1:11" ht="12.75" x14ac:dyDescent="0.2">
      <c r="A30" s="483" t="s">
        <v>708</v>
      </c>
      <c r="B30" s="1730">
        <v>401.5640097616</v>
      </c>
      <c r="C30" s="1203">
        <f t="shared" si="0"/>
        <v>3375.1905301763436</v>
      </c>
      <c r="D30" s="1077">
        <v>1525.258</v>
      </c>
      <c r="E30" s="1973">
        <v>0</v>
      </c>
      <c r="F30" s="1077">
        <v>128.67699999999999</v>
      </c>
      <c r="G30" s="1077">
        <v>0</v>
      </c>
      <c r="H30" s="1858">
        <v>0</v>
      </c>
      <c r="I30" s="1567">
        <v>54.86</v>
      </c>
      <c r="J30" s="1812">
        <v>1666.395530176344</v>
      </c>
      <c r="K30" s="911">
        <v>176</v>
      </c>
    </row>
    <row r="31" spans="1:11" ht="12.75" x14ac:dyDescent="0.2">
      <c r="A31" s="483" t="s">
        <v>709</v>
      </c>
      <c r="B31" s="1730">
        <v>1040.9392899202999</v>
      </c>
      <c r="C31" s="1203">
        <f t="shared" si="0"/>
        <v>5577.7763967037508</v>
      </c>
      <c r="D31" s="1077">
        <v>2934.674</v>
      </c>
      <c r="E31" s="1973">
        <v>0</v>
      </c>
      <c r="F31" s="1077">
        <v>249.23</v>
      </c>
      <c r="G31" s="1077">
        <v>0</v>
      </c>
      <c r="H31" s="1858">
        <v>0</v>
      </c>
      <c r="I31" s="1567">
        <v>71.435000000000002</v>
      </c>
      <c r="J31" s="1812">
        <v>2322.4373967037509</v>
      </c>
      <c r="K31" s="911">
        <v>295</v>
      </c>
    </row>
    <row r="32" spans="1:11" ht="12.75" x14ac:dyDescent="0.2">
      <c r="A32" s="483" t="s">
        <v>570</v>
      </c>
      <c r="B32" s="1730">
        <v>1041.1622942127999</v>
      </c>
      <c r="C32" s="1203">
        <f t="shared" si="0"/>
        <v>8629.6328877818978</v>
      </c>
      <c r="D32" s="1077">
        <v>3569.0630000000001</v>
      </c>
      <c r="E32" s="1973">
        <v>0</v>
      </c>
      <c r="F32" s="1077">
        <v>320.108</v>
      </c>
      <c r="G32" s="1077">
        <v>0</v>
      </c>
      <c r="H32" s="1858">
        <v>0</v>
      </c>
      <c r="I32" s="1567">
        <v>153.57300000000001</v>
      </c>
      <c r="J32" s="1812">
        <v>4586.8888877818981</v>
      </c>
      <c r="K32" s="911">
        <v>450</v>
      </c>
    </row>
    <row r="33" spans="1:11" ht="12.75" x14ac:dyDescent="0.2">
      <c r="A33" s="483" t="s">
        <v>76</v>
      </c>
      <c r="B33" s="1730">
        <v>1624.9115190759001</v>
      </c>
      <c r="C33" s="1203">
        <f t="shared" si="0"/>
        <v>14606.991557276211</v>
      </c>
      <c r="D33" s="1077">
        <v>6726.0249999999996</v>
      </c>
      <c r="E33" s="1973">
        <v>0</v>
      </c>
      <c r="F33" s="1077">
        <v>625.82000000000005</v>
      </c>
      <c r="G33" s="1077">
        <v>0</v>
      </c>
      <c r="H33" s="1858">
        <v>0</v>
      </c>
      <c r="I33" s="1567">
        <v>108.06100000000001</v>
      </c>
      <c r="J33" s="1812">
        <v>7147.085557276213</v>
      </c>
      <c r="K33" s="911">
        <v>520</v>
      </c>
    </row>
    <row r="34" spans="1:11" ht="12.75" x14ac:dyDescent="0.2">
      <c r="A34" s="483" t="s">
        <v>710</v>
      </c>
      <c r="B34" s="1730">
        <v>8491.8331682092994</v>
      </c>
      <c r="C34" s="1203">
        <f t="shared" si="0"/>
        <v>83632.2014561822</v>
      </c>
      <c r="D34" s="1077">
        <v>51698.593999999997</v>
      </c>
      <c r="E34" s="1973">
        <v>0</v>
      </c>
      <c r="F34" s="1077">
        <v>11008.371999999999</v>
      </c>
      <c r="G34" s="1077">
        <v>0</v>
      </c>
      <c r="H34" s="1858">
        <v>0</v>
      </c>
      <c r="I34" s="1567">
        <v>246.61</v>
      </c>
      <c r="J34" s="1812">
        <v>20678.625456182206</v>
      </c>
      <c r="K34" s="911">
        <v>2177</v>
      </c>
    </row>
    <row r="35" spans="1:11" ht="12.75" x14ac:dyDescent="0.2">
      <c r="A35" s="483" t="s">
        <v>711</v>
      </c>
      <c r="B35" s="1730">
        <v>140.85665858199999</v>
      </c>
      <c r="C35" s="1203">
        <f t="shared" si="0"/>
        <v>996.52880686873482</v>
      </c>
      <c r="D35" s="1077">
        <v>427.68299999999999</v>
      </c>
      <c r="E35" s="1973">
        <v>0</v>
      </c>
      <c r="F35" s="1077">
        <v>8.9120000000000008</v>
      </c>
      <c r="G35" s="1077">
        <v>0</v>
      </c>
      <c r="H35" s="1858">
        <v>0</v>
      </c>
      <c r="I35" s="1567">
        <v>0</v>
      </c>
      <c r="J35" s="1812">
        <v>559.93380686873491</v>
      </c>
      <c r="K35" s="911">
        <v>65</v>
      </c>
    </row>
    <row r="36" spans="1:11" ht="12.75" x14ac:dyDescent="0.2">
      <c r="A36" s="483" t="s">
        <v>119</v>
      </c>
      <c r="B36" s="1730">
        <v>163.34692135350002</v>
      </c>
      <c r="C36" s="1203">
        <f t="shared" si="0"/>
        <v>1123.0780095929426</v>
      </c>
      <c r="D36" s="1077">
        <v>410.44799999999998</v>
      </c>
      <c r="E36" s="1973">
        <v>0</v>
      </c>
      <c r="F36" s="1077">
        <v>6.8360000000000003</v>
      </c>
      <c r="G36" s="1077">
        <v>0</v>
      </c>
      <c r="H36" s="1858">
        <v>0</v>
      </c>
      <c r="I36" s="1567">
        <v>2</v>
      </c>
      <c r="J36" s="1812">
        <v>703.79400959294253</v>
      </c>
      <c r="K36" s="911">
        <v>62</v>
      </c>
    </row>
    <row r="37" spans="1:11" ht="12.75" x14ac:dyDescent="0.2">
      <c r="A37" s="483" t="s">
        <v>149</v>
      </c>
      <c r="B37" s="1730">
        <v>221.9254040207</v>
      </c>
      <c r="C37" s="1203">
        <f t="shared" si="0"/>
        <v>1194.3064232368797</v>
      </c>
      <c r="D37" s="1077">
        <v>682.97400000000005</v>
      </c>
      <c r="E37" s="1973">
        <v>0</v>
      </c>
      <c r="F37" s="1077">
        <v>120.187</v>
      </c>
      <c r="G37" s="1077">
        <v>0</v>
      </c>
      <c r="H37" s="1858">
        <v>0</v>
      </c>
      <c r="I37" s="1567">
        <v>9.7390000000000008</v>
      </c>
      <c r="J37" s="1812">
        <v>381.40642323687962</v>
      </c>
      <c r="K37" s="911">
        <v>66</v>
      </c>
    </row>
    <row r="38" spans="1:11" ht="12.75" x14ac:dyDescent="0.2">
      <c r="A38" s="483" t="s">
        <v>712</v>
      </c>
      <c r="B38" s="1730">
        <v>170.6240656077</v>
      </c>
      <c r="C38" s="1203">
        <f t="shared" si="0"/>
        <v>1601.2583431323312</v>
      </c>
      <c r="D38" s="1077">
        <v>667.13699999999994</v>
      </c>
      <c r="E38" s="1973">
        <v>0</v>
      </c>
      <c r="F38" s="1077">
        <v>53.357999999999997</v>
      </c>
      <c r="G38" s="1077">
        <v>0</v>
      </c>
      <c r="H38" s="1858">
        <v>0</v>
      </c>
      <c r="I38" s="1567">
        <v>118.133</v>
      </c>
      <c r="J38" s="1812">
        <v>762.63034313233129</v>
      </c>
      <c r="K38" s="911">
        <v>85</v>
      </c>
    </row>
    <row r="39" spans="1:11" ht="12.75" x14ac:dyDescent="0.2">
      <c r="A39" s="483" t="s">
        <v>713</v>
      </c>
      <c r="B39" s="1730">
        <v>52.819118887599998</v>
      </c>
      <c r="C39" s="1203">
        <f t="shared" si="0"/>
        <v>319.73915407175406</v>
      </c>
      <c r="D39" s="1077">
        <v>222.78399999999999</v>
      </c>
      <c r="E39" s="1973">
        <v>0</v>
      </c>
      <c r="F39" s="1077">
        <v>0</v>
      </c>
      <c r="G39" s="1077">
        <v>0</v>
      </c>
      <c r="H39" s="1858">
        <v>0</v>
      </c>
      <c r="I39" s="1567">
        <v>4.1029999999999998</v>
      </c>
      <c r="J39" s="1812">
        <v>92.852154071754072</v>
      </c>
      <c r="K39" s="911">
        <v>19</v>
      </c>
    </row>
    <row r="40" spans="1:11" ht="12.75" x14ac:dyDescent="0.2">
      <c r="A40" s="483" t="s">
        <v>714</v>
      </c>
      <c r="B40" s="1730">
        <v>497.45420670249996</v>
      </c>
      <c r="C40" s="1203">
        <f t="shared" si="0"/>
        <v>4488.2111095174714</v>
      </c>
      <c r="D40" s="1077">
        <v>2277.27</v>
      </c>
      <c r="E40" s="1973">
        <v>0</v>
      </c>
      <c r="F40" s="1077">
        <v>74.977999999999994</v>
      </c>
      <c r="G40" s="1077">
        <v>0</v>
      </c>
      <c r="H40" s="1858">
        <v>0</v>
      </c>
      <c r="I40" s="1567">
        <v>18.774000000000001</v>
      </c>
      <c r="J40" s="1812">
        <v>2117.1891095174719</v>
      </c>
      <c r="K40" s="911">
        <v>175</v>
      </c>
    </row>
    <row r="41" spans="1:11" ht="12.75" x14ac:dyDescent="0.2">
      <c r="A41" s="483" t="s">
        <v>379</v>
      </c>
      <c r="B41" s="1730">
        <v>102.98662355</v>
      </c>
      <c r="C41" s="1203">
        <f t="shared" si="0"/>
        <v>540.5361299704532</v>
      </c>
      <c r="D41" s="1077">
        <v>265.39299999999997</v>
      </c>
      <c r="E41" s="1973">
        <v>0</v>
      </c>
      <c r="F41" s="1077">
        <v>9.1989999999999998</v>
      </c>
      <c r="G41" s="1077">
        <v>0</v>
      </c>
      <c r="H41" s="1858">
        <v>0</v>
      </c>
      <c r="I41" s="1567">
        <v>0.26400000000000001</v>
      </c>
      <c r="J41" s="1812">
        <v>265.68012997045321</v>
      </c>
      <c r="K41" s="911">
        <v>26</v>
      </c>
    </row>
    <row r="42" spans="1:11" ht="12.75" x14ac:dyDescent="0.2">
      <c r="A42" s="483" t="s">
        <v>715</v>
      </c>
      <c r="B42" s="1730">
        <v>333.08501285350002</v>
      </c>
      <c r="C42" s="1203">
        <f t="shared" si="0"/>
        <v>1701.3247801914226</v>
      </c>
      <c r="D42" s="1077">
        <v>745.72299999999996</v>
      </c>
      <c r="E42" s="1973">
        <v>0</v>
      </c>
      <c r="F42" s="1077">
        <v>27.841999999999999</v>
      </c>
      <c r="G42" s="1077">
        <v>0</v>
      </c>
      <c r="H42" s="1858">
        <v>0</v>
      </c>
      <c r="I42" s="1567">
        <v>16.282</v>
      </c>
      <c r="J42" s="1812">
        <v>911.47778019142254</v>
      </c>
      <c r="K42" s="911">
        <v>89</v>
      </c>
    </row>
    <row r="43" spans="1:11" ht="12.75" x14ac:dyDescent="0.2">
      <c r="A43" s="483" t="s">
        <v>716</v>
      </c>
      <c r="B43" s="1730">
        <v>1881.9335343606999</v>
      </c>
      <c r="C43" s="1203">
        <f t="shared" si="0"/>
        <v>15453.662700693312</v>
      </c>
      <c r="D43" s="1077">
        <v>7301.415</v>
      </c>
      <c r="E43" s="1973">
        <v>0</v>
      </c>
      <c r="F43" s="1077">
        <v>593.93700000000001</v>
      </c>
      <c r="G43" s="1077">
        <v>0</v>
      </c>
      <c r="H43" s="1858">
        <v>0</v>
      </c>
      <c r="I43" s="1567">
        <v>119.786</v>
      </c>
      <c r="J43" s="1812">
        <v>7438.5247006933132</v>
      </c>
      <c r="K43" s="911">
        <v>597</v>
      </c>
    </row>
    <row r="44" spans="1:11" ht="12.75" x14ac:dyDescent="0.2">
      <c r="A44" s="483" t="s">
        <v>717</v>
      </c>
      <c r="B44" s="1730">
        <v>121.00220917030001</v>
      </c>
      <c r="C44" s="1203">
        <f t="shared" si="0"/>
        <v>816.34448493797527</v>
      </c>
      <c r="D44" s="1077">
        <v>575.45299999999997</v>
      </c>
      <c r="E44" s="1973">
        <v>0</v>
      </c>
      <c r="F44" s="1077">
        <v>39.484000000000002</v>
      </c>
      <c r="G44" s="1077">
        <v>0</v>
      </c>
      <c r="H44" s="1858">
        <v>0</v>
      </c>
      <c r="I44" s="1567">
        <v>7.0000000000000001E-3</v>
      </c>
      <c r="J44" s="1812">
        <v>201.40048493797525</v>
      </c>
      <c r="K44" s="1777" t="s">
        <v>2145</v>
      </c>
    </row>
    <row r="45" spans="1:11" ht="12.75" x14ac:dyDescent="0.2">
      <c r="A45" s="483" t="s">
        <v>718</v>
      </c>
      <c r="B45" s="1730">
        <v>145.18164036370001</v>
      </c>
      <c r="C45" s="1203">
        <f t="shared" si="0"/>
        <v>873.91599513853498</v>
      </c>
      <c r="D45" s="1077">
        <v>484.18099999999998</v>
      </c>
      <c r="E45" s="1973">
        <v>0</v>
      </c>
      <c r="F45" s="1077">
        <v>0</v>
      </c>
      <c r="G45" s="1077">
        <v>0</v>
      </c>
      <c r="H45" s="1858">
        <v>0</v>
      </c>
      <c r="I45" s="1567">
        <v>0.18</v>
      </c>
      <c r="J45" s="1812">
        <v>389.55499513853493</v>
      </c>
      <c r="K45" s="911">
        <v>47</v>
      </c>
    </row>
    <row r="46" spans="1:11" ht="12.75" x14ac:dyDescent="0.2">
      <c r="A46" s="483" t="s">
        <v>82</v>
      </c>
      <c r="B46" s="1730">
        <v>1122.3382436828999</v>
      </c>
      <c r="C46" s="1203">
        <f t="shared" si="0"/>
        <v>9572.566705579884</v>
      </c>
      <c r="D46" s="1077">
        <v>4849.2129999999997</v>
      </c>
      <c r="E46" s="1973">
        <v>0</v>
      </c>
      <c r="F46" s="1077">
        <v>308.63600000000002</v>
      </c>
      <c r="G46" s="1077">
        <v>0</v>
      </c>
      <c r="H46" s="1858">
        <v>0</v>
      </c>
      <c r="I46" s="1567">
        <v>11.317</v>
      </c>
      <c r="J46" s="1812">
        <v>4403.4007055798838</v>
      </c>
      <c r="K46" s="911">
        <v>393</v>
      </c>
    </row>
    <row r="47" spans="1:11" ht="12.75" x14ac:dyDescent="0.2">
      <c r="A47" s="483" t="s">
        <v>83</v>
      </c>
      <c r="B47" s="1730">
        <v>1373.9933091829</v>
      </c>
      <c r="C47" s="1203">
        <f t="shared" si="0"/>
        <v>17621.583829375268</v>
      </c>
      <c r="D47" s="1077">
        <v>8910.8619999999992</v>
      </c>
      <c r="E47" s="1973">
        <v>0</v>
      </c>
      <c r="F47" s="1077">
        <v>534.05899999999997</v>
      </c>
      <c r="G47" s="1077">
        <v>0</v>
      </c>
      <c r="H47" s="1858">
        <v>0</v>
      </c>
      <c r="I47" s="1567">
        <v>31.809000000000001</v>
      </c>
      <c r="J47" s="1812">
        <v>8144.8538293752708</v>
      </c>
      <c r="K47" s="911">
        <v>560</v>
      </c>
    </row>
    <row r="48" spans="1:11" ht="12.75" x14ac:dyDescent="0.2">
      <c r="A48" s="483" t="s">
        <v>719</v>
      </c>
      <c r="B48" s="1730">
        <v>269.50220484030001</v>
      </c>
      <c r="C48" s="1203">
        <f t="shared" si="0"/>
        <v>1754.1299402181755</v>
      </c>
      <c r="D48" s="1077">
        <v>900.16</v>
      </c>
      <c r="E48" s="1973">
        <v>0</v>
      </c>
      <c r="F48" s="1077">
        <v>40.277999999999999</v>
      </c>
      <c r="G48" s="1077">
        <v>0</v>
      </c>
      <c r="H48" s="1858">
        <v>0</v>
      </c>
      <c r="I48" s="1567">
        <v>48.54</v>
      </c>
      <c r="J48" s="1812">
        <v>765.15194021817558</v>
      </c>
      <c r="K48" s="911">
        <v>84</v>
      </c>
    </row>
    <row r="49" spans="1:11" ht="12.75" x14ac:dyDescent="0.2">
      <c r="A49" s="483" t="s">
        <v>155</v>
      </c>
      <c r="B49" s="1730">
        <v>28490.773384020002</v>
      </c>
      <c r="C49" s="1203">
        <f t="shared" si="0"/>
        <v>190381.8313639033</v>
      </c>
      <c r="D49" s="1077">
        <v>100077.511</v>
      </c>
      <c r="E49" s="1973">
        <v>0</v>
      </c>
      <c r="F49" s="1077">
        <v>14390.114</v>
      </c>
      <c r="G49" s="1077">
        <v>0</v>
      </c>
      <c r="H49" s="1858">
        <v>0</v>
      </c>
      <c r="I49" s="1567">
        <v>3501.652</v>
      </c>
      <c r="J49" s="1812">
        <v>72412.554363903313</v>
      </c>
      <c r="K49" s="911">
        <v>7032</v>
      </c>
    </row>
    <row r="50" spans="1:11" ht="12.75" x14ac:dyDescent="0.2">
      <c r="A50" s="483" t="s">
        <v>720</v>
      </c>
      <c r="B50" s="1730">
        <v>167.8573564701</v>
      </c>
      <c r="C50" s="1203">
        <f t="shared" si="0"/>
        <v>699.1573585817805</v>
      </c>
      <c r="D50" s="1077">
        <v>399.238</v>
      </c>
      <c r="E50" s="1973">
        <v>0</v>
      </c>
      <c r="F50" s="1077">
        <v>29.123000000000001</v>
      </c>
      <c r="G50" s="1077">
        <v>0</v>
      </c>
      <c r="H50" s="1858">
        <v>0</v>
      </c>
      <c r="I50" s="1567">
        <v>0</v>
      </c>
      <c r="J50" s="1812">
        <v>270.79635858178057</v>
      </c>
      <c r="K50" s="911">
        <v>36</v>
      </c>
    </row>
    <row r="51" spans="1:11" ht="12.75" x14ac:dyDescent="0.2">
      <c r="A51" s="483" t="s">
        <v>723</v>
      </c>
      <c r="B51" s="1730">
        <v>516.04712963029999</v>
      </c>
      <c r="C51" s="1203">
        <f t="shared" si="0"/>
        <v>3437.1975656387249</v>
      </c>
      <c r="D51" s="1077">
        <v>1383.05</v>
      </c>
      <c r="E51" s="1973">
        <v>0</v>
      </c>
      <c r="F51" s="1077">
        <v>117.248</v>
      </c>
      <c r="G51" s="1077">
        <v>0</v>
      </c>
      <c r="H51" s="1858">
        <v>0</v>
      </c>
      <c r="I51" s="1567">
        <v>45.195999999999998</v>
      </c>
      <c r="J51" s="1812">
        <v>1891.7035656387247</v>
      </c>
      <c r="K51" s="911">
        <v>153</v>
      </c>
    </row>
    <row r="52" spans="1:11" ht="12.75" x14ac:dyDescent="0.2">
      <c r="A52" s="483" t="s">
        <v>269</v>
      </c>
      <c r="B52" s="1730">
        <v>139.9647037167</v>
      </c>
      <c r="C52" s="1203">
        <f t="shared" si="0"/>
        <v>671.28678538271242</v>
      </c>
      <c r="D52" s="1077">
        <v>370.798</v>
      </c>
      <c r="E52" s="1973">
        <v>0</v>
      </c>
      <c r="F52" s="1077">
        <v>27.629000000000001</v>
      </c>
      <c r="G52" s="1077">
        <v>0</v>
      </c>
      <c r="H52" s="1858">
        <v>0</v>
      </c>
      <c r="I52" s="1567">
        <v>0.58299999999999996</v>
      </c>
      <c r="J52" s="1812">
        <v>272.27678538271238</v>
      </c>
      <c r="K52" s="911">
        <v>43</v>
      </c>
    </row>
    <row r="53" spans="1:11" ht="12.75" x14ac:dyDescent="0.2">
      <c r="A53" s="483" t="s">
        <v>724</v>
      </c>
      <c r="B53" s="1730">
        <v>1293.9579370472002</v>
      </c>
      <c r="C53" s="1203">
        <f t="shared" si="0"/>
        <v>8737.3279264439479</v>
      </c>
      <c r="D53" s="1077">
        <v>4578.93</v>
      </c>
      <c r="E53" s="1973">
        <v>0</v>
      </c>
      <c r="F53" s="1077">
        <v>278.13200000000001</v>
      </c>
      <c r="G53" s="1077">
        <v>0</v>
      </c>
      <c r="H53" s="1858">
        <v>0</v>
      </c>
      <c r="I53" s="1567">
        <v>25.501999999999999</v>
      </c>
      <c r="J53" s="1812">
        <v>3854.7639264439481</v>
      </c>
      <c r="K53" s="911">
        <v>445</v>
      </c>
    </row>
    <row r="54" spans="1:11" ht="12.75" x14ac:dyDescent="0.2">
      <c r="A54" s="483" t="s">
        <v>725</v>
      </c>
      <c r="B54" s="1730">
        <v>100.1135218858</v>
      </c>
      <c r="C54" s="1203">
        <f t="shared" si="0"/>
        <v>555.3875533766311</v>
      </c>
      <c r="D54" s="1077">
        <v>278.21199999999999</v>
      </c>
      <c r="E54" s="1973">
        <v>0</v>
      </c>
      <c r="F54" s="1077">
        <v>11.97</v>
      </c>
      <c r="G54" s="1077">
        <v>0</v>
      </c>
      <c r="H54" s="1858">
        <v>0</v>
      </c>
      <c r="I54" s="1567">
        <v>0.27400000000000002</v>
      </c>
      <c r="J54" s="1812">
        <v>264.93155337663109</v>
      </c>
      <c r="K54" s="911">
        <v>41</v>
      </c>
    </row>
    <row r="55" spans="1:11" ht="12.75" x14ac:dyDescent="0.2">
      <c r="A55" s="483" t="s">
        <v>726</v>
      </c>
      <c r="B55" s="1730">
        <v>10374.727733498001</v>
      </c>
      <c r="C55" s="1203">
        <f t="shared" si="0"/>
        <v>154889.39473414471</v>
      </c>
      <c r="D55" s="1077">
        <v>69475.546000000002</v>
      </c>
      <c r="E55" s="1973">
        <v>327.10790999999995</v>
      </c>
      <c r="F55" s="1077">
        <v>10637.805</v>
      </c>
      <c r="G55" s="1077">
        <v>0</v>
      </c>
      <c r="H55" s="1858">
        <v>3178.9119100000003</v>
      </c>
      <c r="I55" s="1567">
        <v>530.89499999999998</v>
      </c>
      <c r="J55" s="1812">
        <v>70739.12891414469</v>
      </c>
      <c r="K55" s="911">
        <v>4042</v>
      </c>
    </row>
    <row r="56" spans="1:11" ht="12.75" x14ac:dyDescent="0.2">
      <c r="A56" s="483" t="s">
        <v>157</v>
      </c>
      <c r="B56" s="1730">
        <v>244.91876184040001</v>
      </c>
      <c r="C56" s="1203">
        <f t="shared" si="0"/>
        <v>2000.0050977013316</v>
      </c>
      <c r="D56" s="1077">
        <v>974.73299999999995</v>
      </c>
      <c r="E56" s="1973">
        <v>0</v>
      </c>
      <c r="F56" s="1077">
        <v>23.262</v>
      </c>
      <c r="G56" s="1077">
        <v>0</v>
      </c>
      <c r="H56" s="1858">
        <v>0</v>
      </c>
      <c r="I56" s="1567">
        <v>5.9820000000000002</v>
      </c>
      <c r="J56" s="1812">
        <v>996.02809770133172</v>
      </c>
      <c r="K56" s="911">
        <v>85</v>
      </c>
    </row>
    <row r="57" spans="1:11" ht="12.75" x14ac:dyDescent="0.2">
      <c r="A57" s="483" t="s">
        <v>670</v>
      </c>
      <c r="B57" s="1730">
        <v>784.00545011320003</v>
      </c>
      <c r="C57" s="1203">
        <f t="shared" si="0"/>
        <v>7146.9355516846135</v>
      </c>
      <c r="D57" s="1077">
        <v>3269.2719999999999</v>
      </c>
      <c r="E57" s="1973">
        <v>0</v>
      </c>
      <c r="F57" s="1077">
        <v>108.779</v>
      </c>
      <c r="G57" s="1077">
        <v>0</v>
      </c>
      <c r="H57" s="1858">
        <v>0</v>
      </c>
      <c r="I57" s="1567">
        <v>22.433</v>
      </c>
      <c r="J57" s="1812">
        <v>3746.4515516846141</v>
      </c>
      <c r="K57" s="911">
        <v>298</v>
      </c>
    </row>
    <row r="58" spans="1:11" ht="12.75" x14ac:dyDescent="0.2">
      <c r="A58" s="483" t="s">
        <v>159</v>
      </c>
      <c r="B58" s="1730">
        <v>179.40596228609999</v>
      </c>
      <c r="C58" s="1203">
        <f t="shared" si="0"/>
        <v>755.13673212457343</v>
      </c>
      <c r="D58" s="1077">
        <v>438.94</v>
      </c>
      <c r="E58" s="1973">
        <v>0</v>
      </c>
      <c r="F58" s="1077">
        <v>29.943000000000001</v>
      </c>
      <c r="G58" s="1077">
        <v>0</v>
      </c>
      <c r="H58" s="1858">
        <v>0</v>
      </c>
      <c r="I58" s="1567">
        <v>1.214</v>
      </c>
      <c r="J58" s="1812">
        <v>285.0397321245735</v>
      </c>
      <c r="K58" s="911">
        <v>60</v>
      </c>
    </row>
    <row r="59" spans="1:11" ht="12.75" x14ac:dyDescent="0.2">
      <c r="A59" s="483" t="s">
        <v>673</v>
      </c>
      <c r="B59" s="1730">
        <v>1715.5614736336001</v>
      </c>
      <c r="C59" s="1203">
        <f t="shared" si="0"/>
        <v>12952.128031809738</v>
      </c>
      <c r="D59" s="1077">
        <v>6547.6840000000002</v>
      </c>
      <c r="E59" s="1973">
        <v>0</v>
      </c>
      <c r="F59" s="1077">
        <v>735.58199999999999</v>
      </c>
      <c r="G59" s="1077">
        <v>0</v>
      </c>
      <c r="H59" s="1858">
        <v>0</v>
      </c>
      <c r="I59" s="1567">
        <v>33.654000000000003</v>
      </c>
      <c r="J59" s="1812">
        <v>5635.2080318097369</v>
      </c>
      <c r="K59" s="911">
        <v>602</v>
      </c>
    </row>
    <row r="60" spans="1:11" ht="12.75" x14ac:dyDescent="0.2">
      <c r="A60" s="3" t="s">
        <v>2086</v>
      </c>
      <c r="B60" s="1730">
        <v>1603.1423613930001</v>
      </c>
      <c r="C60" s="1203">
        <f t="shared" si="0"/>
        <v>13347.354778936704</v>
      </c>
      <c r="D60" s="1077">
        <v>5181.7569999999996</v>
      </c>
      <c r="E60" s="1973">
        <v>0</v>
      </c>
      <c r="F60" s="1077">
        <v>455.70699999999999</v>
      </c>
      <c r="G60" s="1077">
        <v>0</v>
      </c>
      <c r="H60" s="1858">
        <v>0</v>
      </c>
      <c r="I60" s="1567">
        <v>104.417</v>
      </c>
      <c r="J60" s="1812">
        <v>7605.4737789367036</v>
      </c>
      <c r="K60" s="911">
        <v>567</v>
      </c>
    </row>
    <row r="61" spans="1:11" ht="12.75" x14ac:dyDescent="0.2">
      <c r="A61" s="483" t="s">
        <v>93</v>
      </c>
      <c r="B61" s="1730">
        <v>636.28334676370002</v>
      </c>
      <c r="C61" s="1203">
        <f t="shared" si="0"/>
        <v>5692.4226665846227</v>
      </c>
      <c r="D61" s="1077">
        <v>2571.998</v>
      </c>
      <c r="E61" s="1973">
        <v>0</v>
      </c>
      <c r="F61" s="1077">
        <v>136.71600000000001</v>
      </c>
      <c r="G61" s="1077">
        <v>0</v>
      </c>
      <c r="H61" s="1858">
        <v>0</v>
      </c>
      <c r="I61" s="1567">
        <v>79.966999999999999</v>
      </c>
      <c r="J61" s="1812">
        <v>2903.7416665846226</v>
      </c>
      <c r="K61" s="911">
        <v>219</v>
      </c>
    </row>
    <row r="62" spans="1:11" ht="12.75" x14ac:dyDescent="0.2">
      <c r="A62" s="483" t="s">
        <v>94</v>
      </c>
      <c r="B62" s="1730">
        <v>736.64642717549998</v>
      </c>
      <c r="C62" s="1203">
        <f t="shared" si="0"/>
        <v>5161.733042668151</v>
      </c>
      <c r="D62" s="1077">
        <v>2878.8910000000001</v>
      </c>
      <c r="E62" s="1973">
        <v>0</v>
      </c>
      <c r="F62" s="1077">
        <v>103.756</v>
      </c>
      <c r="G62" s="1077">
        <v>0</v>
      </c>
      <c r="H62" s="1858">
        <v>0</v>
      </c>
      <c r="I62" s="1567">
        <v>61.905000000000001</v>
      </c>
      <c r="J62" s="1812">
        <v>2117.1810426681504</v>
      </c>
      <c r="K62" s="911">
        <v>258</v>
      </c>
    </row>
    <row r="63" spans="1:11" ht="12.75" x14ac:dyDescent="0.2">
      <c r="A63" s="483" t="s">
        <v>727</v>
      </c>
      <c r="B63" s="1730">
        <v>220.60450378850001</v>
      </c>
      <c r="C63" s="1203">
        <f t="shared" si="0"/>
        <v>899.14117596163055</v>
      </c>
      <c r="D63" s="1077">
        <v>470.97300000000001</v>
      </c>
      <c r="E63" s="1973">
        <v>0</v>
      </c>
      <c r="F63" s="1077">
        <v>29.074999999999999</v>
      </c>
      <c r="G63" s="1077">
        <v>0</v>
      </c>
      <c r="H63" s="1858">
        <v>0</v>
      </c>
      <c r="I63" s="1567">
        <v>12.198</v>
      </c>
      <c r="J63" s="1812">
        <v>386.89517596163063</v>
      </c>
      <c r="K63" s="911">
        <v>82</v>
      </c>
    </row>
    <row r="64" spans="1:11" ht="12.75" x14ac:dyDescent="0.2">
      <c r="A64" s="483" t="s">
        <v>627</v>
      </c>
      <c r="B64" s="1730">
        <v>2146.1302778954</v>
      </c>
      <c r="C64" s="1203">
        <f t="shared" si="0"/>
        <v>15052.142316227273</v>
      </c>
      <c r="D64" s="1077">
        <v>7692.835</v>
      </c>
      <c r="E64" s="1973">
        <v>0</v>
      </c>
      <c r="F64" s="1077">
        <v>728.18700000000001</v>
      </c>
      <c r="G64" s="1077">
        <v>0</v>
      </c>
      <c r="H64" s="1858">
        <v>0</v>
      </c>
      <c r="I64" s="1567">
        <v>164.44</v>
      </c>
      <c r="J64" s="1812">
        <v>6466.6803162272727</v>
      </c>
      <c r="K64" s="911">
        <v>693</v>
      </c>
    </row>
    <row r="65" spans="1:11" ht="12.75" x14ac:dyDescent="0.2">
      <c r="A65" s="483" t="s">
        <v>480</v>
      </c>
      <c r="B65" s="1730">
        <v>355.26549956989999</v>
      </c>
      <c r="C65" s="1203">
        <f t="shared" si="0"/>
        <v>2133.5007081051781</v>
      </c>
      <c r="D65" s="1077">
        <v>1141.297</v>
      </c>
      <c r="E65" s="1973">
        <v>0</v>
      </c>
      <c r="F65" s="1077">
        <v>98.751999999999995</v>
      </c>
      <c r="G65" s="1077">
        <v>0</v>
      </c>
      <c r="H65" s="1858">
        <v>0</v>
      </c>
      <c r="I65" s="1567">
        <v>17.064</v>
      </c>
      <c r="J65" s="1812">
        <v>876.38770810517815</v>
      </c>
      <c r="K65" s="911">
        <v>138</v>
      </c>
    </row>
    <row r="66" spans="1:11" ht="12.75" x14ac:dyDescent="0.2">
      <c r="A66" s="483" t="s">
        <v>97</v>
      </c>
      <c r="B66" s="1730">
        <v>2265.8621340499999</v>
      </c>
      <c r="C66" s="1203">
        <f t="shared" si="0"/>
        <v>16129.686245881396</v>
      </c>
      <c r="D66" s="1077">
        <v>8857.0319999999992</v>
      </c>
      <c r="E66" s="1973">
        <v>0</v>
      </c>
      <c r="F66" s="1077">
        <v>493.45800000000003</v>
      </c>
      <c r="G66" s="1077">
        <v>0</v>
      </c>
      <c r="H66" s="1858">
        <v>0</v>
      </c>
      <c r="I66" s="1567">
        <v>197.928</v>
      </c>
      <c r="J66" s="1812">
        <v>6581.2682458813952</v>
      </c>
      <c r="K66" s="911">
        <v>720</v>
      </c>
    </row>
    <row r="67" spans="1:11" ht="12.75" x14ac:dyDescent="0.2">
      <c r="A67" s="483" t="s">
        <v>728</v>
      </c>
      <c r="B67" s="1730">
        <v>591.85353598840004</v>
      </c>
      <c r="C67" s="1203">
        <f t="shared" si="0"/>
        <v>5612.4324535208689</v>
      </c>
      <c r="D67" s="1077">
        <v>3018.415</v>
      </c>
      <c r="E67" s="1973">
        <v>0</v>
      </c>
      <c r="F67" s="1077">
        <v>260.87099999999998</v>
      </c>
      <c r="G67" s="1077">
        <v>0</v>
      </c>
      <c r="H67" s="1858">
        <v>0</v>
      </c>
      <c r="I67" s="1567">
        <v>47.68</v>
      </c>
      <c r="J67" s="1812">
        <v>2285.466453520869</v>
      </c>
      <c r="K67" s="911">
        <v>186</v>
      </c>
    </row>
    <row r="68" spans="1:11" ht="12.75" x14ac:dyDescent="0.2">
      <c r="A68" s="483" t="s">
        <v>729</v>
      </c>
      <c r="B68" s="1730">
        <v>121.43557355560002</v>
      </c>
      <c r="C68" s="1203">
        <f t="shared" si="0"/>
        <v>516.96754951386993</v>
      </c>
      <c r="D68" s="1077">
        <v>334.86500000000001</v>
      </c>
      <c r="E68" s="1973">
        <v>0</v>
      </c>
      <c r="F68" s="1077">
        <v>12.574999999999999</v>
      </c>
      <c r="G68" s="1077">
        <v>0</v>
      </c>
      <c r="H68" s="1858">
        <v>0</v>
      </c>
      <c r="I68" s="1567">
        <v>0.26600000000000001</v>
      </c>
      <c r="J68" s="1812">
        <v>169.26154951386997</v>
      </c>
      <c r="K68" s="911">
        <v>35</v>
      </c>
    </row>
    <row r="69" spans="1:11" ht="12.75" x14ac:dyDescent="0.2">
      <c r="A69" s="483" t="s">
        <v>730</v>
      </c>
      <c r="B69" s="1730">
        <v>542.06476900559994</v>
      </c>
      <c r="C69" s="1203">
        <f t="shared" ref="C69:C108" si="1">SUM(D69:J69)</f>
        <v>3655.1365287633071</v>
      </c>
      <c r="D69" s="1077">
        <v>1883.779</v>
      </c>
      <c r="E69" s="1973">
        <v>0</v>
      </c>
      <c r="F69" s="1077">
        <v>145.07499999999999</v>
      </c>
      <c r="G69" s="1077">
        <v>0</v>
      </c>
      <c r="H69" s="1858">
        <v>0</v>
      </c>
      <c r="I69" s="1567">
        <v>38.408000000000001</v>
      </c>
      <c r="J69" s="1812">
        <v>1587.8745287633069</v>
      </c>
      <c r="K69" s="911">
        <v>202</v>
      </c>
    </row>
    <row r="70" spans="1:11" ht="12.75" x14ac:dyDescent="0.2">
      <c r="A70" s="483" t="s">
        <v>731</v>
      </c>
      <c r="B70" s="1730">
        <v>1028.3356523304001</v>
      </c>
      <c r="C70" s="1203">
        <f t="shared" si="1"/>
        <v>6022.1863340576292</v>
      </c>
      <c r="D70" s="1077">
        <v>3175.2069999999999</v>
      </c>
      <c r="E70" s="1973">
        <v>0</v>
      </c>
      <c r="F70" s="1077">
        <v>273.40199999999999</v>
      </c>
      <c r="G70" s="1077">
        <v>0</v>
      </c>
      <c r="H70" s="1858">
        <v>0</v>
      </c>
      <c r="I70" s="1567">
        <v>42.847999999999999</v>
      </c>
      <c r="J70" s="1812">
        <v>2530.7293340576293</v>
      </c>
      <c r="K70" s="911">
        <v>325</v>
      </c>
    </row>
    <row r="71" spans="1:11" ht="12.75" x14ac:dyDescent="0.2">
      <c r="A71" s="483" t="s">
        <v>732</v>
      </c>
      <c r="B71" s="1730">
        <v>194.62666179670001</v>
      </c>
      <c r="C71" s="1203">
        <f t="shared" si="1"/>
        <v>869.43671775950679</v>
      </c>
      <c r="D71" s="1077">
        <v>474.21</v>
      </c>
      <c r="E71" s="1973">
        <v>0</v>
      </c>
      <c r="F71" s="1077">
        <v>81.085999999999999</v>
      </c>
      <c r="G71" s="1077">
        <v>0</v>
      </c>
      <c r="H71" s="1858">
        <v>0</v>
      </c>
      <c r="I71" s="1567">
        <v>0.42499999999999999</v>
      </c>
      <c r="J71" s="1812">
        <v>313.71571775950684</v>
      </c>
      <c r="K71" s="911">
        <v>79</v>
      </c>
    </row>
    <row r="72" spans="1:11" ht="12.75" x14ac:dyDescent="0.2">
      <c r="A72" s="483" t="s">
        <v>733</v>
      </c>
      <c r="B72" s="1730">
        <v>363.46695780589999</v>
      </c>
      <c r="C72" s="1203">
        <f t="shared" si="1"/>
        <v>1777.8774216914148</v>
      </c>
      <c r="D72" s="1077">
        <v>869.64599999999996</v>
      </c>
      <c r="E72" s="1973">
        <v>0</v>
      </c>
      <c r="F72" s="1077">
        <v>26.72</v>
      </c>
      <c r="G72" s="1077">
        <v>0</v>
      </c>
      <c r="H72" s="1858">
        <v>0</v>
      </c>
      <c r="I72" s="1567">
        <v>58.345999999999997</v>
      </c>
      <c r="J72" s="1812">
        <v>823.16542169141474</v>
      </c>
      <c r="K72" s="911">
        <v>123</v>
      </c>
    </row>
    <row r="73" spans="1:11" ht="12.75" x14ac:dyDescent="0.2">
      <c r="A73" s="483" t="s">
        <v>734</v>
      </c>
      <c r="B73" s="1730">
        <v>1350.8583795961999</v>
      </c>
      <c r="C73" s="1203">
        <f t="shared" si="1"/>
        <v>14280.485097519391</v>
      </c>
      <c r="D73" s="1077">
        <v>6698.9750000000004</v>
      </c>
      <c r="E73" s="1973">
        <v>0</v>
      </c>
      <c r="F73" s="1077">
        <v>490.012</v>
      </c>
      <c r="G73" s="1077">
        <v>0</v>
      </c>
      <c r="H73" s="1858">
        <v>0</v>
      </c>
      <c r="I73" s="1567">
        <v>13.898</v>
      </c>
      <c r="J73" s="1812">
        <v>7077.6000975193911</v>
      </c>
      <c r="K73" s="911">
        <v>600</v>
      </c>
    </row>
    <row r="74" spans="1:11" ht="12.75" x14ac:dyDescent="0.2">
      <c r="A74" s="483" t="s">
        <v>735</v>
      </c>
      <c r="B74" s="1730">
        <v>204.4166439654</v>
      </c>
      <c r="C74" s="1203">
        <f t="shared" si="1"/>
        <v>1360.9221839817412</v>
      </c>
      <c r="D74" s="1077">
        <v>885.69200000000001</v>
      </c>
      <c r="E74" s="1973">
        <v>0</v>
      </c>
      <c r="F74" s="1077">
        <v>66.756</v>
      </c>
      <c r="G74" s="1077">
        <v>0</v>
      </c>
      <c r="H74" s="1858">
        <v>0</v>
      </c>
      <c r="I74" s="1567">
        <v>21.253</v>
      </c>
      <c r="J74" s="1812">
        <v>387.22118398174126</v>
      </c>
      <c r="K74" s="911">
        <v>71</v>
      </c>
    </row>
    <row r="75" spans="1:11" ht="12.75" x14ac:dyDescent="0.2">
      <c r="A75" s="483" t="s">
        <v>736</v>
      </c>
      <c r="B75" s="1730">
        <v>423.39534249670004</v>
      </c>
      <c r="C75" s="1203">
        <f t="shared" si="1"/>
        <v>3071.1286686059166</v>
      </c>
      <c r="D75" s="1077">
        <v>1450.789</v>
      </c>
      <c r="E75" s="1973">
        <v>0</v>
      </c>
      <c r="F75" s="1077">
        <v>221.25200000000001</v>
      </c>
      <c r="G75" s="1077">
        <v>0</v>
      </c>
      <c r="H75" s="1858">
        <v>0</v>
      </c>
      <c r="I75" s="1567">
        <v>2.5070000000000001</v>
      </c>
      <c r="J75" s="1812">
        <v>1396.5806686059163</v>
      </c>
      <c r="K75" s="911">
        <v>154</v>
      </c>
    </row>
    <row r="76" spans="1:11" ht="12.75" x14ac:dyDescent="0.2">
      <c r="A76" s="483" t="s">
        <v>737</v>
      </c>
      <c r="B76" s="1730">
        <v>418.56753026259997</v>
      </c>
      <c r="C76" s="1203">
        <f t="shared" si="1"/>
        <v>3747.2451297940893</v>
      </c>
      <c r="D76" s="1077">
        <v>1562.1210000000001</v>
      </c>
      <c r="E76" s="1973">
        <v>0</v>
      </c>
      <c r="F76" s="1077">
        <v>47.892000000000003</v>
      </c>
      <c r="G76" s="1077">
        <v>0</v>
      </c>
      <c r="H76" s="1858">
        <v>0</v>
      </c>
      <c r="I76" s="1567">
        <v>0.69499999999999995</v>
      </c>
      <c r="J76" s="1812">
        <v>2136.5371297940892</v>
      </c>
      <c r="K76" s="911">
        <v>159</v>
      </c>
    </row>
    <row r="77" spans="1:11" ht="12.75" x14ac:dyDescent="0.2">
      <c r="A77" s="483" t="s">
        <v>164</v>
      </c>
      <c r="B77" s="1730">
        <v>323.98047568730004</v>
      </c>
      <c r="C77" s="1203">
        <f t="shared" si="1"/>
        <v>2961.1345235701883</v>
      </c>
      <c r="D77" s="1077">
        <v>1559.7639999999999</v>
      </c>
      <c r="E77" s="1973">
        <v>0</v>
      </c>
      <c r="F77" s="1077">
        <v>124.22799999999999</v>
      </c>
      <c r="G77" s="1077">
        <v>0</v>
      </c>
      <c r="H77" s="1858">
        <v>0</v>
      </c>
      <c r="I77" s="1567">
        <v>125.702</v>
      </c>
      <c r="J77" s="1812">
        <v>1151.4405235701884</v>
      </c>
      <c r="K77" s="911">
        <v>155</v>
      </c>
    </row>
    <row r="78" spans="1:11" ht="12.75" x14ac:dyDescent="0.2">
      <c r="A78" s="483" t="s">
        <v>738</v>
      </c>
      <c r="B78" s="1730">
        <v>1805.4999362294</v>
      </c>
      <c r="C78" s="1203">
        <f t="shared" si="1"/>
        <v>14551.673232322177</v>
      </c>
      <c r="D78" s="1077">
        <v>7598.1270000000004</v>
      </c>
      <c r="E78" s="1973">
        <v>0</v>
      </c>
      <c r="F78" s="1077">
        <v>907.37599999999998</v>
      </c>
      <c r="G78" s="1077">
        <v>0</v>
      </c>
      <c r="H78" s="1858">
        <v>0</v>
      </c>
      <c r="I78" s="1567">
        <v>64.828999999999994</v>
      </c>
      <c r="J78" s="1812">
        <v>5981.3412323221773</v>
      </c>
      <c r="K78" s="911">
        <v>646</v>
      </c>
    </row>
    <row r="79" spans="1:11" ht="12.75" x14ac:dyDescent="0.2">
      <c r="A79" s="483" t="s">
        <v>739</v>
      </c>
      <c r="B79" s="1730">
        <v>496.45325547739998</v>
      </c>
      <c r="C79" s="1203">
        <f t="shared" si="1"/>
        <v>2783.4370262342045</v>
      </c>
      <c r="D79" s="1077">
        <v>1364.7660000000001</v>
      </c>
      <c r="E79" s="1973">
        <v>0</v>
      </c>
      <c r="F79" s="1077">
        <v>143.04499999999999</v>
      </c>
      <c r="G79" s="1077">
        <v>0</v>
      </c>
      <c r="H79" s="1858">
        <v>0</v>
      </c>
      <c r="I79" s="1567">
        <v>19.814</v>
      </c>
      <c r="J79" s="1812">
        <v>1255.812026234204</v>
      </c>
      <c r="K79" s="911">
        <v>138</v>
      </c>
    </row>
    <row r="80" spans="1:11" ht="12.75" x14ac:dyDescent="0.2">
      <c r="A80" s="483" t="s">
        <v>740</v>
      </c>
      <c r="B80" s="1730">
        <v>178.29146401019997</v>
      </c>
      <c r="C80" s="1203">
        <f t="shared" si="1"/>
        <v>703.24740476708962</v>
      </c>
      <c r="D80" s="1077">
        <v>472.75299999999999</v>
      </c>
      <c r="E80" s="1973">
        <v>0</v>
      </c>
      <c r="F80" s="1077">
        <v>13.83</v>
      </c>
      <c r="G80" s="1077">
        <v>0</v>
      </c>
      <c r="H80" s="1858">
        <v>0</v>
      </c>
      <c r="I80" s="1567">
        <v>0.76400000000000001</v>
      </c>
      <c r="J80" s="1812">
        <v>215.90040476708967</v>
      </c>
      <c r="K80" s="911">
        <v>62</v>
      </c>
    </row>
    <row r="81" spans="1:11" ht="12.75" x14ac:dyDescent="0.2">
      <c r="A81" s="483" t="s">
        <v>741</v>
      </c>
      <c r="B81" s="1730">
        <v>3969.7852270042999</v>
      </c>
      <c r="C81" s="1203">
        <f t="shared" si="1"/>
        <v>30009.537659242022</v>
      </c>
      <c r="D81" s="1077">
        <v>14604.442999999999</v>
      </c>
      <c r="E81" s="1973">
        <v>0</v>
      </c>
      <c r="F81" s="1077">
        <v>995.15599999999995</v>
      </c>
      <c r="G81" s="1077">
        <v>0</v>
      </c>
      <c r="H81" s="1858">
        <v>0</v>
      </c>
      <c r="I81" s="1567">
        <v>331.07299999999998</v>
      </c>
      <c r="J81" s="1812">
        <v>14078.865659242025</v>
      </c>
      <c r="K81" s="911">
        <v>1470</v>
      </c>
    </row>
    <row r="82" spans="1:11" ht="12.75" x14ac:dyDescent="0.2">
      <c r="A82" s="483" t="s">
        <v>742</v>
      </c>
      <c r="B82" s="1730">
        <v>410.1577486466</v>
      </c>
      <c r="C82" s="1203">
        <f t="shared" si="1"/>
        <v>1811.9307530934675</v>
      </c>
      <c r="D82" s="1077">
        <v>995.38599999999997</v>
      </c>
      <c r="E82" s="1973">
        <v>0</v>
      </c>
      <c r="F82" s="1077">
        <v>65.262</v>
      </c>
      <c r="G82" s="1077">
        <v>0</v>
      </c>
      <c r="H82" s="1858">
        <v>0</v>
      </c>
      <c r="I82" s="1567">
        <v>73.411000000000001</v>
      </c>
      <c r="J82" s="1812">
        <v>677.87175309346753</v>
      </c>
      <c r="K82" s="911">
        <v>120</v>
      </c>
    </row>
    <row r="83" spans="1:11" ht="12.75" x14ac:dyDescent="0.2">
      <c r="A83" s="483" t="s">
        <v>743</v>
      </c>
      <c r="B83" s="1730">
        <v>593.64576440100006</v>
      </c>
      <c r="C83" s="1203">
        <f t="shared" si="1"/>
        <v>4034.4361885984363</v>
      </c>
      <c r="D83" s="1077">
        <v>2321.7919999999999</v>
      </c>
      <c r="E83" s="1973">
        <v>0</v>
      </c>
      <c r="F83" s="1077">
        <v>105.062</v>
      </c>
      <c r="G83" s="1077">
        <v>0</v>
      </c>
      <c r="H83" s="1858">
        <v>0</v>
      </c>
      <c r="I83" s="1567">
        <v>13.721</v>
      </c>
      <c r="J83" s="1812">
        <v>1593.8611885984365</v>
      </c>
      <c r="K83" s="911">
        <v>203</v>
      </c>
    </row>
    <row r="84" spans="1:11" ht="12.75" x14ac:dyDescent="0.2">
      <c r="A84" s="483" t="s">
        <v>744</v>
      </c>
      <c r="B84" s="1730">
        <v>8213.336498192999</v>
      </c>
      <c r="C84" s="1203">
        <f t="shared" si="1"/>
        <v>60939.983589297</v>
      </c>
      <c r="D84" s="1077">
        <v>35211.048999999999</v>
      </c>
      <c r="E84" s="1973">
        <v>0</v>
      </c>
      <c r="F84" s="1077">
        <v>11736.165999999999</v>
      </c>
      <c r="G84" s="1077">
        <v>0</v>
      </c>
      <c r="H84" s="1858">
        <v>0</v>
      </c>
      <c r="I84" s="1567">
        <v>367.87400000000002</v>
      </c>
      <c r="J84" s="1812">
        <v>13624.894589296999</v>
      </c>
      <c r="K84" s="911">
        <v>1600</v>
      </c>
    </row>
    <row r="85" spans="1:11" ht="12.75" x14ac:dyDescent="0.2">
      <c r="A85" s="483" t="s">
        <v>745</v>
      </c>
      <c r="B85" s="1730">
        <v>295.1696033787</v>
      </c>
      <c r="C85" s="1203">
        <f t="shared" si="1"/>
        <v>2461.2699759840816</v>
      </c>
      <c r="D85" s="1077">
        <v>1269.202</v>
      </c>
      <c r="E85" s="1973">
        <v>0</v>
      </c>
      <c r="F85" s="1077">
        <v>111.53700000000001</v>
      </c>
      <c r="G85" s="1077">
        <v>0</v>
      </c>
      <c r="H85" s="1858">
        <v>0</v>
      </c>
      <c r="I85" s="1567">
        <v>12.066000000000001</v>
      </c>
      <c r="J85" s="1812">
        <v>1068.4649759840813</v>
      </c>
      <c r="K85" s="911">
        <v>137</v>
      </c>
    </row>
    <row r="86" spans="1:11" ht="12.75" x14ac:dyDescent="0.2">
      <c r="A86" s="483" t="s">
        <v>634</v>
      </c>
      <c r="B86" s="1730">
        <v>248.0179803844</v>
      </c>
      <c r="C86" s="1203">
        <f t="shared" si="1"/>
        <v>1548.773749543014</v>
      </c>
      <c r="D86" s="1077">
        <v>679.33199999999999</v>
      </c>
      <c r="E86" s="1973">
        <v>0</v>
      </c>
      <c r="F86" s="1077">
        <v>17.169</v>
      </c>
      <c r="G86" s="1077">
        <v>0</v>
      </c>
      <c r="H86" s="1858">
        <v>0</v>
      </c>
      <c r="I86" s="1567">
        <v>1.7999999999999999E-2</v>
      </c>
      <c r="J86" s="1812">
        <v>852.25474954301399</v>
      </c>
      <c r="K86" s="911">
        <v>119</v>
      </c>
    </row>
    <row r="87" spans="1:11" ht="12.75" x14ac:dyDescent="0.2">
      <c r="A87" s="483" t="s">
        <v>103</v>
      </c>
      <c r="B87" s="1730">
        <v>483.60016685300002</v>
      </c>
      <c r="C87" s="1203">
        <f t="shared" si="1"/>
        <v>3715.5236032360694</v>
      </c>
      <c r="D87" s="1077">
        <v>1943.316</v>
      </c>
      <c r="E87" s="1973">
        <v>0</v>
      </c>
      <c r="F87" s="1077">
        <v>51.156999999999996</v>
      </c>
      <c r="G87" s="1077">
        <v>0</v>
      </c>
      <c r="H87" s="1858">
        <v>0</v>
      </c>
      <c r="I87" s="1567">
        <v>10.946</v>
      </c>
      <c r="J87" s="1812">
        <v>1710.1046032360696</v>
      </c>
      <c r="K87" s="911">
        <v>214</v>
      </c>
    </row>
    <row r="88" spans="1:11" ht="12.75" x14ac:dyDescent="0.2">
      <c r="A88" s="483" t="s">
        <v>171</v>
      </c>
      <c r="B88" s="1730">
        <v>3785.8691839780004</v>
      </c>
      <c r="C88" s="1203">
        <f t="shared" si="1"/>
        <v>30480.602010834864</v>
      </c>
      <c r="D88" s="1077">
        <v>13610.534</v>
      </c>
      <c r="E88" s="1973">
        <v>0</v>
      </c>
      <c r="F88" s="1077">
        <v>2199.5439999999999</v>
      </c>
      <c r="G88" s="1077">
        <v>0</v>
      </c>
      <c r="H88" s="1858">
        <v>0</v>
      </c>
      <c r="I88" s="1567">
        <v>300.37299999999999</v>
      </c>
      <c r="J88" s="1812">
        <v>14370.151010834865</v>
      </c>
      <c r="K88" s="911">
        <v>1464</v>
      </c>
    </row>
    <row r="89" spans="1:11" ht="12.75" x14ac:dyDescent="0.2">
      <c r="A89" s="483" t="s">
        <v>172</v>
      </c>
      <c r="B89" s="1730">
        <v>288.62283332869998</v>
      </c>
      <c r="C89" s="1203">
        <f t="shared" si="1"/>
        <v>1198.4416824761761</v>
      </c>
      <c r="D89" s="1077">
        <v>784.66399999999999</v>
      </c>
      <c r="E89" s="1973">
        <v>0</v>
      </c>
      <c r="F89" s="1077">
        <v>2.605</v>
      </c>
      <c r="G89" s="1077">
        <v>0</v>
      </c>
      <c r="H89" s="1858">
        <v>0</v>
      </c>
      <c r="I89" s="1567">
        <v>23.367000000000001</v>
      </c>
      <c r="J89" s="1812">
        <v>387.80568247617612</v>
      </c>
      <c r="K89" s="911">
        <v>81</v>
      </c>
    </row>
    <row r="90" spans="1:11" ht="12.75" x14ac:dyDescent="0.2">
      <c r="A90" s="483" t="s">
        <v>347</v>
      </c>
      <c r="B90" s="1730">
        <v>32571.722104125998</v>
      </c>
      <c r="C90" s="1203">
        <f t="shared" si="1"/>
        <v>315717.42480778613</v>
      </c>
      <c r="D90" s="1077">
        <v>130974.93799999999</v>
      </c>
      <c r="E90" s="1973">
        <v>0</v>
      </c>
      <c r="F90" s="1077">
        <v>17132.868999999999</v>
      </c>
      <c r="G90" s="1077">
        <v>0</v>
      </c>
      <c r="H90" s="1858">
        <v>10881.719660000001</v>
      </c>
      <c r="I90" s="1567">
        <v>1841.5740000000001</v>
      </c>
      <c r="J90" s="1812">
        <v>154886.32414778613</v>
      </c>
      <c r="K90" s="911">
        <v>10806</v>
      </c>
    </row>
    <row r="91" spans="1:11" ht="12.75" x14ac:dyDescent="0.2">
      <c r="A91" s="483" t="s">
        <v>746</v>
      </c>
      <c r="B91" s="1730">
        <v>556.60046917339992</v>
      </c>
      <c r="C91" s="1203">
        <f t="shared" si="1"/>
        <v>3361.3149666173463</v>
      </c>
      <c r="D91" s="1077">
        <v>1699.0930000000001</v>
      </c>
      <c r="E91" s="1973">
        <v>0</v>
      </c>
      <c r="F91" s="1077">
        <v>101.005</v>
      </c>
      <c r="G91" s="1077">
        <v>0</v>
      </c>
      <c r="H91" s="1858">
        <v>0</v>
      </c>
      <c r="I91" s="1567">
        <v>15.157</v>
      </c>
      <c r="J91" s="1812">
        <v>1546.0599666173464</v>
      </c>
      <c r="K91" s="911">
        <v>183</v>
      </c>
    </row>
    <row r="92" spans="1:11" ht="12.75" x14ac:dyDescent="0.2">
      <c r="A92" s="483" t="s">
        <v>747</v>
      </c>
      <c r="B92" s="1730">
        <v>13823.359925315999</v>
      </c>
      <c r="C92" s="1203">
        <f t="shared" si="1"/>
        <v>172644.34286924751</v>
      </c>
      <c r="D92" s="1077">
        <v>71658.482000000004</v>
      </c>
      <c r="E92" s="1973">
        <v>0</v>
      </c>
      <c r="F92" s="1077">
        <v>6442.7910000000002</v>
      </c>
      <c r="G92" s="1077">
        <v>0</v>
      </c>
      <c r="H92" s="1858">
        <v>-37.116199999999999</v>
      </c>
      <c r="I92" s="1567">
        <v>747.70299999999997</v>
      </c>
      <c r="J92" s="1812">
        <v>93832.483069247523</v>
      </c>
      <c r="K92" s="911">
        <v>5739</v>
      </c>
    </row>
    <row r="93" spans="1:11" ht="12.75" x14ac:dyDescent="0.2">
      <c r="A93" s="483" t="s">
        <v>748</v>
      </c>
      <c r="B93" s="1730">
        <v>159.3251096427</v>
      </c>
      <c r="C93" s="1203">
        <f t="shared" si="1"/>
        <v>505.77928957896233</v>
      </c>
      <c r="D93" s="1077">
        <v>279.94600000000003</v>
      </c>
      <c r="E93" s="1973">
        <v>0</v>
      </c>
      <c r="F93" s="1077">
        <v>0</v>
      </c>
      <c r="G93" s="1077">
        <v>0</v>
      </c>
      <c r="H93" s="1858">
        <v>0</v>
      </c>
      <c r="I93" s="1567">
        <v>0.26600000000000001</v>
      </c>
      <c r="J93" s="1812">
        <v>225.56728957896232</v>
      </c>
      <c r="K93" s="911">
        <v>59</v>
      </c>
    </row>
    <row r="94" spans="1:11" ht="12.75" x14ac:dyDescent="0.2">
      <c r="A94" s="483" t="s">
        <v>749</v>
      </c>
      <c r="B94" s="1730">
        <v>329.95329774309999</v>
      </c>
      <c r="C94" s="1203">
        <f t="shared" si="1"/>
        <v>2114.9321616385942</v>
      </c>
      <c r="D94" s="1077">
        <v>1147.568</v>
      </c>
      <c r="E94" s="1973">
        <v>0</v>
      </c>
      <c r="F94" s="1077">
        <v>99.933999999999997</v>
      </c>
      <c r="G94" s="1077">
        <v>0</v>
      </c>
      <c r="H94" s="1858">
        <v>0</v>
      </c>
      <c r="I94" s="1567">
        <v>28.366</v>
      </c>
      <c r="J94" s="1812">
        <v>839.0641616385941</v>
      </c>
      <c r="K94" s="911">
        <v>107</v>
      </c>
    </row>
    <row r="95" spans="1:11" ht="12.75" x14ac:dyDescent="0.2">
      <c r="A95" s="483" t="s">
        <v>750</v>
      </c>
      <c r="B95" s="1730">
        <v>284.35207097469998</v>
      </c>
      <c r="C95" s="1203">
        <f t="shared" si="1"/>
        <v>2311.9557680593271</v>
      </c>
      <c r="D95" s="1077">
        <v>1054.9659999999999</v>
      </c>
      <c r="E95" s="1973">
        <v>0</v>
      </c>
      <c r="F95" s="1077">
        <v>21.196000000000002</v>
      </c>
      <c r="G95" s="1077">
        <v>0</v>
      </c>
      <c r="H95" s="1858">
        <v>0</v>
      </c>
      <c r="I95" s="1567">
        <v>58.307000000000002</v>
      </c>
      <c r="J95" s="1812">
        <v>1177.486768059327</v>
      </c>
      <c r="K95" s="911">
        <v>116</v>
      </c>
    </row>
    <row r="96" spans="1:11" ht="12.75" x14ac:dyDescent="0.2">
      <c r="A96" s="483" t="s">
        <v>751</v>
      </c>
      <c r="B96" s="1730">
        <v>256.35764391060002</v>
      </c>
      <c r="C96" s="1203">
        <f t="shared" si="1"/>
        <v>2068.8832964301682</v>
      </c>
      <c r="D96" s="1077">
        <v>963.56</v>
      </c>
      <c r="E96" s="1973">
        <v>0</v>
      </c>
      <c r="F96" s="1077">
        <v>39.322000000000003</v>
      </c>
      <c r="G96" s="1077">
        <v>0</v>
      </c>
      <c r="H96" s="1858">
        <v>0</v>
      </c>
      <c r="I96" s="1567">
        <v>12.478</v>
      </c>
      <c r="J96" s="1812">
        <v>1053.5232964301681</v>
      </c>
      <c r="K96" s="911">
        <v>81</v>
      </c>
    </row>
    <row r="97" spans="1:13" ht="12.75" x14ac:dyDescent="0.2">
      <c r="A97" s="483" t="s">
        <v>752</v>
      </c>
      <c r="B97" s="1730">
        <v>53.887041870499999</v>
      </c>
      <c r="C97" s="1203">
        <f t="shared" si="1"/>
        <v>211.84312973106097</v>
      </c>
      <c r="D97" s="1077">
        <v>92.599000000000004</v>
      </c>
      <c r="E97" s="1973">
        <v>0</v>
      </c>
      <c r="F97" s="1077">
        <v>17.291</v>
      </c>
      <c r="G97" s="1077">
        <v>0</v>
      </c>
      <c r="H97" s="1858">
        <v>0</v>
      </c>
      <c r="I97" s="1567">
        <v>16.443999999999999</v>
      </c>
      <c r="J97" s="1812">
        <v>85.509129731060952</v>
      </c>
      <c r="K97" s="1777" t="s">
        <v>2145</v>
      </c>
    </row>
    <row r="98" spans="1:13" ht="12.75" x14ac:dyDescent="0.2">
      <c r="A98" s="483" t="s">
        <v>753</v>
      </c>
      <c r="B98" s="1730">
        <v>205.7937027987</v>
      </c>
      <c r="C98" s="1203">
        <f t="shared" si="1"/>
        <v>875.93572527815729</v>
      </c>
      <c r="D98" s="1077">
        <v>490.01900000000001</v>
      </c>
      <c r="E98" s="1973">
        <v>0</v>
      </c>
      <c r="F98" s="1077">
        <v>3.7229999999999999</v>
      </c>
      <c r="G98" s="1077">
        <v>0</v>
      </c>
      <c r="H98" s="1858">
        <v>0</v>
      </c>
      <c r="I98" s="1567">
        <v>18.035</v>
      </c>
      <c r="J98" s="1812">
        <v>364.15872527815725</v>
      </c>
      <c r="K98" s="911">
        <v>52</v>
      </c>
    </row>
    <row r="99" spans="1:13" ht="12.75" x14ac:dyDescent="0.2">
      <c r="A99" s="483" t="s">
        <v>754</v>
      </c>
      <c r="B99" s="1730">
        <v>1754.9044958149</v>
      </c>
      <c r="C99" s="1203">
        <f t="shared" si="1"/>
        <v>12478.447948283159</v>
      </c>
      <c r="D99" s="1077">
        <v>5696.5410000000002</v>
      </c>
      <c r="E99" s="1973">
        <v>0</v>
      </c>
      <c r="F99" s="1077">
        <v>556.24699999999996</v>
      </c>
      <c r="G99" s="1077">
        <v>0</v>
      </c>
      <c r="H99" s="1858">
        <v>0</v>
      </c>
      <c r="I99" s="1567">
        <v>172.61099999999999</v>
      </c>
      <c r="J99" s="1812">
        <v>6053.0489482831581</v>
      </c>
      <c r="K99" s="911">
        <v>492</v>
      </c>
    </row>
    <row r="100" spans="1:13" ht="12.75" x14ac:dyDescent="0.2">
      <c r="A100" s="483" t="s">
        <v>502</v>
      </c>
      <c r="B100" s="1730">
        <v>444.90605730760001</v>
      </c>
      <c r="C100" s="1203">
        <f t="shared" si="1"/>
        <v>1615.0787700393525</v>
      </c>
      <c r="D100" s="1077">
        <v>985.47400000000005</v>
      </c>
      <c r="E100" s="1973">
        <v>0</v>
      </c>
      <c r="F100" s="1077">
        <v>76.290000000000006</v>
      </c>
      <c r="G100" s="1077">
        <v>0</v>
      </c>
      <c r="H100" s="1858">
        <v>0</v>
      </c>
      <c r="I100" s="1567">
        <v>11.353999999999999</v>
      </c>
      <c r="J100" s="1812">
        <v>541.96077003935238</v>
      </c>
      <c r="K100" s="911">
        <v>120</v>
      </c>
    </row>
    <row r="101" spans="1:13" ht="12.75" x14ac:dyDescent="0.2">
      <c r="A101" s="483" t="s">
        <v>755</v>
      </c>
      <c r="B101" s="1730">
        <v>226.49118229699997</v>
      </c>
      <c r="C101" s="1203">
        <f t="shared" si="1"/>
        <v>1546.1140844403844</v>
      </c>
      <c r="D101" s="1077">
        <v>872.70799999999997</v>
      </c>
      <c r="E101" s="1973">
        <v>0</v>
      </c>
      <c r="F101" s="1077">
        <v>81.147999999999996</v>
      </c>
      <c r="G101" s="1077">
        <v>0</v>
      </c>
      <c r="H101" s="1858">
        <v>0</v>
      </c>
      <c r="I101" s="1567">
        <v>0.14499999999999999</v>
      </c>
      <c r="J101" s="1812">
        <v>592.11308444038457</v>
      </c>
      <c r="K101" s="911">
        <v>82</v>
      </c>
    </row>
    <row r="102" spans="1:13" ht="12.75" x14ac:dyDescent="0.2">
      <c r="A102" s="483" t="s">
        <v>756</v>
      </c>
      <c r="B102" s="1730">
        <v>584.80526072120006</v>
      </c>
      <c r="C102" s="1203">
        <f t="shared" si="1"/>
        <v>4966.2130771436478</v>
      </c>
      <c r="D102" s="1077">
        <v>2926.2289999999998</v>
      </c>
      <c r="E102" s="1973">
        <v>0</v>
      </c>
      <c r="F102" s="1077">
        <v>178.81899999999999</v>
      </c>
      <c r="G102" s="1077">
        <v>0</v>
      </c>
      <c r="H102" s="1858">
        <v>0</v>
      </c>
      <c r="I102" s="1567">
        <v>8.9339999999999993</v>
      </c>
      <c r="J102" s="1812">
        <v>1852.2310771436473</v>
      </c>
      <c r="K102" s="911">
        <v>214</v>
      </c>
    </row>
    <row r="103" spans="1:13" ht="12.75" x14ac:dyDescent="0.2">
      <c r="A103" s="483" t="s">
        <v>757</v>
      </c>
      <c r="B103" s="1730">
        <v>80.650509918799997</v>
      </c>
      <c r="C103" s="1203">
        <f t="shared" si="1"/>
        <v>541.56706116083353</v>
      </c>
      <c r="D103" s="1077">
        <v>375.78800000000001</v>
      </c>
      <c r="E103" s="1973">
        <v>0</v>
      </c>
      <c r="F103" s="1077">
        <v>33.673000000000002</v>
      </c>
      <c r="G103" s="1077">
        <v>0</v>
      </c>
      <c r="H103" s="1858">
        <v>0</v>
      </c>
      <c r="I103" s="1567">
        <v>21.695</v>
      </c>
      <c r="J103" s="1812">
        <v>110.41106116083354</v>
      </c>
      <c r="K103" s="911">
        <v>28</v>
      </c>
    </row>
    <row r="104" spans="1:13" ht="12.75" x14ac:dyDescent="0.2">
      <c r="A104" s="483" t="s">
        <v>2072</v>
      </c>
      <c r="B104" s="1730">
        <v>360.86540741009998</v>
      </c>
      <c r="C104" s="1203">
        <f t="shared" si="1"/>
        <v>2353.2968337123712</v>
      </c>
      <c r="D104" s="1077">
        <v>1370.932</v>
      </c>
      <c r="E104" s="1973">
        <v>0</v>
      </c>
      <c r="F104" s="1077">
        <v>89.057000000000002</v>
      </c>
      <c r="G104" s="1077">
        <v>0</v>
      </c>
      <c r="H104" s="1858">
        <v>0</v>
      </c>
      <c r="I104" s="1567">
        <v>1.5249999999999999</v>
      </c>
      <c r="J104" s="1812">
        <v>891.7828337123708</v>
      </c>
      <c r="K104" s="911">
        <v>107</v>
      </c>
    </row>
    <row r="105" spans="1:13" ht="12.75" x14ac:dyDescent="0.2">
      <c r="A105" s="483" t="s">
        <v>758</v>
      </c>
      <c r="B105" s="1730">
        <v>73.622239156700005</v>
      </c>
      <c r="C105" s="1203">
        <f t="shared" si="1"/>
        <v>482.14203412734707</v>
      </c>
      <c r="D105" s="1077">
        <v>307.04300000000001</v>
      </c>
      <c r="E105" s="1973">
        <v>0</v>
      </c>
      <c r="F105" s="1077">
        <v>19.707000000000001</v>
      </c>
      <c r="G105" s="1077">
        <v>0</v>
      </c>
      <c r="H105" s="1858">
        <v>0</v>
      </c>
      <c r="I105" s="1567">
        <v>6.5890000000000004</v>
      </c>
      <c r="J105" s="1812">
        <v>148.80303412734708</v>
      </c>
      <c r="K105" s="911">
        <v>29</v>
      </c>
    </row>
    <row r="106" spans="1:13" ht="12.75" x14ac:dyDescent="0.2">
      <c r="A106" s="483" t="s">
        <v>759</v>
      </c>
      <c r="B106" s="1730">
        <v>628.59905145949995</v>
      </c>
      <c r="C106" s="1203">
        <f t="shared" si="1"/>
        <v>4969.1164682697799</v>
      </c>
      <c r="D106" s="1077">
        <v>2206.5390000000002</v>
      </c>
      <c r="E106" s="1973">
        <v>0</v>
      </c>
      <c r="F106" s="1077">
        <v>82.524000000000001</v>
      </c>
      <c r="G106" s="1077">
        <v>0</v>
      </c>
      <c r="H106" s="1858">
        <v>0</v>
      </c>
      <c r="I106" s="1567">
        <v>2.6520000000000001</v>
      </c>
      <c r="J106" s="1812">
        <v>2677.4014682697798</v>
      </c>
      <c r="K106" s="911">
        <v>215</v>
      </c>
    </row>
    <row r="107" spans="1:13" ht="12.75" x14ac:dyDescent="0.2">
      <c r="A107" s="483" t="s">
        <v>760</v>
      </c>
      <c r="B107" s="1730">
        <v>260.68472142090002</v>
      </c>
      <c r="C107" s="1203">
        <f t="shared" si="1"/>
        <v>1599.4508428076119</v>
      </c>
      <c r="D107" s="1077">
        <v>707.46799999999996</v>
      </c>
      <c r="E107" s="1973">
        <v>0</v>
      </c>
      <c r="F107" s="1077">
        <v>29.265000000000001</v>
      </c>
      <c r="G107" s="1077">
        <v>0</v>
      </c>
      <c r="H107" s="1858">
        <v>0</v>
      </c>
      <c r="I107" s="1567">
        <v>6.5049999999999999</v>
      </c>
      <c r="J107" s="1812">
        <v>856.21284280761199</v>
      </c>
      <c r="K107" s="911">
        <v>89</v>
      </c>
    </row>
    <row r="108" spans="1:13" ht="12.75" x14ac:dyDescent="0.2">
      <c r="A108" s="483" t="s">
        <v>761</v>
      </c>
      <c r="B108" s="1730">
        <v>8627.9695199669986</v>
      </c>
      <c r="C108" s="1203">
        <f t="shared" si="1"/>
        <v>88245.720090567396</v>
      </c>
      <c r="D108" s="1077">
        <v>38446.491999999998</v>
      </c>
      <c r="E108" s="1973">
        <v>0</v>
      </c>
      <c r="F108" s="1077">
        <v>2973.3440000000001</v>
      </c>
      <c r="G108" s="1077">
        <v>0</v>
      </c>
      <c r="H108" s="1858">
        <v>0</v>
      </c>
      <c r="I108" s="1567">
        <v>366.101</v>
      </c>
      <c r="J108" s="1812">
        <v>46459.783090567405</v>
      </c>
      <c r="K108" s="911">
        <v>2995</v>
      </c>
    </row>
    <row r="109" spans="1:13" x14ac:dyDescent="0.2">
      <c r="A109" s="483"/>
      <c r="B109" s="484"/>
      <c r="C109" s="1078"/>
      <c r="D109" s="1079"/>
      <c r="E109" s="1079"/>
      <c r="F109" s="1080"/>
      <c r="G109" s="1080"/>
      <c r="H109" s="1081"/>
      <c r="I109" s="1645"/>
      <c r="J109" s="1082"/>
      <c r="K109" s="724"/>
    </row>
    <row r="110" spans="1:13" x14ac:dyDescent="0.2">
      <c r="A110" s="485" t="s">
        <v>2070</v>
      </c>
      <c r="B110" s="486">
        <f>SUM(B4:B108)</f>
        <v>188503.12305449121</v>
      </c>
      <c r="C110" s="1083">
        <f t="shared" ref="C110:J110" si="2">SUM(C4:C108)</f>
        <v>1666762.2322885483</v>
      </c>
      <c r="D110" s="1083">
        <f t="shared" si="2"/>
        <v>793766.99799999991</v>
      </c>
      <c r="E110" s="1083">
        <f t="shared" si="2"/>
        <v>998.80049999999994</v>
      </c>
      <c r="F110" s="1083">
        <f t="shared" si="2"/>
        <v>104502.85299999997</v>
      </c>
      <c r="G110" s="1083">
        <f t="shared" si="2"/>
        <v>0</v>
      </c>
      <c r="H110" s="1083">
        <f t="shared" si="2"/>
        <v>14023.515370000001</v>
      </c>
      <c r="I110" s="1084">
        <f t="shared" si="2"/>
        <v>12858.828999999998</v>
      </c>
      <c r="J110" s="1085">
        <f t="shared" si="2"/>
        <v>740611.23641854909</v>
      </c>
      <c r="K110" s="975">
        <v>61041</v>
      </c>
    </row>
    <row r="111" spans="1:13" ht="12.75" thickBot="1" x14ac:dyDescent="0.25">
      <c r="A111" s="487"/>
      <c r="B111" s="488"/>
      <c r="C111" s="1086"/>
      <c r="D111" s="1087"/>
      <c r="E111" s="1087"/>
      <c r="F111" s="1087"/>
      <c r="G111" s="1087"/>
      <c r="H111" s="1087"/>
      <c r="I111" s="1646"/>
      <c r="J111" s="1088"/>
      <c r="K111" s="725"/>
    </row>
    <row r="112" spans="1:13" ht="12.75" x14ac:dyDescent="0.2">
      <c r="A112" s="489" t="s">
        <v>283</v>
      </c>
      <c r="B112" s="1733">
        <v>51646.295189505858</v>
      </c>
      <c r="C112" s="1203">
        <f>SUM(D112:J112)</f>
        <v>403711.09005773731</v>
      </c>
      <c r="D112" s="1456">
        <v>217945.03111772079</v>
      </c>
      <c r="E112" s="1881">
        <v>0</v>
      </c>
      <c r="F112" s="1089">
        <v>34876.50075275555</v>
      </c>
      <c r="G112" s="1089">
        <v>0</v>
      </c>
      <c r="H112" s="1840">
        <v>0</v>
      </c>
      <c r="I112" s="1647">
        <v>3010.3454857496731</v>
      </c>
      <c r="J112" s="1812">
        <v>147879.21270151131</v>
      </c>
      <c r="K112" s="851">
        <v>16409</v>
      </c>
      <c r="M112" s="1761"/>
    </row>
    <row r="113" spans="1:13" ht="12.75" x14ac:dyDescent="0.2">
      <c r="A113" s="489" t="s">
        <v>284</v>
      </c>
      <c r="B113" s="1733">
        <v>52321.416443641487</v>
      </c>
      <c r="C113" s="1203">
        <f>SUM(D113:J113)</f>
        <v>553373.96344775043</v>
      </c>
      <c r="D113" s="1456">
        <v>252301.44580325251</v>
      </c>
      <c r="E113" s="1881">
        <v>998.80050000000006</v>
      </c>
      <c r="F113" s="1089">
        <v>30000.12880658219</v>
      </c>
      <c r="G113" s="1089">
        <v>0</v>
      </c>
      <c r="H113" s="1840">
        <v>3141.7957099999999</v>
      </c>
      <c r="I113" s="1647">
        <v>3074.9241916316641</v>
      </c>
      <c r="J113" s="1812">
        <v>263856.86843628407</v>
      </c>
      <c r="K113" s="851">
        <v>19180</v>
      </c>
      <c r="M113" s="1761"/>
    </row>
    <row r="114" spans="1:13" ht="12.75" x14ac:dyDescent="0.2">
      <c r="A114" s="489" t="s">
        <v>285</v>
      </c>
      <c r="B114" s="1733">
        <v>37831.887632251455</v>
      </c>
      <c r="C114" s="1203">
        <f>SUM(D114:J114)</f>
        <v>283476.20884870365</v>
      </c>
      <c r="D114" s="1456">
        <v>141080.28058547224</v>
      </c>
      <c r="E114" s="1881">
        <v>0</v>
      </c>
      <c r="F114" s="1089">
        <v>17605.429666639444</v>
      </c>
      <c r="G114" s="1089">
        <v>0</v>
      </c>
      <c r="H114" s="1840">
        <v>0</v>
      </c>
      <c r="I114" s="1647">
        <v>3922.3953114697056</v>
      </c>
      <c r="J114" s="1812">
        <v>120868.10328512228</v>
      </c>
      <c r="K114" s="851">
        <v>10245</v>
      </c>
      <c r="M114" s="1761"/>
    </row>
    <row r="115" spans="1:13" ht="12.75" x14ac:dyDescent="0.2">
      <c r="A115" s="489" t="s">
        <v>286</v>
      </c>
      <c r="B115" s="1733">
        <v>46703.523789621962</v>
      </c>
      <c r="C115" s="1203">
        <f>SUM(D115:J115)</f>
        <v>426200.9699343681</v>
      </c>
      <c r="D115" s="1456">
        <v>182440.24049355436</v>
      </c>
      <c r="E115" s="1881">
        <v>0</v>
      </c>
      <c r="F115" s="1089">
        <v>22020.793774022819</v>
      </c>
      <c r="G115" s="1089">
        <v>0</v>
      </c>
      <c r="H115" s="1840">
        <v>10881.719660000001</v>
      </c>
      <c r="I115" s="1647">
        <v>2851.1640111489573</v>
      </c>
      <c r="J115" s="1812">
        <v>208007.05199564196</v>
      </c>
      <c r="K115" s="851">
        <v>15207</v>
      </c>
      <c r="M115" s="1761"/>
    </row>
    <row r="116" spans="1:13" x14ac:dyDescent="0.2">
      <c r="A116" s="489"/>
      <c r="B116" s="490"/>
      <c r="C116" s="1078"/>
      <c r="D116" s="1078"/>
      <c r="E116" s="1078"/>
      <c r="F116" s="1078"/>
      <c r="G116" s="1078"/>
      <c r="H116" s="1078"/>
      <c r="I116" s="1648"/>
      <c r="J116" s="1649"/>
      <c r="K116" s="932"/>
      <c r="M116" s="1761"/>
    </row>
    <row r="117" spans="1:13" x14ac:dyDescent="0.2">
      <c r="A117" s="485" t="s">
        <v>2070</v>
      </c>
      <c r="B117" s="486">
        <f t="shared" ref="B117:K117" si="3">SUM(B112:B115)</f>
        <v>188503.12305502075</v>
      </c>
      <c r="C117" s="1083">
        <f t="shared" si="3"/>
        <v>1666762.2322885594</v>
      </c>
      <c r="D117" s="1083">
        <f t="shared" si="3"/>
        <v>793766.99799999991</v>
      </c>
      <c r="E117" s="1083">
        <f t="shared" si="3"/>
        <v>998.80050000000006</v>
      </c>
      <c r="F117" s="1083">
        <f t="shared" si="3"/>
        <v>104502.85300000002</v>
      </c>
      <c r="G117" s="1083">
        <f t="shared" si="3"/>
        <v>0</v>
      </c>
      <c r="H117" s="1083">
        <f t="shared" si="3"/>
        <v>14023.515370000001</v>
      </c>
      <c r="I117" s="1084">
        <f t="shared" si="3"/>
        <v>12858.829</v>
      </c>
      <c r="J117" s="1085">
        <f t="shared" si="3"/>
        <v>740611.23641855968</v>
      </c>
      <c r="K117" s="975">
        <f t="shared" si="3"/>
        <v>61041</v>
      </c>
      <c r="M117" s="1761"/>
    </row>
    <row r="118" spans="1:13" ht="12.75" thickBot="1" x14ac:dyDescent="0.25">
      <c r="A118" s="491"/>
      <c r="B118" s="492"/>
      <c r="C118" s="493"/>
      <c r="D118" s="493"/>
      <c r="E118" s="493"/>
      <c r="F118" s="493"/>
      <c r="G118" s="493"/>
      <c r="H118" s="493"/>
      <c r="I118" s="493"/>
      <c r="J118" s="499"/>
      <c r="K118" s="726"/>
    </row>
    <row r="119" spans="1:13" x14ac:dyDescent="0.2">
      <c r="A119" s="666"/>
      <c r="B119" s="667"/>
      <c r="C119" s="668"/>
      <c r="D119" s="668"/>
      <c r="E119" s="668"/>
      <c r="F119" s="668"/>
      <c r="G119" s="668"/>
      <c r="H119" s="668"/>
      <c r="I119" s="668"/>
      <c r="J119" s="668"/>
      <c r="K119" s="676"/>
    </row>
    <row r="120" spans="1:13" x14ac:dyDescent="0.2">
      <c r="A120" s="670" t="s">
        <v>2062</v>
      </c>
      <c r="B120" s="609"/>
      <c r="C120" s="272"/>
      <c r="D120" s="272"/>
      <c r="E120" s="272"/>
      <c r="F120" s="272"/>
      <c r="G120" s="272"/>
      <c r="H120" s="272"/>
      <c r="I120" s="272"/>
      <c r="J120" s="272"/>
      <c r="K120" s="677"/>
      <c r="M120" s="1761"/>
    </row>
    <row r="121" spans="1:13" ht="12" customHeight="1" x14ac:dyDescent="0.2">
      <c r="A121" s="2036" t="s">
        <v>2144</v>
      </c>
      <c r="B121" s="2034"/>
      <c r="C121" s="2034"/>
      <c r="D121" s="2034"/>
      <c r="E121" s="2034"/>
      <c r="F121" s="2034"/>
      <c r="G121" s="2034"/>
      <c r="H121" s="2034"/>
      <c r="I121" s="2035"/>
      <c r="J121" s="2036"/>
      <c r="K121" s="2035"/>
      <c r="M121" s="1761"/>
    </row>
    <row r="122" spans="1:13" ht="36" customHeight="1" x14ac:dyDescent="0.2">
      <c r="A122" s="2033" t="s">
        <v>2083</v>
      </c>
      <c r="B122" s="2034"/>
      <c r="C122" s="2034"/>
      <c r="D122" s="2034"/>
      <c r="E122" s="2034"/>
      <c r="F122" s="2034"/>
      <c r="G122" s="2034"/>
      <c r="H122" s="2034"/>
      <c r="I122" s="2034"/>
      <c r="J122" s="2034"/>
      <c r="K122" s="2035"/>
    </row>
    <row r="123" spans="1:13" ht="13.5" customHeight="1" x14ac:dyDescent="0.2">
      <c r="A123" s="2036" t="s">
        <v>1246</v>
      </c>
      <c r="B123" s="2034"/>
      <c r="C123" s="2034"/>
      <c r="D123" s="2034"/>
      <c r="E123" s="2034"/>
      <c r="F123" s="2034"/>
      <c r="G123" s="2034"/>
      <c r="H123" s="2034"/>
      <c r="I123" s="2034"/>
      <c r="J123" s="2034"/>
      <c r="K123" s="2035"/>
    </row>
    <row r="124" spans="1:13" s="2" customFormat="1" ht="36.75" customHeight="1" x14ac:dyDescent="0.2">
      <c r="A124" s="2033" t="s">
        <v>2108</v>
      </c>
      <c r="B124" s="2034"/>
      <c r="C124" s="2034"/>
      <c r="D124" s="2034"/>
      <c r="E124" s="2034"/>
      <c r="F124" s="2034"/>
      <c r="G124" s="2034"/>
      <c r="H124" s="2034"/>
      <c r="I124" s="2035"/>
      <c r="J124" s="2036"/>
      <c r="K124" s="2035"/>
    </row>
    <row r="125" spans="1:13" ht="12" customHeight="1" x14ac:dyDescent="0.2">
      <c r="A125" s="2036" t="s">
        <v>2078</v>
      </c>
      <c r="B125" s="2034"/>
      <c r="C125" s="2034"/>
      <c r="D125" s="2034"/>
      <c r="E125" s="2034"/>
      <c r="F125" s="2034"/>
      <c r="G125" s="2034"/>
      <c r="H125" s="2034"/>
      <c r="I125" s="2034"/>
      <c r="J125" s="2034"/>
      <c r="K125" s="2035"/>
      <c r="L125" s="494"/>
    </row>
    <row r="126" spans="1:13" ht="24" customHeight="1" x14ac:dyDescent="0.2">
      <c r="A126" s="2033" t="s">
        <v>2087</v>
      </c>
      <c r="B126" s="2034"/>
      <c r="C126" s="2034"/>
      <c r="D126" s="2034"/>
      <c r="E126" s="2034"/>
      <c r="F126" s="2034"/>
      <c r="G126" s="2034"/>
      <c r="H126" s="2034"/>
      <c r="I126" s="2034"/>
      <c r="J126" s="2034"/>
      <c r="K126" s="2035"/>
    </row>
    <row r="127" spans="1:13" ht="24" customHeight="1" x14ac:dyDescent="0.2">
      <c r="A127" s="2033" t="s">
        <v>1247</v>
      </c>
      <c r="B127" s="2034"/>
      <c r="C127" s="2034"/>
      <c r="D127" s="2034"/>
      <c r="E127" s="2034"/>
      <c r="F127" s="2034"/>
      <c r="G127" s="2034"/>
      <c r="H127" s="2034"/>
      <c r="I127" s="2034"/>
      <c r="J127" s="2034"/>
      <c r="K127" s="2035"/>
    </row>
    <row r="128" spans="1:13" x14ac:dyDescent="0.2">
      <c r="A128" s="2036" t="s">
        <v>2128</v>
      </c>
      <c r="B128" s="2034"/>
      <c r="C128" s="2034"/>
      <c r="D128" s="2034"/>
      <c r="E128" s="2034"/>
      <c r="F128" s="2034"/>
      <c r="G128" s="2034"/>
      <c r="H128" s="2034"/>
      <c r="I128" s="2034"/>
      <c r="J128" s="2034"/>
      <c r="K128" s="2035"/>
    </row>
    <row r="130" spans="1:11" x14ac:dyDescent="0.2">
      <c r="B130" s="495"/>
      <c r="C130" s="495"/>
      <c r="D130" s="495"/>
      <c r="E130" s="495"/>
      <c r="F130" s="495"/>
      <c r="G130" s="495"/>
      <c r="H130" s="495"/>
      <c r="I130" s="495"/>
      <c r="J130" s="495"/>
      <c r="K130" s="495"/>
    </row>
    <row r="131" spans="1:11" x14ac:dyDescent="0.2">
      <c r="A131" s="498"/>
      <c r="B131" s="495"/>
      <c r="C131" s="496"/>
      <c r="D131" s="497"/>
      <c r="E131" s="497"/>
      <c r="F131" s="497"/>
      <c r="G131" s="497"/>
      <c r="H131" s="497"/>
      <c r="I131" s="497"/>
      <c r="J131" s="496"/>
    </row>
  </sheetData>
  <mergeCells count="10">
    <mergeCell ref="A1:K1"/>
    <mergeCell ref="A2:K2"/>
    <mergeCell ref="A121:K121"/>
    <mergeCell ref="A122:K122"/>
    <mergeCell ref="A128:K128"/>
    <mergeCell ref="A126:K126"/>
    <mergeCell ref="A127:K127"/>
    <mergeCell ref="A123:K123"/>
    <mergeCell ref="A124:K124"/>
    <mergeCell ref="A125:K125"/>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rowBreaks count="1" manualBreakCount="1">
    <brk id="118" max="10"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5"/>
  <sheetViews>
    <sheetView tabSelected="1"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6" width="12.42578125" style="2" customWidth="1"/>
    <col min="7" max="7" width="12.42578125" style="16" customWidth="1"/>
    <col min="8" max="9" width="12.42578125" style="2" customWidth="1"/>
    <col min="10" max="10" width="13" style="18" customWidth="1"/>
    <col min="11" max="11" width="11.7109375" style="673" customWidth="1"/>
    <col min="12" max="12" width="8.85546875" style="2"/>
    <col min="13" max="13" width="12" style="2" bestFit="1" customWidth="1"/>
    <col min="14" max="16384" width="8.85546875" style="2"/>
  </cols>
  <sheetData>
    <row r="1" spans="1:13" x14ac:dyDescent="0.2">
      <c r="A1" s="2040" t="s">
        <v>2142</v>
      </c>
      <c r="B1" s="2041"/>
      <c r="C1" s="2041"/>
      <c r="D1" s="2041"/>
      <c r="E1" s="2041"/>
      <c r="F1" s="2041"/>
      <c r="G1" s="2041"/>
      <c r="H1" s="2041"/>
      <c r="I1" s="2041"/>
      <c r="J1" s="2041"/>
      <c r="K1" s="2042"/>
      <c r="L1" s="19"/>
      <c r="M1" s="19"/>
    </row>
    <row r="2" spans="1:13" ht="12.75" thickBot="1" x14ac:dyDescent="0.25">
      <c r="A2" s="2043" t="s">
        <v>1944</v>
      </c>
      <c r="B2" s="2044"/>
      <c r="C2" s="2044"/>
      <c r="D2" s="2044"/>
      <c r="E2" s="2044"/>
      <c r="F2" s="2044"/>
      <c r="G2" s="2044"/>
      <c r="H2" s="2044"/>
      <c r="I2" s="2044"/>
      <c r="J2" s="2044"/>
      <c r="K2" s="2045"/>
      <c r="L2" s="12"/>
      <c r="M2" s="12"/>
    </row>
    <row r="3" spans="1:13" ht="57" customHeight="1" thickBot="1" x14ac:dyDescent="0.25">
      <c r="A3" s="1446" t="s">
        <v>2088</v>
      </c>
      <c r="B3" s="1447" t="s">
        <v>1945</v>
      </c>
      <c r="C3" s="22" t="s">
        <v>721</v>
      </c>
      <c r="D3" s="1447" t="s">
        <v>2081</v>
      </c>
      <c r="E3" s="22" t="s">
        <v>1897</v>
      </c>
      <c r="F3" s="1447" t="s">
        <v>282</v>
      </c>
      <c r="G3" s="1447" t="s">
        <v>2082</v>
      </c>
      <c r="H3" s="1447" t="s">
        <v>1948</v>
      </c>
      <c r="I3" s="1448" t="s">
        <v>1946</v>
      </c>
      <c r="J3" s="1446" t="s">
        <v>1947</v>
      </c>
      <c r="K3" s="1454" t="s">
        <v>337</v>
      </c>
      <c r="L3" s="588"/>
      <c r="M3" s="588"/>
    </row>
    <row r="4" spans="1:13" x14ac:dyDescent="0.2">
      <c r="A4" s="826"/>
      <c r="B4" s="593"/>
      <c r="C4" s="820"/>
      <c r="D4" s="820"/>
      <c r="E4" s="820"/>
      <c r="F4" s="820"/>
      <c r="G4" s="820"/>
      <c r="H4" s="820"/>
      <c r="I4" s="1458"/>
      <c r="J4" s="1459"/>
      <c r="K4" s="11"/>
      <c r="L4" s="4"/>
      <c r="M4" s="588"/>
    </row>
    <row r="5" spans="1:13" x14ac:dyDescent="0.2">
      <c r="A5" s="819" t="s">
        <v>653</v>
      </c>
      <c r="B5" s="589">
        <f>SUM(B6:B58)</f>
        <v>19119130.900835086</v>
      </c>
      <c r="C5" s="1226">
        <f>SUM(D5:J5)</f>
        <v>202404735.80487627</v>
      </c>
      <c r="D5" s="1184">
        <f>SUM(D6:D58)</f>
        <v>97637686.280999988</v>
      </c>
      <c r="E5" s="1184">
        <f t="shared" ref="E5:K5" si="0">SUM(E6:E58)</f>
        <v>1238239.7180799996</v>
      </c>
      <c r="F5" s="1184">
        <f t="shared" si="0"/>
        <v>13810757.929</v>
      </c>
      <c r="G5" s="1184">
        <f t="shared" si="0"/>
        <v>396288.99450999999</v>
      </c>
      <c r="H5" s="1184">
        <f t="shared" si="0"/>
        <v>10117163.214289999</v>
      </c>
      <c r="I5" s="1170">
        <f t="shared" si="0"/>
        <v>1401616.1529999997</v>
      </c>
      <c r="J5" s="1171">
        <f t="shared" si="0"/>
        <v>77802983.514996305</v>
      </c>
      <c r="K5" s="671">
        <f t="shared" si="0"/>
        <v>6159661</v>
      </c>
      <c r="L5" s="590"/>
      <c r="M5" s="19"/>
    </row>
    <row r="6" spans="1:13" ht="12.75" x14ac:dyDescent="0.2">
      <c r="A6" s="591" t="s">
        <v>1898</v>
      </c>
      <c r="B6" s="823">
        <f>AL!B72</f>
        <v>361673.0304897902</v>
      </c>
      <c r="C6" s="1771">
        <f>AL!C72</f>
        <v>3990745.1234589862</v>
      </c>
      <c r="D6" s="1771">
        <f>AL!D72</f>
        <v>2419341.7909999993</v>
      </c>
      <c r="E6" s="1771">
        <f>AL!E72</f>
        <v>7871.4934400000002</v>
      </c>
      <c r="F6" s="1771">
        <f>AL!F72</f>
        <v>223591.46299999996</v>
      </c>
      <c r="G6" s="1771">
        <f>AL!G72</f>
        <v>0</v>
      </c>
      <c r="H6" s="1771">
        <f>AL!H72</f>
        <v>36253.39849</v>
      </c>
      <c r="I6" s="1772">
        <f>AL!I72</f>
        <v>22831.356000000007</v>
      </c>
      <c r="J6" s="1773">
        <f>AL!J72</f>
        <v>1280855.6215289854</v>
      </c>
      <c r="K6" s="1769">
        <f>AL!K72</f>
        <v>115478</v>
      </c>
      <c r="L6" s="4"/>
      <c r="M6" s="590"/>
    </row>
    <row r="7" spans="1:13" ht="12.75" x14ac:dyDescent="0.2">
      <c r="A7" s="591" t="s">
        <v>1899</v>
      </c>
      <c r="B7" s="823">
        <f>AK!B35</f>
        <v>68890.867021904502</v>
      </c>
      <c r="C7" s="1771">
        <f>AK!C35</f>
        <v>823089.91449142166</v>
      </c>
      <c r="D7" s="1771">
        <f>AK!D35</f>
        <v>333061.00099999999</v>
      </c>
      <c r="E7" s="1771">
        <f>AK!E35</f>
        <v>938.64202999999998</v>
      </c>
      <c r="F7" s="1771">
        <f>AK!F35</f>
        <v>74000.242000000013</v>
      </c>
      <c r="G7" s="1771">
        <f>AK!G35</f>
        <v>0</v>
      </c>
      <c r="H7" s="1771">
        <f>AK!H35</f>
        <v>28714.10554</v>
      </c>
      <c r="I7" s="1774">
        <f>AK!I35</f>
        <v>2535.1699999999996</v>
      </c>
      <c r="J7" s="1775">
        <f>AK!J35</f>
        <v>383840.75392142165</v>
      </c>
      <c r="K7" s="1770">
        <f>AK!K35</f>
        <v>21724</v>
      </c>
      <c r="L7" s="4"/>
      <c r="M7" s="1804"/>
    </row>
    <row r="8" spans="1:13" ht="12.75" x14ac:dyDescent="0.2">
      <c r="A8" s="591" t="s">
        <v>1903</v>
      </c>
      <c r="B8" s="823">
        <f>AZ!B20</f>
        <v>492472.39869245299</v>
      </c>
      <c r="C8" s="1771">
        <f>AZ!C20</f>
        <v>4694175.7412758917</v>
      </c>
      <c r="D8" s="1771">
        <f>AZ!D20</f>
        <v>2227962.6790000005</v>
      </c>
      <c r="E8" s="1771">
        <f>AZ!E20</f>
        <v>17525.246489999998</v>
      </c>
      <c r="F8" s="1771">
        <f>AZ!F20</f>
        <v>350015.07199999999</v>
      </c>
      <c r="G8" s="1771">
        <f>AZ!G20</f>
        <v>0</v>
      </c>
      <c r="H8" s="1771">
        <f>AZ!H20</f>
        <v>80727.53336999999</v>
      </c>
      <c r="I8" s="1774">
        <f>AZ!I20</f>
        <v>32158.412</v>
      </c>
      <c r="J8" s="1775">
        <f>AZ!J20</f>
        <v>1985786.7984158923</v>
      </c>
      <c r="K8" s="1770">
        <f>AZ!K20</f>
        <v>162285</v>
      </c>
      <c r="L8" s="4"/>
      <c r="M8" s="1804"/>
    </row>
    <row r="9" spans="1:13" ht="12.75" x14ac:dyDescent="0.2">
      <c r="A9" s="591" t="s">
        <v>1905</v>
      </c>
      <c r="B9" s="823">
        <f>AR!B80</f>
        <v>216323.33640159649</v>
      </c>
      <c r="C9" s="1771">
        <f>AR!C80</f>
        <v>2514571.7342397361</v>
      </c>
      <c r="D9" s="1771">
        <f>AR!D80</f>
        <v>1242636.0650000002</v>
      </c>
      <c r="E9" s="1771">
        <f>AR!E80</f>
        <v>1814.1277299999997</v>
      </c>
      <c r="F9" s="1771">
        <f>AR!F80</f>
        <v>85939.249000000025</v>
      </c>
      <c r="G9" s="1771">
        <f>AR!G80</f>
        <v>0</v>
      </c>
      <c r="H9" s="1771">
        <f>AR!H80</f>
        <v>29208.927899999995</v>
      </c>
      <c r="I9" s="1774">
        <f>AR!I80</f>
        <v>11865.512000000001</v>
      </c>
      <c r="J9" s="1775">
        <f>AR!J80</f>
        <v>1143107.8526097352</v>
      </c>
      <c r="K9" s="1770">
        <f>AR!K80</f>
        <v>84541</v>
      </c>
      <c r="L9" s="4"/>
      <c r="M9" s="1804"/>
    </row>
    <row r="10" spans="1:13" ht="12.75" x14ac:dyDescent="0.2">
      <c r="A10" s="591" t="s">
        <v>2035</v>
      </c>
      <c r="B10" s="823">
        <f>CA!B63</f>
        <v>1578508.9312171622</v>
      </c>
      <c r="C10" s="1771">
        <f>CA!C63</f>
        <v>17880625.196980547</v>
      </c>
      <c r="D10" s="1771">
        <f>CA!D63</f>
        <v>8354915.4909999995</v>
      </c>
      <c r="E10" s="1771">
        <f>CA!E63</f>
        <v>203698.99431000001</v>
      </c>
      <c r="F10" s="1771">
        <f>CA!F63</f>
        <v>1867089.2770000005</v>
      </c>
      <c r="G10" s="1771">
        <f>CA!G63</f>
        <v>0</v>
      </c>
      <c r="H10" s="1771">
        <f>CA!H63</f>
        <v>217158.47091</v>
      </c>
      <c r="I10" s="1774">
        <f>CA!I63</f>
        <v>130196.11399999999</v>
      </c>
      <c r="J10" s="1775">
        <f>CA!J63</f>
        <v>7107566.8497605491</v>
      </c>
      <c r="K10" s="1770">
        <f>CA!K63</f>
        <v>465475</v>
      </c>
      <c r="L10" s="4"/>
      <c r="M10" s="1804"/>
    </row>
    <row r="11" spans="1:13" ht="12.75" x14ac:dyDescent="0.2">
      <c r="A11" s="591" t="s">
        <v>1906</v>
      </c>
      <c r="B11" s="823">
        <f>CO!B69</f>
        <v>394144.61616511527</v>
      </c>
      <c r="C11" s="1771">
        <f>CO!C69</f>
        <v>3821243.1397737218</v>
      </c>
      <c r="D11" s="1771">
        <f>CO!D69</f>
        <v>2000760.2410000002</v>
      </c>
      <c r="E11" s="1771">
        <f>CO!E69</f>
        <v>1006.6224400000017</v>
      </c>
      <c r="F11" s="1771">
        <f>CO!F69</f>
        <v>440295.74499999994</v>
      </c>
      <c r="G11" s="1771">
        <f>CO!G69</f>
        <v>0</v>
      </c>
      <c r="H11" s="1771">
        <f>CO!H69</f>
        <v>55894.895349999992</v>
      </c>
      <c r="I11" s="1774">
        <f>CO!I69</f>
        <v>28747.207000000002</v>
      </c>
      <c r="J11" s="1775">
        <f>CO!J69</f>
        <v>1294538.4289837219</v>
      </c>
      <c r="K11" s="1770">
        <f>CO!K69</f>
        <v>110867</v>
      </c>
      <c r="L11" s="4"/>
      <c r="M11" s="1804"/>
    </row>
    <row r="12" spans="1:13" ht="12.75" x14ac:dyDescent="0.2">
      <c r="A12" s="591" t="s">
        <v>1907</v>
      </c>
      <c r="B12" s="823">
        <f>CT!B13</f>
        <v>170453.66883727</v>
      </c>
      <c r="C12" s="1771">
        <f>CT!C13</f>
        <v>1450274.447392673</v>
      </c>
      <c r="D12" s="1771">
        <f>CT!D13</f>
        <v>532795.57200000004</v>
      </c>
      <c r="E12" s="1771">
        <f>CT!E13</f>
        <v>744.98183999999992</v>
      </c>
      <c r="F12" s="1771">
        <f>CT!F13</f>
        <v>122983.43300000002</v>
      </c>
      <c r="G12" s="1771">
        <f>CT!G13</f>
        <v>0</v>
      </c>
      <c r="H12" s="1771">
        <f>CT!H13</f>
        <v>17433.334569999999</v>
      </c>
      <c r="I12" s="1774">
        <f>CT!I13</f>
        <v>21112.656999999999</v>
      </c>
      <c r="J12" s="1775">
        <f>CT!J13</f>
        <v>755204.46898267302</v>
      </c>
      <c r="K12" s="1770">
        <f>CT!K13</f>
        <v>49652</v>
      </c>
      <c r="L12" s="4"/>
      <c r="M12" s="1804"/>
    </row>
    <row r="13" spans="1:13" ht="12.75" x14ac:dyDescent="0.2">
      <c r="A13" s="591" t="s">
        <v>1908</v>
      </c>
      <c r="B13" s="823">
        <f>DE!B8</f>
        <v>69715.179733912999</v>
      </c>
      <c r="C13" s="1771">
        <f>DE!C8</f>
        <v>535395.42431250366</v>
      </c>
      <c r="D13" s="1771">
        <f>DE!D8</f>
        <v>282154.43000000005</v>
      </c>
      <c r="E13" s="1771">
        <f>DE!E8</f>
        <v>14.76379</v>
      </c>
      <c r="F13" s="1771">
        <f>DE!F8</f>
        <v>38354.084999999992</v>
      </c>
      <c r="G13" s="1771">
        <f>DE!G8</f>
        <v>0</v>
      </c>
      <c r="H13" s="1771">
        <f>DE!H8</f>
        <v>3467.4136400000007</v>
      </c>
      <c r="I13" s="1774">
        <f>DE!I8</f>
        <v>5004.1759999999995</v>
      </c>
      <c r="J13" s="1775">
        <f>DE!J8</f>
        <v>206400.55588250363</v>
      </c>
      <c r="K13" s="1770">
        <f>DE!K8</f>
        <v>17376</v>
      </c>
      <c r="L13" s="4"/>
      <c r="M13" s="1804"/>
    </row>
    <row r="14" spans="1:13" ht="12.75" x14ac:dyDescent="0.2">
      <c r="A14" s="591" t="s">
        <v>1955</v>
      </c>
      <c r="B14" s="823">
        <f>DC!B6</f>
        <v>26863.29437738</v>
      </c>
      <c r="C14" s="1771">
        <f>DC!C6</f>
        <v>4301017.4040988358</v>
      </c>
      <c r="D14" s="1771">
        <f>DC!D6</f>
        <v>107722.867</v>
      </c>
      <c r="E14" s="1771">
        <f>DC!E6</f>
        <v>282814.13571999996</v>
      </c>
      <c r="F14" s="1771">
        <f>DC!F6</f>
        <v>35682.847000000002</v>
      </c>
      <c r="G14" s="1771">
        <f>DC!G6</f>
        <v>0</v>
      </c>
      <c r="H14" s="1771">
        <f>DC!H6</f>
        <v>3626324.6800899999</v>
      </c>
      <c r="I14" s="1774">
        <f>DC!I6</f>
        <v>2278.828</v>
      </c>
      <c r="J14" s="1775">
        <f>DC!J6</f>
        <v>246194.04628883558</v>
      </c>
      <c r="K14" s="1770">
        <f>DC!K6</f>
        <v>7885</v>
      </c>
      <c r="L14" s="4"/>
      <c r="M14" s="1804"/>
    </row>
    <row r="15" spans="1:13" ht="12.75" x14ac:dyDescent="0.2">
      <c r="A15" s="591" t="s">
        <v>1909</v>
      </c>
      <c r="B15" s="823">
        <f>FL!B72</f>
        <v>1457205.3286150962</v>
      </c>
      <c r="C15" s="1771">
        <f>FL!C72</f>
        <v>15181485.60349237</v>
      </c>
      <c r="D15" s="1771">
        <f>FL!D72</f>
        <v>7608439.5349999983</v>
      </c>
      <c r="E15" s="1771">
        <f>FL!E72</f>
        <v>107466.86507</v>
      </c>
      <c r="F15" s="1771">
        <f>FL!F72</f>
        <v>1040607.172</v>
      </c>
      <c r="G15" s="1771">
        <f>FL!G72</f>
        <v>0</v>
      </c>
      <c r="H15" s="1771">
        <f>FL!H72</f>
        <v>168060.72231000001</v>
      </c>
      <c r="I15" s="1774">
        <f>FL!I72</f>
        <v>108410.924</v>
      </c>
      <c r="J15" s="1775">
        <f>FL!J72</f>
        <v>6148500.385112376</v>
      </c>
      <c r="K15" s="1770">
        <f>FL!K72</f>
        <v>531488</v>
      </c>
      <c r="L15" s="4"/>
      <c r="M15" s="1804"/>
    </row>
    <row r="16" spans="1:13" ht="12.75" x14ac:dyDescent="0.2">
      <c r="A16" s="591" t="s">
        <v>1910</v>
      </c>
      <c r="B16" s="823">
        <f>GA!B164</f>
        <v>690725.89635047666</v>
      </c>
      <c r="C16" s="1771">
        <f>GA!C164</f>
        <v>7345472.4048410561</v>
      </c>
      <c r="D16" s="1771">
        <f>GA!D164</f>
        <v>4383901.8439999986</v>
      </c>
      <c r="E16" s="1771">
        <f>GA!E164</f>
        <v>12323.065709999999</v>
      </c>
      <c r="F16" s="1771">
        <f>GA!F164</f>
        <v>527606.6309999997</v>
      </c>
      <c r="G16" s="1771">
        <f>GA!G164</f>
        <v>0</v>
      </c>
      <c r="H16" s="1771">
        <f>GA!H164</f>
        <v>105104.94316000002</v>
      </c>
      <c r="I16" s="1774">
        <f>GA!I164</f>
        <v>44376.889000000017</v>
      </c>
      <c r="J16" s="1775">
        <f>GA!J164</f>
        <v>2272159.0319710569</v>
      </c>
      <c r="K16" s="1770">
        <f>GA!K164</f>
        <v>223543</v>
      </c>
      <c r="L16" s="4"/>
      <c r="M16" s="1804"/>
    </row>
    <row r="17" spans="1:13" ht="12.75" x14ac:dyDescent="0.2">
      <c r="A17" s="591" t="s">
        <v>1911</v>
      </c>
      <c r="B17" s="823">
        <f>HI!B10</f>
        <v>110524.4537595587</v>
      </c>
      <c r="C17" s="1771">
        <f>HI!C10</f>
        <v>1123321.4203994446</v>
      </c>
      <c r="D17" s="1771">
        <f>HI!D10</f>
        <v>521143.30700000003</v>
      </c>
      <c r="E17" s="1771">
        <f>HI!E10</f>
        <v>825.24671000000001</v>
      </c>
      <c r="F17" s="1771">
        <f>HI!F10</f>
        <v>175108.25399999999</v>
      </c>
      <c r="G17" s="1771">
        <f>HI!G10</f>
        <v>0</v>
      </c>
      <c r="H17" s="1771">
        <f>HI!H10</f>
        <v>17048.631539999998</v>
      </c>
      <c r="I17" s="1774">
        <f>HI!I10</f>
        <v>11326.67</v>
      </c>
      <c r="J17" s="1775">
        <f>HI!J10</f>
        <v>397869.31114944466</v>
      </c>
      <c r="K17" s="1770">
        <f>HI!K10</f>
        <v>28756</v>
      </c>
      <c r="L17" s="4"/>
      <c r="M17" s="1804"/>
    </row>
    <row r="18" spans="1:13" ht="12.75" x14ac:dyDescent="0.2">
      <c r="A18" s="591" t="s">
        <v>1912</v>
      </c>
      <c r="B18" s="823">
        <f>ID!B49</f>
        <v>119695.64976394025</v>
      </c>
      <c r="C18" s="1771">
        <f>ID!C49</f>
        <v>1176243.0079437972</v>
      </c>
      <c r="D18" s="1771">
        <f>ID!D49</f>
        <v>574422.78899999999</v>
      </c>
      <c r="E18" s="1771">
        <f>ID!E49</f>
        <v>5070.8598000000002</v>
      </c>
      <c r="F18" s="1771">
        <f>ID!F49</f>
        <v>61818.689999999988</v>
      </c>
      <c r="G18" s="1771">
        <f>ID!G49</f>
        <v>0</v>
      </c>
      <c r="H18" s="1771">
        <f>ID!H49</f>
        <v>11892.935190000002</v>
      </c>
      <c r="I18" s="1774">
        <f>ID!I49</f>
        <v>7879.4680000000026</v>
      </c>
      <c r="J18" s="1775">
        <f>ID!J49</f>
        <v>515158.26595379796</v>
      </c>
      <c r="K18" s="1770">
        <f>ID!K49</f>
        <v>47051</v>
      </c>
      <c r="L18" s="24"/>
      <c r="M18" s="1804"/>
    </row>
    <row r="19" spans="1:13" ht="12.75" x14ac:dyDescent="0.2">
      <c r="A19" s="591" t="s">
        <v>1913</v>
      </c>
      <c r="B19" s="823">
        <f>IL!B107</f>
        <v>591988.72852665291</v>
      </c>
      <c r="C19" s="1771">
        <f>IL!C107</f>
        <v>5110462.7453024201</v>
      </c>
      <c r="D19" s="1771">
        <f>IL!D107</f>
        <v>2136547.5010000002</v>
      </c>
      <c r="E19" s="1771">
        <f>IL!E107</f>
        <v>7818.9933799999999</v>
      </c>
      <c r="F19" s="1771">
        <f>IL!F107</f>
        <v>297264.3119999998</v>
      </c>
      <c r="G19" s="1771">
        <f>IL!G107</f>
        <v>0</v>
      </c>
      <c r="H19" s="1771">
        <f>IL!H107</f>
        <v>43127.678459999996</v>
      </c>
      <c r="I19" s="1774">
        <f>IL!I107</f>
        <v>55324.80599999999</v>
      </c>
      <c r="J19" s="1775">
        <f>IL!J107</f>
        <v>2570379.4544624202</v>
      </c>
      <c r="K19" s="1770">
        <f>IL!K107</f>
        <v>176245</v>
      </c>
      <c r="L19" s="24"/>
      <c r="M19" s="1804"/>
    </row>
    <row r="20" spans="1:13" ht="12.75" x14ac:dyDescent="0.2">
      <c r="A20" s="591" t="s">
        <v>1914</v>
      </c>
      <c r="B20" s="823">
        <f>IN!B97</f>
        <v>392388.23178451601</v>
      </c>
      <c r="C20" s="1771">
        <f>IN!C97</f>
        <v>3294413.0329142353</v>
      </c>
      <c r="D20" s="1771">
        <f>IN!D97</f>
        <v>1517487.1640000001</v>
      </c>
      <c r="E20" s="1771">
        <f>IN!E97</f>
        <v>5919.8319700000002</v>
      </c>
      <c r="F20" s="1771">
        <f>IN!F97</f>
        <v>140425.48099999997</v>
      </c>
      <c r="G20" s="1771">
        <f>IN!G97</f>
        <v>0</v>
      </c>
      <c r="H20" s="1771">
        <f>IN!H97</f>
        <v>66473.399899999989</v>
      </c>
      <c r="I20" s="1774">
        <f>IN!I97</f>
        <v>22860.375000000011</v>
      </c>
      <c r="J20" s="1775">
        <f>IN!J97</f>
        <v>1541246.7810442362</v>
      </c>
      <c r="K20" s="1770">
        <f>IN!K97</f>
        <v>130347</v>
      </c>
      <c r="L20" s="24"/>
      <c r="M20" s="1804"/>
    </row>
    <row r="21" spans="1:13" ht="12.75" x14ac:dyDescent="0.2">
      <c r="A21" s="591" t="s">
        <v>1915</v>
      </c>
      <c r="B21" s="823">
        <f>IA!B104</f>
        <v>196376.12457926918</v>
      </c>
      <c r="C21" s="1771">
        <f>IA!C104</f>
        <v>1624539.6199326317</v>
      </c>
      <c r="D21" s="1771">
        <f>IA!D104</f>
        <v>714664.59700000042</v>
      </c>
      <c r="E21" s="1771">
        <f>IA!E104</f>
        <v>760.09242000000006</v>
      </c>
      <c r="F21" s="1771">
        <f>IA!F104</f>
        <v>72146.107000000018</v>
      </c>
      <c r="G21" s="1771">
        <f>IA!G104</f>
        <v>0</v>
      </c>
      <c r="H21" s="1771">
        <f>IA!H104</f>
        <v>14159.800720000001</v>
      </c>
      <c r="I21" s="1774">
        <f>IA!I104</f>
        <v>14306.722000000003</v>
      </c>
      <c r="J21" s="1775">
        <f>IA!J104</f>
        <v>808502.30079263169</v>
      </c>
      <c r="K21" s="1770">
        <f>IA!K104</f>
        <v>69841</v>
      </c>
      <c r="L21" s="24"/>
      <c r="M21" s="1804"/>
    </row>
    <row r="22" spans="1:13" ht="12.75" x14ac:dyDescent="0.2">
      <c r="A22" s="591" t="s">
        <v>1916</v>
      </c>
      <c r="B22" s="823">
        <f>KS!B110</f>
        <v>188503.12305449121</v>
      </c>
      <c r="C22" s="1771">
        <f>KS!C110</f>
        <v>1666762.2322885483</v>
      </c>
      <c r="D22" s="1771">
        <f>KS!D110</f>
        <v>793766.99799999991</v>
      </c>
      <c r="E22" s="1771">
        <f>KS!E110</f>
        <v>998.80049999999994</v>
      </c>
      <c r="F22" s="1771">
        <f>KS!F110</f>
        <v>104502.85299999997</v>
      </c>
      <c r="G22" s="1771">
        <f>KS!G110</f>
        <v>0</v>
      </c>
      <c r="H22" s="1771">
        <f>KS!H110</f>
        <v>14023.515370000001</v>
      </c>
      <c r="I22" s="1774">
        <f>KS!I110</f>
        <v>12858.828999999998</v>
      </c>
      <c r="J22" s="1775">
        <f>KS!J110</f>
        <v>740611.23641854909</v>
      </c>
      <c r="K22" s="1770">
        <f>KS!K110</f>
        <v>61041</v>
      </c>
      <c r="L22" s="24"/>
      <c r="M22" s="1804"/>
    </row>
    <row r="23" spans="1:13" ht="12.75" x14ac:dyDescent="0.2">
      <c r="A23" s="591" t="s">
        <v>1917</v>
      </c>
      <c r="B23" s="823">
        <f>KY!B125</f>
        <v>287789.76071217511</v>
      </c>
      <c r="C23" s="1771">
        <f>KY!C125</f>
        <v>2873867.6011911831</v>
      </c>
      <c r="D23" s="1771">
        <f>KY!D125</f>
        <v>1421468.0569999998</v>
      </c>
      <c r="E23" s="1771">
        <f>KY!E125</f>
        <v>10436.606810000001</v>
      </c>
      <c r="F23" s="1771">
        <f>KY!F125</f>
        <v>141336.68799999994</v>
      </c>
      <c r="G23" s="1771">
        <f>KY!G125</f>
        <v>0</v>
      </c>
      <c r="H23" s="1771">
        <f>KY!H125</f>
        <v>50491.329350000007</v>
      </c>
      <c r="I23" s="1774">
        <f>KY!I125</f>
        <v>17107.411999999993</v>
      </c>
      <c r="J23" s="1775">
        <f>KY!J125</f>
        <v>1233027.5080311848</v>
      </c>
      <c r="K23" s="1770">
        <f>KY!K125</f>
        <v>102023</v>
      </c>
      <c r="L23" s="24"/>
      <c r="M23" s="1804"/>
    </row>
    <row r="24" spans="1:13" ht="12.75" x14ac:dyDescent="0.2">
      <c r="A24" s="591" t="s">
        <v>1918</v>
      </c>
      <c r="B24" s="823">
        <f>LA!B69</f>
        <v>276931.40987516515</v>
      </c>
      <c r="C24" s="1771">
        <f>LA!C69</f>
        <v>2988017.5405193153</v>
      </c>
      <c r="D24" s="1771">
        <f>LA!D69</f>
        <v>1501913.8320000004</v>
      </c>
      <c r="E24" s="1771">
        <f>LA!E69</f>
        <v>7416.0660599999992</v>
      </c>
      <c r="F24" s="1771">
        <f>LA!F69</f>
        <v>140936.95800000004</v>
      </c>
      <c r="G24" s="1771">
        <f>LA!G69</f>
        <v>0</v>
      </c>
      <c r="H24" s="1771">
        <f>LA!H69</f>
        <v>26746.013460000002</v>
      </c>
      <c r="I24" s="1774">
        <f>LA!I69</f>
        <v>16851.544000000005</v>
      </c>
      <c r="J24" s="1775">
        <f>LA!J69</f>
        <v>1294153.1269993163</v>
      </c>
      <c r="K24" s="1770">
        <f>LA!K69</f>
        <v>91002</v>
      </c>
      <c r="L24" s="24"/>
      <c r="M24" s="1804"/>
    </row>
    <row r="25" spans="1:13" ht="12.75" x14ac:dyDescent="0.2">
      <c r="A25" s="591" t="s">
        <v>1920</v>
      </c>
      <c r="B25" s="823">
        <f>ME!B21</f>
        <v>108547.12625847918</v>
      </c>
      <c r="C25" s="1771">
        <f>ME!C21</f>
        <v>1170203.9368691978</v>
      </c>
      <c r="D25" s="1771">
        <f>ME!D21</f>
        <v>614740.36600000004</v>
      </c>
      <c r="E25" s="1771">
        <f>ME!E21</f>
        <v>1013.27157</v>
      </c>
      <c r="F25" s="1771">
        <f>ME!F21</f>
        <v>51703.344000000012</v>
      </c>
      <c r="G25" s="1771">
        <f>ME!G21</f>
        <v>0</v>
      </c>
      <c r="H25" s="1771">
        <f>ME!H21</f>
        <v>20304.321210000002</v>
      </c>
      <c r="I25" s="1774">
        <f>ME!I21</f>
        <v>8043.8700000000008</v>
      </c>
      <c r="J25" s="1775">
        <f>ME!J21</f>
        <v>474398.76408919774</v>
      </c>
      <c r="K25" s="1770">
        <f>ME!K21</f>
        <v>41766</v>
      </c>
      <c r="L25" s="24"/>
      <c r="M25" s="1804"/>
    </row>
    <row r="26" spans="1:13" ht="12.75" x14ac:dyDescent="0.2">
      <c r="A26" s="591" t="s">
        <v>1921</v>
      </c>
      <c r="B26" s="823">
        <f>MD!B29</f>
        <v>371163.74230139534</v>
      </c>
      <c r="C26" s="1771">
        <f>MD!C29</f>
        <v>3417492.4540698878</v>
      </c>
      <c r="D26" s="1771">
        <f>MD!D29</f>
        <v>1721262.3739999998</v>
      </c>
      <c r="E26" s="1771">
        <f>MD!E29</f>
        <v>3561.6886400000003</v>
      </c>
      <c r="F26" s="1771">
        <f>MD!F29</f>
        <v>362273.03599999996</v>
      </c>
      <c r="G26" s="1771">
        <f>MD!G29</f>
        <v>0</v>
      </c>
      <c r="H26" s="1771">
        <f>MD!H29</f>
        <v>29410.409219999998</v>
      </c>
      <c r="I26" s="1774">
        <f>MD!I29</f>
        <v>28803.327000000001</v>
      </c>
      <c r="J26" s="1775">
        <f>MD!J29</f>
        <v>1272181.6192098875</v>
      </c>
      <c r="K26" s="1770">
        <f>MD!K29</f>
        <v>85588</v>
      </c>
      <c r="L26" s="24"/>
      <c r="M26" s="1804"/>
    </row>
    <row r="27" spans="1:13" ht="12.75" x14ac:dyDescent="0.2">
      <c r="A27" s="591" t="s">
        <v>1956</v>
      </c>
      <c r="B27" s="823">
        <f>MA!B19</f>
        <v>298514.84588237974</v>
      </c>
      <c r="C27" s="1771">
        <f>MA!C19</f>
        <v>3077073.0143357422</v>
      </c>
      <c r="D27" s="1771">
        <f>MA!D19</f>
        <v>1325035.5600000003</v>
      </c>
      <c r="E27" s="1771">
        <f>MA!E19</f>
        <v>17453.617459999998</v>
      </c>
      <c r="F27" s="1771">
        <f>MA!F19</f>
        <v>252695.59399999998</v>
      </c>
      <c r="G27" s="1771">
        <f>MA!G19</f>
        <v>0</v>
      </c>
      <c r="H27" s="1771">
        <f>MA!H19</f>
        <v>26681.725830000003</v>
      </c>
      <c r="I27" s="1774">
        <f>MA!I19</f>
        <v>36424.525999999991</v>
      </c>
      <c r="J27" s="1775">
        <f>MA!J19</f>
        <v>1418781.9910457423</v>
      </c>
      <c r="K27" s="1770">
        <f>MA!K19</f>
        <v>85810</v>
      </c>
      <c r="L27" s="24"/>
      <c r="M27" s="1804"/>
    </row>
    <row r="28" spans="1:13" ht="12.75" x14ac:dyDescent="0.2">
      <c r="A28" s="591" t="s">
        <v>1957</v>
      </c>
      <c r="B28" s="823">
        <f>MI!B88</f>
        <v>552412.2602547612</v>
      </c>
      <c r="C28" s="1771">
        <f>MI!C88</f>
        <v>4534485.6923215399</v>
      </c>
      <c r="D28" s="1771">
        <f>MI!D88</f>
        <v>2355196.7709999997</v>
      </c>
      <c r="E28" s="1771">
        <f>MI!E88</f>
        <v>30112.965119999997</v>
      </c>
      <c r="F28" s="1771">
        <f>MI!F88</f>
        <v>223673.34099999996</v>
      </c>
      <c r="G28" s="1771">
        <f>MI!G88</f>
        <v>0</v>
      </c>
      <c r="H28" s="1771">
        <f>MI!H88</f>
        <v>51496.471059999996</v>
      </c>
      <c r="I28" s="1774">
        <f>MI!I88</f>
        <v>38402.399000000005</v>
      </c>
      <c r="J28" s="1775">
        <f>MI!J88</f>
        <v>1835603.7451415395</v>
      </c>
      <c r="K28" s="1770">
        <f>MI!K88</f>
        <v>159285</v>
      </c>
      <c r="L28" s="24"/>
      <c r="M28" s="1804"/>
    </row>
    <row r="29" spans="1:13" ht="12.75" x14ac:dyDescent="0.2">
      <c r="A29" s="591" t="s">
        <v>1958</v>
      </c>
      <c r="B29" s="823">
        <f>MN!B92</f>
        <v>308725.30640047451</v>
      </c>
      <c r="C29" s="1771">
        <f>MN!C92</f>
        <v>3048351.0163907344</v>
      </c>
      <c r="D29" s="1771">
        <f>MN!D92</f>
        <v>1323169.9120000002</v>
      </c>
      <c r="E29" s="1771">
        <f>MN!E92</f>
        <v>3454.5872899999995</v>
      </c>
      <c r="F29" s="1771">
        <f>MN!F92</f>
        <v>131069.68499999998</v>
      </c>
      <c r="G29" s="1771">
        <f>MN!G92</f>
        <v>0</v>
      </c>
      <c r="H29" s="1771">
        <f>MN!H92</f>
        <v>99172.968940000021</v>
      </c>
      <c r="I29" s="1774">
        <f>MN!I92</f>
        <v>29114.79900000001</v>
      </c>
      <c r="J29" s="1775">
        <f>MN!J92</f>
        <v>1462369.0641607337</v>
      </c>
      <c r="K29" s="1770">
        <f>MN!K92</f>
        <v>121333</v>
      </c>
      <c r="L29" s="24"/>
      <c r="M29" s="1804"/>
    </row>
    <row r="30" spans="1:13" ht="12.75" x14ac:dyDescent="0.2">
      <c r="A30" s="591" t="s">
        <v>1959</v>
      </c>
      <c r="B30" s="823">
        <f>MS!B87</f>
        <v>186702.43268617176</v>
      </c>
      <c r="C30" s="1771">
        <f>MS!C87</f>
        <v>2046100.1258436048</v>
      </c>
      <c r="D30" s="1771">
        <f>MS!D87</f>
        <v>1026348.1689999999</v>
      </c>
      <c r="E30" s="1771">
        <f>MS!E87</f>
        <v>10211.27368</v>
      </c>
      <c r="F30" s="1771">
        <f>MS!F87</f>
        <v>86211.003000000012</v>
      </c>
      <c r="G30" s="1771">
        <f>MS!G87</f>
        <v>0</v>
      </c>
      <c r="H30" s="1771">
        <f>MS!H87</f>
        <v>26324.508590000005</v>
      </c>
      <c r="I30" s="1774">
        <f>MS!I87</f>
        <v>10931.074999999999</v>
      </c>
      <c r="J30" s="1775">
        <f>MS!J87</f>
        <v>886074.0965736045</v>
      </c>
      <c r="K30" s="1770">
        <f>MS!K87</f>
        <v>67697</v>
      </c>
      <c r="L30" s="24"/>
      <c r="M30" s="1804"/>
    </row>
    <row r="31" spans="1:13" ht="12.75" x14ac:dyDescent="0.2">
      <c r="A31" s="591" t="s">
        <v>1922</v>
      </c>
      <c r="B31" s="823">
        <f>MO!B120</f>
        <v>426190.35349116783</v>
      </c>
      <c r="C31" s="1771">
        <f>MO!C120</f>
        <v>4188436.0199095448</v>
      </c>
      <c r="D31" s="1771">
        <f>MO!D120</f>
        <v>1965143.2329999995</v>
      </c>
      <c r="E31" s="1771">
        <f>MO!E120</f>
        <v>91194.872329999998</v>
      </c>
      <c r="F31" s="1771">
        <f>MO!F120</f>
        <v>186559.55000000002</v>
      </c>
      <c r="G31" s="1771">
        <f>MO!G120</f>
        <v>0</v>
      </c>
      <c r="H31" s="1771">
        <f>MO!H120</f>
        <v>127322.03521000002</v>
      </c>
      <c r="I31" s="1774">
        <f>MO!I120</f>
        <v>27469.993000000009</v>
      </c>
      <c r="J31" s="1775">
        <f>MO!J120</f>
        <v>1790746.3363695445</v>
      </c>
      <c r="K31" s="1770">
        <f>MO!K120</f>
        <v>143320</v>
      </c>
      <c r="L31" s="24"/>
      <c r="M31" s="1804"/>
    </row>
    <row r="32" spans="1:13" ht="12.75" x14ac:dyDescent="0.2">
      <c r="A32" s="591" t="s">
        <v>1923</v>
      </c>
      <c r="B32" s="823">
        <f>MT!B61</f>
        <v>89096.053003310575</v>
      </c>
      <c r="C32" s="1771">
        <f>MT!C61</f>
        <v>884155.71025317011</v>
      </c>
      <c r="D32" s="1771">
        <f>MT!D61</f>
        <v>404725.47199999978</v>
      </c>
      <c r="E32" s="1771">
        <f>MT!E61</f>
        <v>1771.9535799999999</v>
      </c>
      <c r="F32" s="1771">
        <f>MT!F61</f>
        <v>43894.845999999983</v>
      </c>
      <c r="G32" s="1771">
        <f>MT!G61</f>
        <v>0</v>
      </c>
      <c r="H32" s="1771">
        <f>MT!H61</f>
        <v>11463.5715</v>
      </c>
      <c r="I32" s="1774">
        <f>MT!I61</f>
        <v>6072.9999999999991</v>
      </c>
      <c r="J32" s="1775">
        <f>MT!J61</f>
        <v>416226.86717317009</v>
      </c>
      <c r="K32" s="1770">
        <f>MT!K61</f>
        <v>36693</v>
      </c>
      <c r="L32" s="24"/>
      <c r="M32" s="1804"/>
    </row>
    <row r="33" spans="1:13" ht="12.75" x14ac:dyDescent="0.2">
      <c r="A33" s="591" t="s">
        <v>1924</v>
      </c>
      <c r="B33" s="823">
        <f>NE!B98</f>
        <v>124439.25683148476</v>
      </c>
      <c r="C33" s="1771">
        <f>NE!C98</f>
        <v>1356201.0297033053</v>
      </c>
      <c r="D33" s="1771">
        <f>NE!D98</f>
        <v>645761.10599999991</v>
      </c>
      <c r="E33" s="1771">
        <f>NE!E98</f>
        <v>37990.081979999995</v>
      </c>
      <c r="F33" s="1771">
        <f>NE!F98</f>
        <v>64761.722999999998</v>
      </c>
      <c r="G33" s="1771">
        <f>NE!G98</f>
        <v>0</v>
      </c>
      <c r="H33" s="1771">
        <f>NE!H98</f>
        <v>45515.654040000001</v>
      </c>
      <c r="I33" s="1774">
        <f>NE!I98</f>
        <v>9714.6569999999992</v>
      </c>
      <c r="J33" s="1775">
        <f>NE!J98</f>
        <v>552457.80768330547</v>
      </c>
      <c r="K33" s="1770">
        <f>NE!K98</f>
        <v>48458</v>
      </c>
      <c r="L33" s="24"/>
      <c r="M33" s="1804"/>
    </row>
    <row r="34" spans="1:13" ht="12.75" x14ac:dyDescent="0.2">
      <c r="A34" s="591" t="s">
        <v>1925</v>
      </c>
      <c r="B34" s="823">
        <f>NV!B22</f>
        <v>210766.10827224454</v>
      </c>
      <c r="C34" s="1771">
        <f>NV!C22</f>
        <v>2431890.8821959351</v>
      </c>
      <c r="D34" s="1771">
        <f>NV!D22</f>
        <v>1190462.6090000002</v>
      </c>
      <c r="E34" s="1771">
        <f>NV!E22</f>
        <v>15555.984889999998</v>
      </c>
      <c r="F34" s="1771">
        <f>NV!F22</f>
        <v>127100.68699999998</v>
      </c>
      <c r="G34" s="1771">
        <f>NV!G22</f>
        <v>0</v>
      </c>
      <c r="H34" s="1771">
        <f>NV!H22</f>
        <v>17070.444810000001</v>
      </c>
      <c r="I34" s="1774">
        <f>NV!I22</f>
        <v>12721.218000000001</v>
      </c>
      <c r="J34" s="1775">
        <f>NV!J22</f>
        <v>1068979.9384959345</v>
      </c>
      <c r="K34" s="1770">
        <f>NV!K22</f>
        <v>79010</v>
      </c>
      <c r="L34" s="24"/>
      <c r="M34" s="1804"/>
    </row>
    <row r="35" spans="1:13" ht="12.75" x14ac:dyDescent="0.2">
      <c r="A35" s="591" t="s">
        <v>1926</v>
      </c>
      <c r="B35" s="823">
        <f>NH!B15</f>
        <v>100020.353956848</v>
      </c>
      <c r="C35" s="1771">
        <f>NH!C15</f>
        <v>885836.37969363225</v>
      </c>
      <c r="D35" s="1771">
        <f>NH!D15</f>
        <v>391716.55599999998</v>
      </c>
      <c r="E35" s="1771">
        <f>NH!E15</f>
        <v>195.54079999999999</v>
      </c>
      <c r="F35" s="1771">
        <f>NH!F15</f>
        <v>66508.740000000005</v>
      </c>
      <c r="G35" s="1771">
        <f>NH!G15</f>
        <v>0</v>
      </c>
      <c r="H35" s="1771">
        <f>NH!H15</f>
        <v>8590.7856699999993</v>
      </c>
      <c r="I35" s="1774">
        <f>NH!I15</f>
        <v>8969.5359999999982</v>
      </c>
      <c r="J35" s="1775">
        <f>NH!J15</f>
        <v>409855.22122363222</v>
      </c>
      <c r="K35" s="1770">
        <f>NH!K15</f>
        <v>31468</v>
      </c>
      <c r="L35" s="24"/>
      <c r="M35" s="1804"/>
    </row>
    <row r="36" spans="1:13" ht="12.75" x14ac:dyDescent="0.2">
      <c r="A36" s="591" t="s">
        <v>1927</v>
      </c>
      <c r="B36" s="823">
        <f>NJ!B26</f>
        <v>325981.48673669517</v>
      </c>
      <c r="C36" s="1771">
        <f>NJ!C26</f>
        <v>2470314.612951885</v>
      </c>
      <c r="D36" s="1771">
        <f>NJ!D26</f>
        <v>1254479.5649999999</v>
      </c>
      <c r="E36" s="1771">
        <f>NJ!E26</f>
        <v>1422.3207699999998</v>
      </c>
      <c r="F36" s="1771">
        <f>NJ!F26</f>
        <v>236724.56600000002</v>
      </c>
      <c r="G36" s="1771">
        <f>NJ!G26</f>
        <v>0</v>
      </c>
      <c r="H36" s="1771">
        <f>NJ!H26</f>
        <v>20160.268739999996</v>
      </c>
      <c r="I36" s="1774">
        <f>NJ!I26</f>
        <v>38896.697999999989</v>
      </c>
      <c r="J36" s="1775">
        <f>NJ!J26</f>
        <v>918631.19444188487</v>
      </c>
      <c r="K36" s="1770">
        <f>NJ!K26</f>
        <v>76664</v>
      </c>
      <c r="L36" s="24"/>
      <c r="M36" s="1804"/>
    </row>
    <row r="37" spans="1:13" ht="12.75" x14ac:dyDescent="0.2">
      <c r="A37" s="591" t="s">
        <v>1928</v>
      </c>
      <c r="B37" s="823">
        <f>NM!B38</f>
        <v>154171.78383473726</v>
      </c>
      <c r="C37" s="1771">
        <f>NM!C38</f>
        <v>1751262.2827412966</v>
      </c>
      <c r="D37" s="1771">
        <f>NM!D38</f>
        <v>921513.11600000004</v>
      </c>
      <c r="E37" s="1771">
        <f>NM!E38</f>
        <v>1542.37654</v>
      </c>
      <c r="F37" s="1771">
        <f>NM!F38</f>
        <v>73088.484999999986</v>
      </c>
      <c r="G37" s="1771">
        <f>NM!G38</f>
        <v>0</v>
      </c>
      <c r="H37" s="1771">
        <f>NM!H38</f>
        <v>16371.6618</v>
      </c>
      <c r="I37" s="1774">
        <f>NM!I38</f>
        <v>9217.76</v>
      </c>
      <c r="J37" s="1775">
        <f>NM!J38</f>
        <v>729528.88340129645</v>
      </c>
      <c r="K37" s="1770">
        <f>NM!K38</f>
        <v>54014</v>
      </c>
      <c r="L37" s="24"/>
      <c r="M37" s="1804"/>
    </row>
    <row r="38" spans="1:13" ht="12.75" x14ac:dyDescent="0.2">
      <c r="A38" s="591" t="s">
        <v>1929</v>
      </c>
      <c r="B38" s="823">
        <f>NY!B67</f>
        <v>718899.90146632167</v>
      </c>
      <c r="C38" s="1771">
        <f>NY!C67</f>
        <v>6892834.0352845583</v>
      </c>
      <c r="D38" s="1771">
        <f>NY!D67</f>
        <v>2791811.6719999989</v>
      </c>
      <c r="E38" s="1771">
        <f>NY!E67</f>
        <v>75134.069430000003</v>
      </c>
      <c r="F38" s="1771">
        <f>NY!F67</f>
        <v>590540.81800000009</v>
      </c>
      <c r="G38" s="1771">
        <f>NY!G67</f>
        <v>0</v>
      </c>
      <c r="H38" s="1771">
        <f>NY!H67</f>
        <v>107544.97335999999</v>
      </c>
      <c r="I38" s="1774">
        <f>NY!I67</f>
        <v>75383.243000000017</v>
      </c>
      <c r="J38" s="1775">
        <f>NY!J67</f>
        <v>3252419.2594945603</v>
      </c>
      <c r="K38" s="1770">
        <f>NY!K67</f>
        <v>217937</v>
      </c>
      <c r="L38" s="24"/>
      <c r="M38" s="1804"/>
    </row>
    <row r="39" spans="1:13" ht="12.75" x14ac:dyDescent="0.2">
      <c r="A39" s="591" t="s">
        <v>1930</v>
      </c>
      <c r="B39" s="823">
        <f>NC!B105</f>
        <v>725312.8955483163</v>
      </c>
      <c r="C39" s="1771">
        <f>NC!C105</f>
        <v>8367342.5142502403</v>
      </c>
      <c r="D39" s="1771">
        <f>NC!D105</f>
        <v>4772645.328999999</v>
      </c>
      <c r="E39" s="1771">
        <f>NC!E105</f>
        <v>19517.588080000001</v>
      </c>
      <c r="F39" s="1771">
        <f>NC!F105</f>
        <v>541616.97600000002</v>
      </c>
      <c r="G39" s="1771">
        <f>NC!G105</f>
        <v>0</v>
      </c>
      <c r="H39" s="1771">
        <f>NC!H105</f>
        <v>94343.287270000001</v>
      </c>
      <c r="I39" s="1774">
        <f>NC!I105</f>
        <v>50313.736000000012</v>
      </c>
      <c r="J39" s="1775">
        <f>NC!J105</f>
        <v>2888905.5979002449</v>
      </c>
      <c r="K39" s="1770">
        <f>NC!K105</f>
        <v>245942</v>
      </c>
      <c r="L39" s="24"/>
      <c r="M39" s="1804"/>
    </row>
    <row r="40" spans="1:13" ht="12.75" x14ac:dyDescent="0.2">
      <c r="A40" s="591" t="s">
        <v>1931</v>
      </c>
      <c r="B40" s="823">
        <f>ND!B58</f>
        <v>50841.662773136595</v>
      </c>
      <c r="C40" s="1771">
        <f>ND!C58</f>
        <v>472047.43734887947</v>
      </c>
      <c r="D40" s="1771">
        <f>ND!D58</f>
        <v>212541.75700000001</v>
      </c>
      <c r="E40" s="1771">
        <f>ND!E58</f>
        <v>243.73673000000002</v>
      </c>
      <c r="F40" s="1771">
        <f>ND!F58</f>
        <v>24430.707999999988</v>
      </c>
      <c r="G40" s="1771">
        <f>ND!G58</f>
        <v>0</v>
      </c>
      <c r="H40" s="1771">
        <f>ND!H58</f>
        <v>6178.0673699999988</v>
      </c>
      <c r="I40" s="1774">
        <f>ND!I58</f>
        <v>2866.3060000000005</v>
      </c>
      <c r="J40" s="1775">
        <f>ND!J58</f>
        <v>225786.86224887957</v>
      </c>
      <c r="K40" s="1770">
        <f>ND!K58</f>
        <v>20305</v>
      </c>
      <c r="L40" s="24"/>
      <c r="M40" s="1804"/>
    </row>
    <row r="41" spans="1:13" ht="12.75" x14ac:dyDescent="0.2">
      <c r="A41" s="591" t="s">
        <v>1932</v>
      </c>
      <c r="B41" s="823">
        <f>OH!B93</f>
        <v>733081.68444946839</v>
      </c>
      <c r="C41" s="1771">
        <f>OH!C93</f>
        <v>9459429.1587192044</v>
      </c>
      <c r="D41" s="1771">
        <f>OH!D93</f>
        <v>2759808.5330000003</v>
      </c>
      <c r="E41" s="1771">
        <f>OH!E93</f>
        <v>25525.837199999998</v>
      </c>
      <c r="F41" s="1771">
        <f>OH!F93</f>
        <v>295830.44400000002</v>
      </c>
      <c r="G41" s="1771">
        <f>OH!G93</f>
        <v>0</v>
      </c>
      <c r="H41" s="1771">
        <f>OH!H93</f>
        <v>3244446.6279099993</v>
      </c>
      <c r="I41" s="1774">
        <f>OH!I93</f>
        <v>50315.135999999991</v>
      </c>
      <c r="J41" s="1775">
        <f>OH!J93</f>
        <v>3083502.5806092019</v>
      </c>
      <c r="K41" s="1770">
        <f>OH!K93</f>
        <v>241389</v>
      </c>
      <c r="L41" s="24"/>
      <c r="M41" s="1804"/>
    </row>
    <row r="42" spans="1:13" ht="12.75" x14ac:dyDescent="0.2">
      <c r="A42" s="591" t="s">
        <v>1933</v>
      </c>
      <c r="B42" s="823">
        <f>OK!B82</f>
        <v>296890.99462928367</v>
      </c>
      <c r="C42" s="1771">
        <f>OK!C82</f>
        <v>3744288.208336141</v>
      </c>
      <c r="D42" s="1771">
        <f>OK!D82</f>
        <v>2241743.1989999991</v>
      </c>
      <c r="E42" s="1771">
        <f>OK!E82</f>
        <v>2397.63697</v>
      </c>
      <c r="F42" s="1771">
        <f>OK!F82</f>
        <v>158281.12300000005</v>
      </c>
      <c r="G42" s="1771">
        <f>OK!G82</f>
        <v>0</v>
      </c>
      <c r="H42" s="1771">
        <f>OK!H82</f>
        <v>148428.66229000004</v>
      </c>
      <c r="I42" s="1774">
        <f>OK!I82</f>
        <v>17716.202999999998</v>
      </c>
      <c r="J42" s="1775">
        <f>OK!J82</f>
        <v>1175721.3840761406</v>
      </c>
      <c r="K42" s="1770">
        <f>OK!K82</f>
        <v>99545</v>
      </c>
      <c r="L42" s="24"/>
      <c r="M42" s="1804"/>
    </row>
    <row r="43" spans="1:13" ht="12.75" x14ac:dyDescent="0.2">
      <c r="A43" s="591" t="s">
        <v>1934</v>
      </c>
      <c r="B43" s="823">
        <f>OR!B41</f>
        <v>290443.66567205609</v>
      </c>
      <c r="C43" s="1771">
        <f>OR!C41</f>
        <v>3180476.304764377</v>
      </c>
      <c r="D43" s="1771">
        <f>OR!D41</f>
        <v>1526267.8079999997</v>
      </c>
      <c r="E43" s="1771">
        <f>OR!E41</f>
        <v>32070.586380000001</v>
      </c>
      <c r="F43" s="1771">
        <f>OR!F41</f>
        <v>160973.20699999999</v>
      </c>
      <c r="G43" s="1771">
        <f>OR!G41</f>
        <v>0</v>
      </c>
      <c r="H43" s="1771">
        <f>OR!H41</f>
        <v>39988.743950000004</v>
      </c>
      <c r="I43" s="1774">
        <f>OR!I41</f>
        <v>17978.843999999997</v>
      </c>
      <c r="J43" s="1775">
        <f>OR!J41</f>
        <v>1403197.1154343758</v>
      </c>
      <c r="K43" s="1770">
        <f>OR!K41</f>
        <v>103569</v>
      </c>
      <c r="L43" s="24"/>
      <c r="M43" s="1804"/>
    </row>
    <row r="44" spans="1:13" ht="12.75" x14ac:dyDescent="0.2">
      <c r="A44" s="591" t="s">
        <v>1936</v>
      </c>
      <c r="B44" s="823">
        <f>PA!B72</f>
        <v>768093.57210383704</v>
      </c>
      <c r="C44" s="1771">
        <f>PA!C72</f>
        <v>6107649.7205454735</v>
      </c>
      <c r="D44" s="1771">
        <f>PA!D72</f>
        <v>2877075.9990000003</v>
      </c>
      <c r="E44" s="1771">
        <f>PA!E72</f>
        <v>16822.758570000002</v>
      </c>
      <c r="F44" s="1771">
        <f>PA!F72</f>
        <v>364677.93000000005</v>
      </c>
      <c r="G44" s="1771">
        <f>PA!G72</f>
        <v>0</v>
      </c>
      <c r="H44" s="1771">
        <f>PA!H72</f>
        <v>156293.7507</v>
      </c>
      <c r="I44" s="1774">
        <f>PA!I72</f>
        <v>63667.887000000002</v>
      </c>
      <c r="J44" s="1775">
        <f>PA!J72</f>
        <v>2629111.3952754745</v>
      </c>
      <c r="K44" s="1770">
        <f>PA!K72</f>
        <v>229657</v>
      </c>
      <c r="L44" s="24"/>
      <c r="M44" s="1804"/>
    </row>
    <row r="45" spans="1:13" ht="12.75" x14ac:dyDescent="0.2">
      <c r="A45" s="591" t="s">
        <v>1937</v>
      </c>
      <c r="B45" s="823">
        <f>RI!B10</f>
        <v>58976.430894204997</v>
      </c>
      <c r="C45" s="1771">
        <f>RI!C10</f>
        <v>627130.89479935286</v>
      </c>
      <c r="D45" s="1771">
        <f>RI!D10</f>
        <v>253652.23300000001</v>
      </c>
      <c r="E45" s="1771">
        <f>RI!E10</f>
        <v>16944.18694</v>
      </c>
      <c r="F45" s="1771">
        <f>RI!F10</f>
        <v>45409.574999999997</v>
      </c>
      <c r="G45" s="1771">
        <f>RI!G10</f>
        <v>0</v>
      </c>
      <c r="H45" s="1771">
        <f>RI!H10</f>
        <v>34512.912020000003</v>
      </c>
      <c r="I45" s="1774">
        <f>RI!I10</f>
        <v>4505.2160000000003</v>
      </c>
      <c r="J45" s="1775">
        <f>RI!J10</f>
        <v>272106.77183935279</v>
      </c>
      <c r="K45" s="1770">
        <f>RI!K10</f>
        <v>19551</v>
      </c>
      <c r="L45" s="24"/>
      <c r="M45" s="1804"/>
    </row>
    <row r="46" spans="1:13" ht="12.75" x14ac:dyDescent="0.2">
      <c r="A46" s="591" t="s">
        <v>1938</v>
      </c>
      <c r="B46" s="823">
        <f>SC!B51</f>
        <v>398589.42474889121</v>
      </c>
      <c r="C46" s="1771">
        <f>SC!C51</f>
        <v>4405949.5294110943</v>
      </c>
      <c r="D46" s="1771">
        <f>SC!D51</f>
        <v>2561625.1979999994</v>
      </c>
      <c r="E46" s="1771">
        <f>SC!E51</f>
        <v>14400.822919999999</v>
      </c>
      <c r="F46" s="1771">
        <f>SC!F51</f>
        <v>278949.04300000001</v>
      </c>
      <c r="G46" s="1771">
        <f>SC!G51</f>
        <v>0</v>
      </c>
      <c r="H46" s="1771">
        <f>SC!H51</f>
        <v>85222.876710000011</v>
      </c>
      <c r="I46" s="1774">
        <f>SC!I51</f>
        <v>26288.087999999992</v>
      </c>
      <c r="J46" s="1775">
        <f>SC!J51</f>
        <v>1439463.5007810942</v>
      </c>
      <c r="K46" s="1770">
        <f>SC!K51</f>
        <v>141057</v>
      </c>
      <c r="L46" s="24"/>
      <c r="M46" s="1804"/>
    </row>
    <row r="47" spans="1:13" ht="12.75" x14ac:dyDescent="0.2">
      <c r="A47" s="591" t="s">
        <v>1939</v>
      </c>
      <c r="B47" s="823">
        <f>SD!B71</f>
        <v>64119.142246600597</v>
      </c>
      <c r="C47" s="1771">
        <f>SD!C71</f>
        <v>743077.34505736409</v>
      </c>
      <c r="D47" s="1771">
        <f>SD!D71</f>
        <v>291447.90600000008</v>
      </c>
      <c r="E47" s="1771">
        <f>SD!E71</f>
        <v>3432.9883</v>
      </c>
      <c r="F47" s="1771">
        <f>SD!F71</f>
        <v>28274.785000000003</v>
      </c>
      <c r="G47" s="1771">
        <f>SD!G71</f>
        <v>0</v>
      </c>
      <c r="H47" s="1771">
        <f>SD!H71</f>
        <v>11306.71197</v>
      </c>
      <c r="I47" s="1774">
        <f>SD!I71</f>
        <v>3808.4370000000004</v>
      </c>
      <c r="J47" s="1775">
        <f>SD!J71</f>
        <v>404806.51678736409</v>
      </c>
      <c r="K47" s="1770">
        <f>SD!K71</f>
        <v>30516</v>
      </c>
      <c r="L47" s="24"/>
      <c r="M47" s="1804"/>
    </row>
    <row r="48" spans="1:13" ht="12.75" x14ac:dyDescent="0.2">
      <c r="A48" s="591" t="s">
        <v>1940</v>
      </c>
      <c r="B48" s="823">
        <f>TN!B100</f>
        <v>460692.25032145187</v>
      </c>
      <c r="C48" s="1771">
        <f>TN!C100</f>
        <v>5024968.738616081</v>
      </c>
      <c r="D48" s="1771">
        <f>TN!D100</f>
        <v>2675980.7390000001</v>
      </c>
      <c r="E48" s="1771">
        <f>TN!E100</f>
        <v>13285.13364</v>
      </c>
      <c r="F48" s="1771">
        <f>TN!F100</f>
        <v>283043.64499999984</v>
      </c>
      <c r="G48" s="1771">
        <f>TN!G100</f>
        <v>0</v>
      </c>
      <c r="H48" s="1771">
        <f>TN!H100</f>
        <v>76961.519420000011</v>
      </c>
      <c r="I48" s="1774">
        <f>TN!I100</f>
        <v>24993.844000000001</v>
      </c>
      <c r="J48" s="1775">
        <f>TN!J100</f>
        <v>1950703.8575560797</v>
      </c>
      <c r="K48" s="1770">
        <f>TN!K100</f>
        <v>155000</v>
      </c>
      <c r="L48" s="24"/>
      <c r="M48" s="1804"/>
    </row>
    <row r="49" spans="1:14" ht="12.75" x14ac:dyDescent="0.2">
      <c r="A49" s="591" t="s">
        <v>1941</v>
      </c>
      <c r="B49" s="823">
        <f>TX!B259</f>
        <v>1562721.8492101992</v>
      </c>
      <c r="C49" s="1771">
        <f>TX!C259</f>
        <v>18546803.751028173</v>
      </c>
      <c r="D49" s="1771">
        <f>TX!D259</f>
        <v>10261180.454999996</v>
      </c>
      <c r="E49" s="1771">
        <f>TX!E259</f>
        <v>24974.000390000001</v>
      </c>
      <c r="F49" s="1771">
        <f>TX!F259</f>
        <v>1492178.6710000006</v>
      </c>
      <c r="G49" s="1771">
        <f>TX!G259</f>
        <v>396288.99450999999</v>
      </c>
      <c r="H49" s="1771">
        <f>TX!H259</f>
        <v>223341.56646000006</v>
      </c>
      <c r="I49" s="1774">
        <f>TX!I259</f>
        <v>98408.731999999975</v>
      </c>
      <c r="J49" s="1775">
        <f>TX!J259</f>
        <v>6050431.3316681692</v>
      </c>
      <c r="K49" s="1770">
        <f>TX!K259</f>
        <v>513806</v>
      </c>
      <c r="L49" s="24"/>
      <c r="M49" s="1804"/>
    </row>
    <row r="50" spans="1:14" ht="12.75" x14ac:dyDescent="0.2">
      <c r="A50" s="591" t="s">
        <v>1942</v>
      </c>
      <c r="B50" s="823">
        <f>UT!B34</f>
        <v>130816.93926385908</v>
      </c>
      <c r="C50" s="1771">
        <f>UT!C34</f>
        <v>1340822.5990742599</v>
      </c>
      <c r="D50" s="1771">
        <f>UT!D34</f>
        <v>603120.04499999993</v>
      </c>
      <c r="E50" s="1771">
        <f>UT!E34</f>
        <v>4250.6397100000004</v>
      </c>
      <c r="F50" s="1771">
        <f>UT!F34</f>
        <v>98556.035000000003</v>
      </c>
      <c r="G50" s="1771">
        <f>UT!G34</f>
        <v>0</v>
      </c>
      <c r="H50" s="1771">
        <f>UT!H34</f>
        <v>78468.144910000003</v>
      </c>
      <c r="I50" s="1774">
        <f>UT!I34</f>
        <v>8664.8040000000001</v>
      </c>
      <c r="J50" s="1775">
        <f>UT!J34</f>
        <v>547762.93045425985</v>
      </c>
      <c r="K50" s="1770">
        <f>UT!K34</f>
        <v>37450</v>
      </c>
      <c r="L50" s="24"/>
      <c r="M50" s="1804"/>
    </row>
    <row r="51" spans="1:14" ht="12.75" x14ac:dyDescent="0.2">
      <c r="A51" s="591" t="s">
        <v>1943</v>
      </c>
      <c r="B51" s="823">
        <f>VT!B19</f>
        <v>41072.698815812102</v>
      </c>
      <c r="C51" s="1771">
        <f>VT!C19</f>
        <v>363179.90545651683</v>
      </c>
      <c r="D51" s="1771">
        <f>VT!D19</f>
        <v>159808.11300000001</v>
      </c>
      <c r="E51" s="1771">
        <f>VT!E19</f>
        <v>1.01624</v>
      </c>
      <c r="F51" s="1771">
        <f>VT!F19</f>
        <v>23265.901000000002</v>
      </c>
      <c r="G51" s="1771">
        <f>VT!G19</f>
        <v>0</v>
      </c>
      <c r="H51" s="1771">
        <f>VT!H19</f>
        <v>4221.8312200000009</v>
      </c>
      <c r="I51" s="1774">
        <f>VT!I19</f>
        <v>3343.15</v>
      </c>
      <c r="J51" s="1775">
        <f>VT!J19</f>
        <v>172539.89399651682</v>
      </c>
      <c r="K51" s="1770">
        <f>VT!K19</f>
        <v>14468</v>
      </c>
      <c r="L51" s="24"/>
      <c r="M51" s="1804"/>
    </row>
    <row r="52" spans="1:14" ht="12.75" x14ac:dyDescent="0.2">
      <c r="A52" s="591" t="s">
        <v>1949</v>
      </c>
      <c r="B52" s="823">
        <f>VA!B138</f>
        <v>714410.34977104189</v>
      </c>
      <c r="C52" s="1771">
        <f>VA!C138</f>
        <v>6829758.1750954185</v>
      </c>
      <c r="D52" s="1771">
        <f>VA!D138</f>
        <v>3846120.2379999976</v>
      </c>
      <c r="E52" s="1771">
        <f>VA!E138</f>
        <v>18260.559430000001</v>
      </c>
      <c r="F52" s="1771">
        <f>VA!F138</f>
        <v>857394.39600000018</v>
      </c>
      <c r="G52" s="1771">
        <f>VA!G138</f>
        <v>0</v>
      </c>
      <c r="H52" s="1771">
        <f>VA!H138</f>
        <v>76327.273320000008</v>
      </c>
      <c r="I52" s="1774">
        <f>VA!I138</f>
        <v>45122.616000000016</v>
      </c>
      <c r="J52" s="1775">
        <f>VA!J138</f>
        <v>1986533.0923454226</v>
      </c>
      <c r="K52" s="1770">
        <f>VA!K138</f>
        <v>167677</v>
      </c>
      <c r="L52" s="24"/>
      <c r="M52" s="1804"/>
    </row>
    <row r="53" spans="1:14" ht="12.75" x14ac:dyDescent="0.2">
      <c r="A53" s="591" t="s">
        <v>1950</v>
      </c>
      <c r="B53" s="823">
        <f>WA!B44</f>
        <v>544289.60392299842</v>
      </c>
      <c r="C53" s="1771">
        <f>WA!C44</f>
        <v>4896346.2229464082</v>
      </c>
      <c r="D53" s="1771">
        <f>WA!D44</f>
        <v>2646996.2370000002</v>
      </c>
      <c r="E53" s="1771">
        <f>WA!E44</f>
        <v>12289.2348</v>
      </c>
      <c r="F53" s="1771">
        <f>WA!F44</f>
        <v>450693.76500000001</v>
      </c>
      <c r="G53" s="1771">
        <f>WA!G44</f>
        <v>0</v>
      </c>
      <c r="H53" s="1771">
        <f>WA!H44</f>
        <v>87971.509970000014</v>
      </c>
      <c r="I53" s="1774">
        <f>WA!I44</f>
        <v>32854.311999999998</v>
      </c>
      <c r="J53" s="1775">
        <f>WA!J44</f>
        <v>1665541.1641764082</v>
      </c>
      <c r="K53" s="1770">
        <f>WA!K44</f>
        <v>140214</v>
      </c>
      <c r="L53" s="24"/>
      <c r="M53" s="1804"/>
    </row>
    <row r="54" spans="1:14" ht="12.75" x14ac:dyDescent="0.2">
      <c r="A54" s="591" t="s">
        <v>1951</v>
      </c>
      <c r="B54" s="823">
        <f>WV!B60</f>
        <v>137336.57315618708</v>
      </c>
      <c r="C54" s="1771">
        <f>WV!C60</f>
        <v>2197413.1784927244</v>
      </c>
      <c r="D54" s="1771">
        <f>WV!D60</f>
        <v>830071.52000000014</v>
      </c>
      <c r="E54" s="1771">
        <f>WV!E60</f>
        <v>26945.781890000002</v>
      </c>
      <c r="F54" s="1771">
        <f>WV!F60</f>
        <v>47196.326000000001</v>
      </c>
      <c r="G54" s="1771">
        <f>WV!G60</f>
        <v>0</v>
      </c>
      <c r="H54" s="1771">
        <f>WV!H60</f>
        <v>425721.00786000001</v>
      </c>
      <c r="I54" s="1774">
        <f>WV!I60</f>
        <v>8915.4000000000015</v>
      </c>
      <c r="J54" s="1775">
        <f>WV!J60</f>
        <v>858563.14274272462</v>
      </c>
      <c r="K54" s="1770">
        <f>WV!K60</f>
        <v>56339</v>
      </c>
      <c r="L54" s="24"/>
      <c r="M54" s="1804"/>
    </row>
    <row r="55" spans="1:14" ht="12.75" x14ac:dyDescent="0.2">
      <c r="A55" s="591" t="s">
        <v>1952</v>
      </c>
      <c r="B55" s="823">
        <f>WI!B77</f>
        <v>344785.02003694006</v>
      </c>
      <c r="C55" s="1771">
        <f>WI!C77</f>
        <v>3175392.8553079986</v>
      </c>
      <c r="D55" s="1771">
        <f>WI!D77</f>
        <v>1354385.7939999998</v>
      </c>
      <c r="E55" s="1771">
        <f>WI!E77</f>
        <v>11989.30946</v>
      </c>
      <c r="F55" s="1771">
        <f>WI!F77</f>
        <v>130340.58199999997</v>
      </c>
      <c r="G55" s="1771">
        <f>WI!G77</f>
        <v>0</v>
      </c>
      <c r="H55" s="1771">
        <f>WI!H77</f>
        <v>74854.077929999985</v>
      </c>
      <c r="I55" s="1774">
        <f>WI!I77</f>
        <v>27862.826999999997</v>
      </c>
      <c r="J55" s="1775">
        <f>WI!J77</f>
        <v>1575960.2649179967</v>
      </c>
      <c r="K55" s="1770">
        <f>WI!K77</f>
        <v>123518</v>
      </c>
      <c r="L55" s="24"/>
      <c r="M55" s="1804"/>
    </row>
    <row r="56" spans="1:14" ht="12.75" x14ac:dyDescent="0.2">
      <c r="A56" s="591" t="s">
        <v>1953</v>
      </c>
      <c r="B56" s="823">
        <f>WY!B28</f>
        <v>46613.156574992398</v>
      </c>
      <c r="C56" s="1771">
        <f>WY!C28</f>
        <v>504899.2930576285</v>
      </c>
      <c r="D56" s="1771">
        <f>WY!D28</f>
        <v>203047.503</v>
      </c>
      <c r="E56" s="1771">
        <f>WY!E28</f>
        <v>7558.3700000000008</v>
      </c>
      <c r="F56" s="1771">
        <f>WY!F28</f>
        <v>18217.013000000003</v>
      </c>
      <c r="G56" s="1771">
        <f>WY!G28</f>
        <v>0</v>
      </c>
      <c r="H56" s="1771">
        <f>WY!H28</f>
        <v>1769.2689499999999</v>
      </c>
      <c r="I56" s="1774">
        <f>WY!I28</f>
        <v>2092.3989999999999</v>
      </c>
      <c r="J56" s="1775">
        <f>WY!J28</f>
        <v>272214.73910762847</v>
      </c>
      <c r="K56" s="1770">
        <f>WY!K28</f>
        <v>19128</v>
      </c>
      <c r="L56" s="24"/>
      <c r="M56" s="1804"/>
    </row>
    <row r="57" spans="1:14" ht="12.75" x14ac:dyDescent="0.2">
      <c r="A57" s="591" t="s">
        <v>1954</v>
      </c>
      <c r="B57" s="823">
        <f>PR!B83</f>
        <v>73054.762583479998</v>
      </c>
      <c r="C57" s="1771">
        <f>PR!C83</f>
        <v>1737934.385496546</v>
      </c>
      <c r="D57" s="1771">
        <f>PR!D83</f>
        <v>883551.20400000014</v>
      </c>
      <c r="E57" s="1771">
        <f>PR!E83</f>
        <v>21249.490130000002</v>
      </c>
      <c r="F57" s="1771">
        <f>PR!F83</f>
        <v>58914.456000000006</v>
      </c>
      <c r="G57" s="1771">
        <f>PR!G83</f>
        <v>0</v>
      </c>
      <c r="H57" s="1771">
        <f>PR!H83</f>
        <v>27063.844760000004</v>
      </c>
      <c r="I57" s="1774">
        <f>PR!I83</f>
        <v>3110.8960000000011</v>
      </c>
      <c r="J57" s="1775">
        <f>PR!J83</f>
        <v>744044.49460654624</v>
      </c>
      <c r="K57" s="1770">
        <f>PR!K83</f>
        <v>51794</v>
      </c>
      <c r="L57" s="24"/>
      <c r="M57" s="1804"/>
    </row>
    <row r="58" spans="1:14" ht="12.75" x14ac:dyDescent="0.2">
      <c r="A58" s="592" t="s">
        <v>1904</v>
      </c>
      <c r="B58" s="823">
        <f>GU!B7</f>
        <v>10183.182777942899</v>
      </c>
      <c r="C58" s="1771">
        <f>GU!C7</f>
        <v>129465.0596590848</v>
      </c>
      <c r="D58" s="1771">
        <f>GU!D7</f>
        <v>70144.229000000007</v>
      </c>
      <c r="E58" s="1771">
        <f>GU!E7</f>
        <v>0</v>
      </c>
      <c r="F58" s="1771">
        <f>GU!F7</f>
        <v>16003.370999999999</v>
      </c>
      <c r="G58" s="1771">
        <f>GU!G7</f>
        <v>0</v>
      </c>
      <c r="H58" s="1771">
        <f>GU!H7</f>
        <v>0</v>
      </c>
      <c r="I58" s="1774">
        <f>GU!I7</f>
        <v>588.14800000000002</v>
      </c>
      <c r="J58" s="1775">
        <f>GU!J7</f>
        <v>42729.311659084793</v>
      </c>
      <c r="K58" s="1770">
        <f>GU!K7</f>
        <v>3073</v>
      </c>
      <c r="L58" s="19"/>
      <c r="M58" s="1804"/>
    </row>
    <row r="59" spans="1:14" x14ac:dyDescent="0.2">
      <c r="A59" s="592"/>
      <c r="B59" s="593"/>
      <c r="C59" s="1227"/>
      <c r="D59" s="1227"/>
      <c r="E59" s="1227"/>
      <c r="F59" s="1228"/>
      <c r="G59" s="1228"/>
      <c r="H59" s="1229"/>
      <c r="I59" s="1624"/>
      <c r="J59" s="1230"/>
      <c r="K59" s="1460"/>
      <c r="L59" s="19"/>
      <c r="M59" s="1804"/>
    </row>
    <row r="60" spans="1:14" x14ac:dyDescent="0.2">
      <c r="A60" s="594" t="s">
        <v>653</v>
      </c>
      <c r="B60" s="595">
        <f>SUM(B6:B59)</f>
        <v>19119130.900835086</v>
      </c>
      <c r="C60" s="1226">
        <f>SUM(D60:J60)</f>
        <v>202404735.80487627</v>
      </c>
      <c r="D60" s="1226">
        <f t="shared" ref="D60:K60" si="1">SUM(D6:D58)</f>
        <v>97637686.280999988</v>
      </c>
      <c r="E60" s="1226">
        <f t="shared" si="1"/>
        <v>1238239.7180799996</v>
      </c>
      <c r="F60" s="1226">
        <f t="shared" si="1"/>
        <v>13810757.929</v>
      </c>
      <c r="G60" s="1226">
        <f t="shared" si="1"/>
        <v>396288.99450999999</v>
      </c>
      <c r="H60" s="1226">
        <f t="shared" si="1"/>
        <v>10117163.214289999</v>
      </c>
      <c r="I60" s="1625">
        <f t="shared" si="1"/>
        <v>1401616.1529999997</v>
      </c>
      <c r="J60" s="1626">
        <f t="shared" si="1"/>
        <v>77802983.514996305</v>
      </c>
      <c r="K60" s="671">
        <f t="shared" si="1"/>
        <v>6159661</v>
      </c>
      <c r="L60" s="596"/>
      <c r="N60" s="596"/>
    </row>
    <row r="61" spans="1:14" ht="12.75" thickBot="1" x14ac:dyDescent="0.25">
      <c r="A61" s="597"/>
      <c r="B61" s="598"/>
      <c r="C61" s="599"/>
      <c r="D61" s="599"/>
      <c r="E61" s="599"/>
      <c r="F61" s="599"/>
      <c r="G61" s="599"/>
      <c r="H61" s="599"/>
      <c r="I61" s="1627"/>
      <c r="J61" s="13"/>
      <c r="K61" s="672"/>
      <c r="M61" s="2031"/>
    </row>
    <row r="62" spans="1:14" x14ac:dyDescent="0.2">
      <c r="A62" s="1700"/>
      <c r="B62" s="1701"/>
      <c r="C62" s="1695"/>
      <c r="D62" s="1695"/>
      <c r="E62" s="1695"/>
      <c r="F62" s="1695"/>
      <c r="G62" s="1695"/>
      <c r="H62" s="1695"/>
      <c r="I62" s="1696"/>
      <c r="J62" s="1697"/>
      <c r="K62" s="1698"/>
    </row>
    <row r="63" spans="1:14" x14ac:dyDescent="0.2">
      <c r="A63" s="1702" t="s">
        <v>2062</v>
      </c>
      <c r="B63" s="1703"/>
      <c r="C63" s="1704"/>
      <c r="D63" s="1704"/>
      <c r="E63" s="1704"/>
      <c r="F63" s="1704"/>
      <c r="G63" s="1704"/>
      <c r="H63" s="1704" t="s">
        <v>1900</v>
      </c>
      <c r="I63" s="1705"/>
      <c r="J63" s="1706"/>
      <c r="K63" s="1707" t="s">
        <v>1900</v>
      </c>
    </row>
    <row r="64" spans="1:14" x14ac:dyDescent="0.2">
      <c r="A64" s="2036" t="s">
        <v>2144</v>
      </c>
      <c r="B64" s="2034"/>
      <c r="C64" s="2034"/>
      <c r="D64" s="2034"/>
      <c r="E64" s="2034"/>
      <c r="F64" s="2034"/>
      <c r="G64" s="2034"/>
      <c r="H64" s="2034"/>
      <c r="I64" s="2035"/>
      <c r="J64" s="2036"/>
      <c r="K64" s="2035"/>
      <c r="M64" s="16"/>
    </row>
    <row r="65" spans="1:13" s="600" customFormat="1" ht="36" customHeight="1" x14ac:dyDescent="0.2">
      <c r="A65" s="2033" t="s">
        <v>2083</v>
      </c>
      <c r="B65" s="2034"/>
      <c r="C65" s="2034"/>
      <c r="D65" s="2034"/>
      <c r="E65" s="2034"/>
      <c r="F65" s="2034"/>
      <c r="G65" s="2034"/>
      <c r="H65" s="2034"/>
      <c r="I65" s="2035"/>
      <c r="J65" s="2036"/>
      <c r="K65" s="2035"/>
      <c r="M65" s="2"/>
    </row>
    <row r="66" spans="1:13" x14ac:dyDescent="0.2">
      <c r="A66" s="2036" t="s">
        <v>1246</v>
      </c>
      <c r="B66" s="2034"/>
      <c r="C66" s="2034"/>
      <c r="D66" s="2034"/>
      <c r="E66" s="2034"/>
      <c r="F66" s="2034"/>
      <c r="G66" s="2034"/>
      <c r="H66" s="2034"/>
      <c r="I66" s="2035"/>
      <c r="J66" s="2036"/>
      <c r="K66" s="2035"/>
      <c r="M66" s="600"/>
    </row>
    <row r="67" spans="1:13" ht="36" customHeight="1" x14ac:dyDescent="0.2">
      <c r="A67" s="2033" t="s">
        <v>2108</v>
      </c>
      <c r="B67" s="2034"/>
      <c r="C67" s="2034"/>
      <c r="D67" s="2034"/>
      <c r="E67" s="2034"/>
      <c r="F67" s="2034"/>
      <c r="G67" s="2034"/>
      <c r="H67" s="2034"/>
      <c r="I67" s="2035"/>
      <c r="J67" s="2036"/>
      <c r="K67" s="2035"/>
    </row>
    <row r="68" spans="1:13" s="18" customFormat="1" x14ac:dyDescent="0.2">
      <c r="A68" s="2036" t="s">
        <v>2078</v>
      </c>
      <c r="B68" s="2034"/>
      <c r="C68" s="2034"/>
      <c r="D68" s="2034"/>
      <c r="E68" s="2034"/>
      <c r="F68" s="2034"/>
      <c r="G68" s="2034"/>
      <c r="H68" s="2034"/>
      <c r="I68" s="2035"/>
      <c r="J68" s="2036"/>
      <c r="K68" s="2035"/>
      <c r="L68" s="15"/>
      <c r="M68" s="2"/>
    </row>
    <row r="69" spans="1:13" s="18" customFormat="1" ht="24" customHeight="1" x14ac:dyDescent="0.2">
      <c r="A69" s="2033" t="s">
        <v>2087</v>
      </c>
      <c r="B69" s="2034"/>
      <c r="C69" s="2034"/>
      <c r="D69" s="2034"/>
      <c r="E69" s="2034"/>
      <c r="F69" s="2034"/>
      <c r="G69" s="2034"/>
      <c r="H69" s="2034"/>
      <c r="I69" s="2035"/>
      <c r="J69" s="2036"/>
      <c r="K69" s="2035"/>
      <c r="L69" s="15"/>
      <c r="M69" s="15"/>
    </row>
    <row r="70" spans="1:13" s="18" customFormat="1" ht="24" customHeight="1" x14ac:dyDescent="0.2">
      <c r="A70" s="2033" t="s">
        <v>1247</v>
      </c>
      <c r="B70" s="2034"/>
      <c r="C70" s="2034"/>
      <c r="D70" s="2034"/>
      <c r="E70" s="2034"/>
      <c r="F70" s="2034"/>
      <c r="G70" s="2034"/>
      <c r="H70" s="2034"/>
      <c r="I70" s="2035"/>
      <c r="J70" s="2036"/>
      <c r="K70" s="2035"/>
      <c r="L70" s="15"/>
      <c r="M70" s="15"/>
    </row>
    <row r="71" spans="1:13" s="604" customFormat="1" ht="12.75" thickBot="1" x14ac:dyDescent="0.25">
      <c r="A71" s="2037" t="s">
        <v>2128</v>
      </c>
      <c r="B71" s="2038"/>
      <c r="C71" s="2038"/>
      <c r="D71" s="2038"/>
      <c r="E71" s="2038"/>
      <c r="F71" s="2038"/>
      <c r="G71" s="2038"/>
      <c r="H71" s="2038"/>
      <c r="I71" s="2039"/>
      <c r="J71" s="2037"/>
      <c r="K71" s="2039"/>
      <c r="L71" s="603"/>
      <c r="M71" s="15"/>
    </row>
    <row r="72" spans="1:13" x14ac:dyDescent="0.2">
      <c r="A72" s="19"/>
      <c r="B72" s="605"/>
      <c r="C72" s="4"/>
      <c r="D72" s="4"/>
      <c r="E72" s="4"/>
      <c r="F72" s="4"/>
      <c r="G72" s="4"/>
      <c r="H72" s="4"/>
      <c r="I72" s="4"/>
      <c r="J72" s="24"/>
      <c r="M72" s="604"/>
    </row>
    <row r="73" spans="1:13" x14ac:dyDescent="0.2">
      <c r="A73" s="19"/>
      <c r="B73" s="605"/>
      <c r="C73" s="4"/>
      <c r="D73" s="4"/>
      <c r="E73" s="4"/>
      <c r="F73" s="4"/>
      <c r="G73" s="4"/>
      <c r="H73" s="4"/>
      <c r="I73" s="4"/>
      <c r="J73" s="24"/>
    </row>
    <row r="74" spans="1:13" x14ac:dyDescent="0.2">
      <c r="A74" s="19"/>
      <c r="B74" s="605"/>
      <c r="C74" s="4"/>
      <c r="D74" s="4"/>
      <c r="E74" s="4"/>
      <c r="F74" s="4"/>
      <c r="G74" s="4"/>
      <c r="H74" s="4"/>
      <c r="I74" s="4"/>
      <c r="J74" s="24"/>
    </row>
    <row r="75" spans="1:13" x14ac:dyDescent="0.2">
      <c r="A75" s="19"/>
      <c r="B75" s="605"/>
      <c r="C75" s="605"/>
      <c r="D75" s="4"/>
      <c r="E75" s="4"/>
      <c r="F75" s="4"/>
      <c r="G75" s="4"/>
      <c r="H75" s="4"/>
      <c r="I75" s="4"/>
      <c r="J75" s="24"/>
    </row>
    <row r="76" spans="1:13" x14ac:dyDescent="0.2">
      <c r="A76" s="19"/>
      <c r="B76" s="605"/>
      <c r="C76" s="605"/>
      <c r="D76" s="4"/>
      <c r="E76" s="4"/>
      <c r="F76" s="4"/>
      <c r="G76" s="4"/>
      <c r="H76" s="4"/>
      <c r="I76" s="4"/>
      <c r="J76" s="24"/>
    </row>
    <row r="77" spans="1:13" x14ac:dyDescent="0.2">
      <c r="A77" s="19"/>
      <c r="B77" s="605"/>
      <c r="C77" s="605"/>
      <c r="D77" s="4"/>
      <c r="E77" s="4"/>
      <c r="F77" s="4"/>
      <c r="G77" s="4"/>
      <c r="H77" s="4"/>
      <c r="I77" s="4"/>
      <c r="J77" s="24"/>
    </row>
    <row r="78" spans="1:13" x14ac:dyDescent="0.2">
      <c r="A78" s="19"/>
      <c r="B78" s="605"/>
      <c r="C78" s="605"/>
      <c r="D78" s="4"/>
      <c r="E78" s="4"/>
      <c r="F78" s="4"/>
      <c r="G78" s="4"/>
      <c r="H78" s="4"/>
      <c r="I78" s="4"/>
      <c r="J78" s="24"/>
    </row>
    <row r="79" spans="1:13" x14ac:dyDescent="0.2">
      <c r="A79" s="19"/>
      <c r="B79" s="605"/>
      <c r="C79" s="605"/>
      <c r="D79" s="4"/>
      <c r="E79" s="4"/>
      <c r="F79" s="4"/>
      <c r="G79" s="4"/>
      <c r="H79" s="4"/>
      <c r="I79" s="4"/>
      <c r="J79" s="24"/>
    </row>
    <row r="80" spans="1:13" x14ac:dyDescent="0.2">
      <c r="A80" s="19"/>
      <c r="B80" s="605"/>
      <c r="C80" s="605"/>
      <c r="D80" s="4"/>
      <c r="E80" s="4"/>
      <c r="F80" s="4"/>
      <c r="G80" s="4"/>
      <c r="H80" s="4"/>
      <c r="I80" s="4"/>
      <c r="J80" s="24"/>
    </row>
    <row r="81" spans="1:10" x14ac:dyDescent="0.2">
      <c r="A81" s="19"/>
      <c r="B81" s="605"/>
      <c r="C81" s="605"/>
      <c r="D81" s="4"/>
      <c r="E81" s="4"/>
      <c r="F81" s="4"/>
      <c r="G81" s="4"/>
      <c r="H81" s="4"/>
      <c r="I81" s="4"/>
      <c r="J81" s="24"/>
    </row>
    <row r="82" spans="1:10" x14ac:dyDescent="0.2">
      <c r="A82" s="19"/>
      <c r="B82" s="605"/>
      <c r="C82" s="4"/>
      <c r="D82" s="4"/>
      <c r="E82" s="4"/>
      <c r="F82" s="606"/>
      <c r="G82" s="607"/>
      <c r="H82" s="4"/>
      <c r="I82" s="4"/>
      <c r="J82" s="24"/>
    </row>
    <row r="83" spans="1:10" x14ac:dyDescent="0.2">
      <c r="A83" s="19"/>
      <c r="B83" s="605"/>
      <c r="C83" s="4"/>
      <c r="D83" s="4"/>
      <c r="E83" s="4"/>
      <c r="F83" s="4"/>
      <c r="G83" s="4"/>
      <c r="H83" s="4"/>
      <c r="I83" s="4"/>
      <c r="J83" s="24"/>
    </row>
    <row r="84" spans="1:10" x14ac:dyDescent="0.2">
      <c r="A84" s="19"/>
      <c r="B84" s="605"/>
      <c r="C84" s="4"/>
      <c r="D84" s="4"/>
      <c r="E84" s="4"/>
      <c r="F84" s="4" t="s">
        <v>1935</v>
      </c>
      <c r="G84" s="4"/>
      <c r="H84" s="4"/>
      <c r="I84" s="4"/>
      <c r="J84" s="24"/>
    </row>
    <row r="85" spans="1:10" x14ac:dyDescent="0.2">
      <c r="A85" s="19"/>
      <c r="B85" s="605"/>
      <c r="C85" s="4"/>
      <c r="D85" s="4"/>
      <c r="E85" s="4"/>
      <c r="F85" s="4"/>
      <c r="G85" s="4"/>
      <c r="H85" s="4"/>
      <c r="I85" s="4"/>
      <c r="J85" s="24"/>
    </row>
    <row r="86" spans="1:10" x14ac:dyDescent="0.2">
      <c r="A86" s="19"/>
      <c r="B86" s="605"/>
      <c r="C86" s="4"/>
      <c r="D86" s="4"/>
      <c r="E86" s="4"/>
      <c r="F86" s="4"/>
      <c r="G86" s="4"/>
      <c r="H86" s="4"/>
      <c r="I86" s="4"/>
      <c r="J86" s="24"/>
    </row>
    <row r="87" spans="1:10" x14ac:dyDescent="0.2">
      <c r="A87" s="19"/>
      <c r="B87" s="605"/>
      <c r="C87" s="4"/>
      <c r="D87" s="4"/>
      <c r="E87" s="4"/>
      <c r="F87" s="4"/>
      <c r="G87" s="4"/>
      <c r="H87" s="4"/>
      <c r="I87" s="4"/>
      <c r="J87" s="24"/>
    </row>
    <row r="88" spans="1:10" x14ac:dyDescent="0.2">
      <c r="A88" s="19"/>
      <c r="B88" s="605"/>
      <c r="C88" s="4"/>
      <c r="D88" s="4"/>
      <c r="E88" s="4"/>
      <c r="F88" s="4"/>
      <c r="G88" s="4"/>
      <c r="H88" s="4"/>
      <c r="I88" s="4"/>
      <c r="J88" s="24"/>
    </row>
    <row r="89" spans="1:10" x14ac:dyDescent="0.2">
      <c r="A89" s="19"/>
      <c r="B89" s="605"/>
      <c r="C89" s="4"/>
      <c r="D89" s="4"/>
      <c r="E89" s="4"/>
      <c r="F89" s="4"/>
      <c r="G89" s="4"/>
      <c r="H89" s="4"/>
      <c r="I89" s="4"/>
      <c r="J89" s="24"/>
    </row>
    <row r="90" spans="1:10" x14ac:dyDescent="0.2">
      <c r="A90" s="19"/>
      <c r="B90" s="605"/>
      <c r="C90" s="4"/>
      <c r="D90" s="4"/>
      <c r="E90" s="4"/>
      <c r="F90" s="4"/>
      <c r="G90" s="4"/>
      <c r="H90" s="4"/>
      <c r="I90" s="4"/>
      <c r="J90" s="24"/>
    </row>
    <row r="91" spans="1:10" x14ac:dyDescent="0.2">
      <c r="A91" s="19"/>
      <c r="B91" s="605"/>
      <c r="C91" s="4"/>
      <c r="D91" s="4"/>
      <c r="E91" s="4"/>
      <c r="F91" s="4"/>
      <c r="G91" s="4"/>
      <c r="H91" s="4"/>
      <c r="I91" s="4"/>
      <c r="J91" s="24"/>
    </row>
    <row r="92" spans="1:10" x14ac:dyDescent="0.2">
      <c r="A92" s="19"/>
      <c r="B92" s="605"/>
      <c r="C92" s="4"/>
      <c r="D92" s="4"/>
      <c r="E92" s="4"/>
      <c r="F92" s="4"/>
      <c r="G92" s="4"/>
      <c r="H92" s="4"/>
      <c r="I92" s="4"/>
      <c r="J92" s="24"/>
    </row>
    <row r="93" spans="1:10" x14ac:dyDescent="0.2">
      <c r="A93" s="19"/>
      <c r="B93" s="605"/>
      <c r="C93" s="4"/>
      <c r="D93" s="4"/>
      <c r="E93" s="608"/>
      <c r="F93" s="4"/>
      <c r="G93" s="4"/>
      <c r="H93" s="4"/>
      <c r="I93" s="4"/>
      <c r="J93" s="24"/>
    </row>
    <row r="94" spans="1:10" x14ac:dyDescent="0.2">
      <c r="A94" s="19"/>
      <c r="B94" s="605"/>
      <c r="C94" s="4"/>
      <c r="D94" s="4"/>
      <c r="E94" s="4"/>
      <c r="F94" s="4"/>
      <c r="G94" s="4"/>
      <c r="H94" s="4"/>
      <c r="I94" s="4"/>
      <c r="J94" s="24"/>
    </row>
    <row r="95" spans="1:10" x14ac:dyDescent="0.2">
      <c r="A95" s="19"/>
      <c r="B95" s="605"/>
      <c r="C95" s="4"/>
      <c r="D95" s="4"/>
      <c r="E95" s="4"/>
      <c r="F95" s="4"/>
      <c r="G95" s="4"/>
      <c r="H95" s="4"/>
      <c r="I95" s="4"/>
      <c r="J95" s="24"/>
    </row>
    <row r="96" spans="1:10" x14ac:dyDescent="0.2">
      <c r="A96" s="19"/>
      <c r="B96" s="605"/>
      <c r="C96" s="4"/>
      <c r="D96" s="4"/>
      <c r="E96" s="4"/>
      <c r="F96" s="4"/>
      <c r="G96" s="4"/>
      <c r="H96" s="4"/>
      <c r="I96" s="4"/>
      <c r="J96" s="24"/>
    </row>
    <row r="97" spans="1:11" x14ac:dyDescent="0.2">
      <c r="A97" s="19"/>
      <c r="B97" s="605"/>
      <c r="C97" s="4"/>
      <c r="D97" s="4"/>
      <c r="E97" s="4"/>
      <c r="F97" s="4"/>
      <c r="G97" s="4"/>
      <c r="H97" s="4"/>
      <c r="I97" s="4"/>
      <c r="J97" s="24"/>
    </row>
    <row r="98" spans="1:11" x14ac:dyDescent="0.2">
      <c r="A98" s="19"/>
      <c r="B98" s="605"/>
      <c r="C98" s="4"/>
      <c r="D98" s="4"/>
      <c r="E98" s="4"/>
      <c r="F98" s="4"/>
      <c r="G98" s="4"/>
      <c r="H98" s="4"/>
      <c r="I98" s="4"/>
      <c r="J98" s="24"/>
    </row>
    <row r="99" spans="1:11" x14ac:dyDescent="0.2">
      <c r="A99" s="19"/>
      <c r="B99" s="605"/>
      <c r="C99" s="4"/>
      <c r="D99" s="4"/>
      <c r="E99" s="4"/>
      <c r="F99" s="4"/>
      <c r="G99" s="4"/>
      <c r="H99" s="4"/>
      <c r="I99" s="4"/>
      <c r="J99" s="24"/>
    </row>
    <row r="100" spans="1:11" x14ac:dyDescent="0.2">
      <c r="A100" s="19"/>
      <c r="B100" s="605"/>
      <c r="C100" s="4"/>
      <c r="D100" s="4"/>
      <c r="E100" s="4"/>
      <c r="F100" s="4"/>
      <c r="G100" s="4"/>
      <c r="H100" s="4"/>
      <c r="I100" s="4"/>
      <c r="J100" s="24"/>
    </row>
    <row r="101" spans="1:11" x14ac:dyDescent="0.2">
      <c r="A101" s="19"/>
      <c r="B101" s="605"/>
      <c r="C101" s="4"/>
      <c r="D101" s="4"/>
      <c r="E101" s="4"/>
      <c r="F101" s="4"/>
      <c r="G101" s="4"/>
      <c r="H101" s="4"/>
      <c r="I101" s="4"/>
      <c r="J101" s="24"/>
    </row>
    <row r="102" spans="1:11" x14ac:dyDescent="0.2">
      <c r="A102" s="19"/>
      <c r="B102" s="605"/>
      <c r="C102" s="4"/>
      <c r="D102" s="4"/>
      <c r="E102" s="4"/>
      <c r="F102" s="4"/>
      <c r="G102" s="4"/>
      <c r="H102" s="4"/>
      <c r="I102" s="4"/>
      <c r="J102" s="24"/>
    </row>
    <row r="103" spans="1:11" x14ac:dyDescent="0.2">
      <c r="A103" s="19"/>
      <c r="B103" s="605"/>
      <c r="C103" s="4"/>
      <c r="D103" s="4"/>
      <c r="E103" s="4"/>
      <c r="F103" s="4"/>
      <c r="G103" s="4"/>
      <c r="H103" s="4"/>
      <c r="I103" s="4"/>
      <c r="J103" s="24"/>
    </row>
    <row r="105" spans="1:11" x14ac:dyDescent="0.2">
      <c r="K105" s="673" t="s">
        <v>1900</v>
      </c>
    </row>
  </sheetData>
  <mergeCells count="10">
    <mergeCell ref="A69:K69"/>
    <mergeCell ref="A65:K65"/>
    <mergeCell ref="A71:K71"/>
    <mergeCell ref="A1:K1"/>
    <mergeCell ref="A2:K2"/>
    <mergeCell ref="A64:K64"/>
    <mergeCell ref="A70:K70"/>
    <mergeCell ref="A66:K66"/>
    <mergeCell ref="A67:K67"/>
    <mergeCell ref="A68:K68"/>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ignoredErrors>
    <ignoredError sqref="C5"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148"/>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10" style="2" bestFit="1" customWidth="1"/>
    <col min="14" max="16384" width="8.85546875" style="2"/>
  </cols>
  <sheetData>
    <row r="1" spans="1:13" x14ac:dyDescent="0.2">
      <c r="A1" s="2055" t="s">
        <v>2142</v>
      </c>
      <c r="B1" s="2056"/>
      <c r="C1" s="2056"/>
      <c r="D1" s="2056"/>
      <c r="E1" s="2056"/>
      <c r="F1" s="2056"/>
      <c r="G1" s="2056"/>
      <c r="H1" s="2056"/>
      <c r="I1" s="2056"/>
      <c r="J1" s="2056"/>
      <c r="K1" s="2057"/>
    </row>
    <row r="2" spans="1:13" ht="13.5" customHeight="1" thickBot="1" x14ac:dyDescent="0.25">
      <c r="A2" s="2043" t="s">
        <v>1944</v>
      </c>
      <c r="B2" s="2044"/>
      <c r="C2" s="2044"/>
      <c r="D2" s="2044"/>
      <c r="E2" s="2044"/>
      <c r="F2" s="2044"/>
      <c r="G2" s="2044"/>
      <c r="H2" s="2044"/>
      <c r="I2" s="2044"/>
      <c r="J2" s="2044"/>
      <c r="K2" s="2045"/>
    </row>
    <row r="3" spans="1:13"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3" ht="12.75" customHeight="1" x14ac:dyDescent="0.2">
      <c r="A4" s="3" t="s">
        <v>649</v>
      </c>
      <c r="B4" s="1730">
        <v>1049.6440427380001</v>
      </c>
      <c r="C4" s="1203">
        <f>SUM(D4:J4)</f>
        <v>10950.112993214465</v>
      </c>
      <c r="D4" s="1456">
        <v>5070.5550000000003</v>
      </c>
      <c r="E4" s="1974">
        <v>0</v>
      </c>
      <c r="F4" s="1067">
        <v>447.96499999999997</v>
      </c>
      <c r="G4" s="1067">
        <v>0</v>
      </c>
      <c r="H4" s="1859">
        <v>0</v>
      </c>
      <c r="I4" s="1685">
        <v>2.766</v>
      </c>
      <c r="J4" s="1811">
        <v>5428.8269932144649</v>
      </c>
      <c r="K4" s="910">
        <v>407</v>
      </c>
    </row>
    <row r="5" spans="1:13" ht="12.75" customHeight="1" x14ac:dyDescent="0.2">
      <c r="A5" s="3" t="s">
        <v>610</v>
      </c>
      <c r="B5" s="1730">
        <v>1371.6077938709</v>
      </c>
      <c r="C5" s="1203">
        <f t="shared" ref="C5:C68" si="0">SUM(D5:J5)</f>
        <v>12207.543419611116</v>
      </c>
      <c r="D5" s="1456">
        <v>7040.6509999999998</v>
      </c>
      <c r="E5" s="1974">
        <v>0</v>
      </c>
      <c r="F5" s="1067">
        <v>376.48599999999999</v>
      </c>
      <c r="G5" s="1067">
        <v>0</v>
      </c>
      <c r="H5" s="1859">
        <v>0</v>
      </c>
      <c r="I5" s="1067">
        <v>53.487000000000002</v>
      </c>
      <c r="J5" s="1812">
        <v>4736.9194196111166</v>
      </c>
      <c r="K5" s="911">
        <v>406</v>
      </c>
      <c r="M5" s="1768"/>
    </row>
    <row r="6" spans="1:13" ht="12.75" customHeight="1" x14ac:dyDescent="0.2">
      <c r="A6" s="3" t="s">
        <v>694</v>
      </c>
      <c r="B6" s="1730">
        <v>1624.3389797725001</v>
      </c>
      <c r="C6" s="1203">
        <f t="shared" si="0"/>
        <v>15103.327145884887</v>
      </c>
      <c r="D6" s="1456">
        <v>7253.259</v>
      </c>
      <c r="E6" s="1974">
        <v>0</v>
      </c>
      <c r="F6" s="1067">
        <v>676.23099999999999</v>
      </c>
      <c r="G6" s="1067">
        <v>0</v>
      </c>
      <c r="H6" s="1859">
        <v>0</v>
      </c>
      <c r="I6" s="1067">
        <v>51.976999999999997</v>
      </c>
      <c r="J6" s="1812">
        <v>7121.8601458848871</v>
      </c>
      <c r="K6" s="911">
        <v>579</v>
      </c>
      <c r="M6" s="1768"/>
    </row>
    <row r="7" spans="1:13" ht="12.75" customHeight="1" x14ac:dyDescent="0.2">
      <c r="A7" s="3" t="s">
        <v>762</v>
      </c>
      <c r="B7" s="1730">
        <v>599.32445618579993</v>
      </c>
      <c r="C7" s="1203">
        <f t="shared" si="0"/>
        <v>5317.2435087252807</v>
      </c>
      <c r="D7" s="1456">
        <v>2366.953</v>
      </c>
      <c r="E7" s="1974">
        <v>0</v>
      </c>
      <c r="F7" s="1067">
        <v>135.327</v>
      </c>
      <c r="G7" s="1067">
        <v>0</v>
      </c>
      <c r="H7" s="1859">
        <v>0</v>
      </c>
      <c r="I7" s="1067">
        <v>56.232999999999997</v>
      </c>
      <c r="J7" s="1812">
        <v>2758.7305087252807</v>
      </c>
      <c r="K7" s="911">
        <v>227</v>
      </c>
      <c r="M7" s="1768"/>
    </row>
    <row r="8" spans="1:13" ht="12.75" customHeight="1" x14ac:dyDescent="0.2">
      <c r="A8" s="3" t="s">
        <v>763</v>
      </c>
      <c r="B8" s="1730">
        <v>2607.8001542746001</v>
      </c>
      <c r="C8" s="1203">
        <f t="shared" si="0"/>
        <v>21623.810673759723</v>
      </c>
      <c r="D8" s="1456">
        <v>13518.368</v>
      </c>
      <c r="E8" s="1974">
        <v>0</v>
      </c>
      <c r="F8" s="1067">
        <v>659.64599999999996</v>
      </c>
      <c r="G8" s="1067">
        <v>0</v>
      </c>
      <c r="H8" s="1859">
        <v>0</v>
      </c>
      <c r="I8" s="1067">
        <v>59.710999999999999</v>
      </c>
      <c r="J8" s="1812">
        <v>7386.0856737597232</v>
      </c>
      <c r="K8" s="911">
        <v>778</v>
      </c>
      <c r="M8" s="1768"/>
    </row>
    <row r="9" spans="1:13" ht="12.75" customHeight="1" x14ac:dyDescent="0.2">
      <c r="A9" s="3" t="s">
        <v>764</v>
      </c>
      <c r="B9" s="1730">
        <v>525.073021348</v>
      </c>
      <c r="C9" s="1203">
        <f t="shared" si="0"/>
        <v>7807.0061270698689</v>
      </c>
      <c r="D9" s="1456">
        <v>3404.31</v>
      </c>
      <c r="E9" s="1974">
        <v>0</v>
      </c>
      <c r="F9" s="1067">
        <v>136.13999999999999</v>
      </c>
      <c r="G9" s="1067">
        <v>0</v>
      </c>
      <c r="H9" s="1859">
        <v>0</v>
      </c>
      <c r="I9" s="1067">
        <v>7.6840000000000002</v>
      </c>
      <c r="J9" s="1812">
        <v>4258.8721270698688</v>
      </c>
      <c r="K9" s="911">
        <v>335</v>
      </c>
      <c r="M9" s="1768"/>
    </row>
    <row r="10" spans="1:13" ht="12.75" customHeight="1" x14ac:dyDescent="0.2">
      <c r="A10" s="3" t="s">
        <v>765</v>
      </c>
      <c r="B10" s="1730">
        <v>1446.9468506297999</v>
      </c>
      <c r="C10" s="1203">
        <f t="shared" si="0"/>
        <v>15996.554170708318</v>
      </c>
      <c r="D10" s="1456">
        <v>10164.844999999999</v>
      </c>
      <c r="E10" s="1974">
        <v>0</v>
      </c>
      <c r="F10" s="1067">
        <v>458.767</v>
      </c>
      <c r="G10" s="1067">
        <v>0</v>
      </c>
      <c r="H10" s="1859">
        <v>0</v>
      </c>
      <c r="I10" s="1067">
        <v>18.617999999999999</v>
      </c>
      <c r="J10" s="1812">
        <v>5354.3241707083189</v>
      </c>
      <c r="K10" s="911">
        <v>489</v>
      </c>
      <c r="M10" s="1768"/>
    </row>
    <row r="11" spans="1:13" ht="12.75" customHeight="1" x14ac:dyDescent="0.2">
      <c r="A11" s="3" t="s">
        <v>133</v>
      </c>
      <c r="B11" s="1730">
        <v>7878.8051522750002</v>
      </c>
      <c r="C11" s="1203">
        <f t="shared" si="0"/>
        <v>66220.245668570074</v>
      </c>
      <c r="D11" s="1456">
        <v>30850.5</v>
      </c>
      <c r="E11" s="1974">
        <v>0</v>
      </c>
      <c r="F11" s="1067">
        <v>4277.7089999999998</v>
      </c>
      <c r="G11" s="1067">
        <v>0</v>
      </c>
      <c r="H11" s="1859">
        <v>0</v>
      </c>
      <c r="I11" s="1067">
        <v>382.16500000000002</v>
      </c>
      <c r="J11" s="1812">
        <v>30709.871668570078</v>
      </c>
      <c r="K11" s="911">
        <v>2572</v>
      </c>
      <c r="M11" s="1768"/>
    </row>
    <row r="12" spans="1:13" ht="12.75" customHeight="1" x14ac:dyDescent="0.2">
      <c r="A12" s="3" t="s">
        <v>698</v>
      </c>
      <c r="B12" s="1730">
        <v>1230.3337013308999</v>
      </c>
      <c r="C12" s="1203">
        <f t="shared" si="0"/>
        <v>11466.842844907358</v>
      </c>
      <c r="D12" s="1456">
        <v>4669.0069999999996</v>
      </c>
      <c r="E12" s="1974">
        <v>0</v>
      </c>
      <c r="F12" s="1067">
        <v>250.227</v>
      </c>
      <c r="G12" s="1067">
        <v>0</v>
      </c>
      <c r="H12" s="1859">
        <v>0</v>
      </c>
      <c r="I12" s="1067">
        <v>27.05</v>
      </c>
      <c r="J12" s="1812">
        <v>6520.5588449073575</v>
      </c>
      <c r="K12" s="911">
        <v>495</v>
      </c>
      <c r="M12" s="1768"/>
    </row>
    <row r="13" spans="1:13" ht="12.75" customHeight="1" x14ac:dyDescent="0.2">
      <c r="A13" s="3" t="s">
        <v>766</v>
      </c>
      <c r="B13" s="1730">
        <v>3605.7292745555001</v>
      </c>
      <c r="C13" s="1203">
        <f t="shared" si="0"/>
        <v>48779.697763898948</v>
      </c>
      <c r="D13" s="1456">
        <v>21482.755000000001</v>
      </c>
      <c r="E13" s="1974">
        <v>0</v>
      </c>
      <c r="F13" s="1067">
        <v>1387.4960000000001</v>
      </c>
      <c r="G13" s="1067">
        <v>0</v>
      </c>
      <c r="H13" s="1859">
        <v>0</v>
      </c>
      <c r="I13" s="1067">
        <v>231.45500000000001</v>
      </c>
      <c r="J13" s="1812">
        <v>25677.991763898943</v>
      </c>
      <c r="K13" s="911">
        <v>1421</v>
      </c>
      <c r="M13" s="1768"/>
    </row>
    <row r="14" spans="1:13" ht="12.75" customHeight="1" x14ac:dyDescent="0.2">
      <c r="A14" s="3" t="s">
        <v>767</v>
      </c>
      <c r="B14" s="1730">
        <v>1848.8293188087</v>
      </c>
      <c r="C14" s="1203">
        <f t="shared" si="0"/>
        <v>16167.957271355801</v>
      </c>
      <c r="D14" s="1456">
        <v>7955.9520000000002</v>
      </c>
      <c r="E14" s="1974">
        <v>0</v>
      </c>
      <c r="F14" s="1067">
        <v>458.78800000000001</v>
      </c>
      <c r="G14" s="1067">
        <v>0</v>
      </c>
      <c r="H14" s="1859">
        <v>0</v>
      </c>
      <c r="I14" s="1067">
        <v>101.86499999999999</v>
      </c>
      <c r="J14" s="1812">
        <v>7651.3522713558013</v>
      </c>
      <c r="K14" s="911">
        <v>665</v>
      </c>
      <c r="M14" s="1768"/>
    </row>
    <row r="15" spans="1:13" ht="12.75" customHeight="1" x14ac:dyDescent="0.2">
      <c r="A15" s="3" t="s">
        <v>768</v>
      </c>
      <c r="B15" s="1730">
        <v>538.50237165059991</v>
      </c>
      <c r="C15" s="1203">
        <f t="shared" si="0"/>
        <v>4616.7539801365638</v>
      </c>
      <c r="D15" s="1456">
        <v>2342.1579999999999</v>
      </c>
      <c r="E15" s="1974">
        <v>0</v>
      </c>
      <c r="F15" s="1067">
        <v>184.416</v>
      </c>
      <c r="G15" s="1067">
        <v>0</v>
      </c>
      <c r="H15" s="1859">
        <v>0</v>
      </c>
      <c r="I15" s="1067">
        <v>254.227</v>
      </c>
      <c r="J15" s="1812">
        <v>1835.9529801365641</v>
      </c>
      <c r="K15" s="911">
        <v>201</v>
      </c>
      <c r="M15" s="1768"/>
    </row>
    <row r="16" spans="1:13" ht="12.75" customHeight="1" x14ac:dyDescent="0.2">
      <c r="A16" s="3" t="s">
        <v>769</v>
      </c>
      <c r="B16" s="1730">
        <v>574.69873271040001</v>
      </c>
      <c r="C16" s="1203">
        <f t="shared" si="0"/>
        <v>7105.614136499109</v>
      </c>
      <c r="D16" s="1456">
        <v>3773.636</v>
      </c>
      <c r="E16" s="1974">
        <v>0</v>
      </c>
      <c r="F16" s="1067">
        <v>38.143000000000001</v>
      </c>
      <c r="G16" s="1067">
        <v>0</v>
      </c>
      <c r="H16" s="1859">
        <v>0</v>
      </c>
      <c r="I16" s="1067">
        <v>0.27500000000000002</v>
      </c>
      <c r="J16" s="1812">
        <v>3293.5601364991094</v>
      </c>
      <c r="K16" s="911">
        <v>264</v>
      </c>
      <c r="M16" s="1768"/>
    </row>
    <row r="17" spans="1:13" ht="12.75" customHeight="1" x14ac:dyDescent="0.2">
      <c r="A17" s="3" t="s">
        <v>770</v>
      </c>
      <c r="B17" s="1730">
        <v>1434.5910761023999</v>
      </c>
      <c r="C17" s="1203">
        <f t="shared" si="0"/>
        <v>14097.794347160578</v>
      </c>
      <c r="D17" s="1456">
        <v>7703.0680000000002</v>
      </c>
      <c r="E17" s="1974">
        <v>0</v>
      </c>
      <c r="F17" s="1067">
        <v>404.55700000000002</v>
      </c>
      <c r="G17" s="1067">
        <v>0</v>
      </c>
      <c r="H17" s="1859">
        <v>0</v>
      </c>
      <c r="I17" s="1067">
        <v>108.58</v>
      </c>
      <c r="J17" s="1812">
        <v>5881.5893471605777</v>
      </c>
      <c r="K17" s="911">
        <v>566</v>
      </c>
      <c r="M17" s="1768"/>
    </row>
    <row r="18" spans="1:13" ht="12.75" customHeight="1" x14ac:dyDescent="0.2">
      <c r="A18" s="3" t="s">
        <v>771</v>
      </c>
      <c r="B18" s="1730">
        <v>6406.6268643310004</v>
      </c>
      <c r="C18" s="1203">
        <f t="shared" si="0"/>
        <v>39754.171347197393</v>
      </c>
      <c r="D18" s="1456">
        <v>18018.791000000001</v>
      </c>
      <c r="E18" s="1974">
        <v>0</v>
      </c>
      <c r="F18" s="1067">
        <v>2130.9949999999999</v>
      </c>
      <c r="G18" s="1067">
        <v>0</v>
      </c>
      <c r="H18" s="1859">
        <v>0</v>
      </c>
      <c r="I18" s="1067">
        <v>164.755</v>
      </c>
      <c r="J18" s="1812">
        <v>19439.630347197395</v>
      </c>
      <c r="K18" s="911">
        <v>1739</v>
      </c>
      <c r="M18" s="1768"/>
    </row>
    <row r="19" spans="1:13" ht="12.75" customHeight="1" x14ac:dyDescent="0.2">
      <c r="A19" s="3" t="s">
        <v>53</v>
      </c>
      <c r="B19" s="1730">
        <v>799.40226298790003</v>
      </c>
      <c r="C19" s="1203">
        <f t="shared" si="0"/>
        <v>7145.2727494034752</v>
      </c>
      <c r="D19" s="1456">
        <v>4419.433</v>
      </c>
      <c r="E19" s="1974">
        <v>0</v>
      </c>
      <c r="F19" s="1067">
        <v>204.72900000000001</v>
      </c>
      <c r="G19" s="1067">
        <v>0</v>
      </c>
      <c r="H19" s="1859">
        <v>0</v>
      </c>
      <c r="I19" s="1067">
        <v>11.816000000000001</v>
      </c>
      <c r="J19" s="1812">
        <v>2509.2947494034756</v>
      </c>
      <c r="K19" s="911">
        <v>287</v>
      </c>
      <c r="M19" s="1768"/>
    </row>
    <row r="20" spans="1:13" ht="12.75" customHeight="1" x14ac:dyDescent="0.2">
      <c r="A20" s="3" t="s">
        <v>772</v>
      </c>
      <c r="B20" s="1730">
        <v>970.99252095919996</v>
      </c>
      <c r="C20" s="1203">
        <f t="shared" si="0"/>
        <v>8607.8499137560411</v>
      </c>
      <c r="D20" s="1456">
        <v>5099.473</v>
      </c>
      <c r="E20" s="1974">
        <v>0</v>
      </c>
      <c r="F20" s="1067">
        <v>273.00900000000001</v>
      </c>
      <c r="G20" s="1067">
        <v>0</v>
      </c>
      <c r="H20" s="1859">
        <v>0</v>
      </c>
      <c r="I20" s="1067">
        <v>17.584</v>
      </c>
      <c r="J20" s="1812">
        <v>3217.7839137560413</v>
      </c>
      <c r="K20" s="911">
        <v>322</v>
      </c>
      <c r="M20" s="1768"/>
    </row>
    <row r="21" spans="1:13" ht="12.75" customHeight="1" x14ac:dyDescent="0.2">
      <c r="A21" s="3" t="s">
        <v>773</v>
      </c>
      <c r="B21" s="1730">
        <v>2241.8211365412999</v>
      </c>
      <c r="C21" s="1203">
        <f t="shared" si="0"/>
        <v>22064.102056382631</v>
      </c>
      <c r="D21" s="1456">
        <v>12050.489</v>
      </c>
      <c r="E21" s="1974">
        <v>0</v>
      </c>
      <c r="F21" s="1067">
        <v>1493.3679999999999</v>
      </c>
      <c r="G21" s="1067">
        <v>0</v>
      </c>
      <c r="H21" s="1859">
        <v>0</v>
      </c>
      <c r="I21" s="1067">
        <v>264.32100000000003</v>
      </c>
      <c r="J21" s="1812">
        <v>8255.9240563826297</v>
      </c>
      <c r="K21" s="911">
        <v>740</v>
      </c>
      <c r="M21" s="1768"/>
    </row>
    <row r="22" spans="1:13" ht="12.75" customHeight="1" x14ac:dyDescent="0.2">
      <c r="A22" s="3" t="s">
        <v>774</v>
      </c>
      <c r="B22" s="1730">
        <v>5158.7191634230003</v>
      </c>
      <c r="C22" s="1203">
        <f t="shared" si="0"/>
        <v>50320.666423607356</v>
      </c>
      <c r="D22" s="1456">
        <v>17831.225999999999</v>
      </c>
      <c r="E22" s="1974">
        <v>0</v>
      </c>
      <c r="F22" s="1067">
        <v>2956.614</v>
      </c>
      <c r="G22" s="1067">
        <v>0</v>
      </c>
      <c r="H22" s="1859">
        <v>0</v>
      </c>
      <c r="I22" s="1067">
        <v>399.42899999999997</v>
      </c>
      <c r="J22" s="1812">
        <v>29133.397423607359</v>
      </c>
      <c r="K22" s="911">
        <v>1856</v>
      </c>
      <c r="M22" s="1768"/>
    </row>
    <row r="23" spans="1:13" ht="12.75" customHeight="1" x14ac:dyDescent="0.2">
      <c r="A23" s="3" t="s">
        <v>775</v>
      </c>
      <c r="B23" s="1730">
        <v>342.29619920439995</v>
      </c>
      <c r="C23" s="1203">
        <f t="shared" si="0"/>
        <v>3075.1181744757823</v>
      </c>
      <c r="D23" s="1456">
        <v>1553.5229999999999</v>
      </c>
      <c r="E23" s="1974">
        <v>0</v>
      </c>
      <c r="F23" s="1067">
        <v>49.512999999999998</v>
      </c>
      <c r="G23" s="1067">
        <v>0</v>
      </c>
      <c r="H23" s="1859">
        <v>0</v>
      </c>
      <c r="I23" s="1067">
        <v>9.8390000000000004</v>
      </c>
      <c r="J23" s="1812">
        <v>1462.2431744757828</v>
      </c>
      <c r="K23" s="911">
        <v>116</v>
      </c>
      <c r="M23" s="1768"/>
    </row>
    <row r="24" spans="1:13" ht="12.75" customHeight="1" x14ac:dyDescent="0.2">
      <c r="A24" s="3" t="s">
        <v>135</v>
      </c>
      <c r="B24" s="1730">
        <v>703.09664395050004</v>
      </c>
      <c r="C24" s="1203">
        <f t="shared" si="0"/>
        <v>6490.7742554409306</v>
      </c>
      <c r="D24" s="1456">
        <v>2567.6350000000002</v>
      </c>
      <c r="E24" s="1974">
        <v>0</v>
      </c>
      <c r="F24" s="1067">
        <v>181.36799999999999</v>
      </c>
      <c r="G24" s="1067">
        <v>0</v>
      </c>
      <c r="H24" s="1859">
        <v>0</v>
      </c>
      <c r="I24" s="1067">
        <v>1.952</v>
      </c>
      <c r="J24" s="1812">
        <v>3739.8192554409302</v>
      </c>
      <c r="K24" s="911">
        <v>243</v>
      </c>
      <c r="M24" s="1768"/>
    </row>
    <row r="25" spans="1:13" ht="12.75" customHeight="1" x14ac:dyDescent="0.2">
      <c r="A25" s="3" t="s">
        <v>776</v>
      </c>
      <c r="B25" s="1730">
        <v>1437.9904035438001</v>
      </c>
      <c r="C25" s="1203">
        <f t="shared" si="0"/>
        <v>20797.230791267852</v>
      </c>
      <c r="D25" s="1456">
        <v>9693.1479999999992</v>
      </c>
      <c r="E25" s="1974">
        <v>0</v>
      </c>
      <c r="F25" s="1067">
        <v>404.26100000000002</v>
      </c>
      <c r="G25" s="1067">
        <v>0</v>
      </c>
      <c r="H25" s="1859">
        <v>0</v>
      </c>
      <c r="I25" s="1067">
        <v>44.122</v>
      </c>
      <c r="J25" s="1812">
        <v>10655.699791267853</v>
      </c>
      <c r="K25" s="911">
        <v>652</v>
      </c>
      <c r="M25" s="1768"/>
    </row>
    <row r="26" spans="1:13" ht="12.75" customHeight="1" x14ac:dyDescent="0.2">
      <c r="A26" s="3" t="s">
        <v>777</v>
      </c>
      <c r="B26" s="1730">
        <v>988.24877056579999</v>
      </c>
      <c r="C26" s="1203">
        <f t="shared" si="0"/>
        <v>10170.587134167356</v>
      </c>
      <c r="D26" s="1456">
        <v>4746.1719999999996</v>
      </c>
      <c r="E26" s="1974">
        <v>0</v>
      </c>
      <c r="F26" s="1067">
        <v>67.049000000000007</v>
      </c>
      <c r="G26" s="1067">
        <v>0</v>
      </c>
      <c r="H26" s="1859">
        <v>0</v>
      </c>
      <c r="I26" s="1067">
        <v>4.8710000000000004</v>
      </c>
      <c r="J26" s="1812">
        <v>5352.4951341673559</v>
      </c>
      <c r="K26" s="911">
        <v>425</v>
      </c>
      <c r="M26" s="1768"/>
    </row>
    <row r="27" spans="1:13" ht="12.75" customHeight="1" x14ac:dyDescent="0.2">
      <c r="A27" s="3" t="s">
        <v>562</v>
      </c>
      <c r="B27" s="1730">
        <v>9901.0891229160006</v>
      </c>
      <c r="C27" s="1203">
        <f t="shared" si="0"/>
        <v>98209.263778612105</v>
      </c>
      <c r="D27" s="1456">
        <v>58108.02</v>
      </c>
      <c r="E27" s="1974">
        <v>0</v>
      </c>
      <c r="F27" s="1067">
        <v>12004.121999999999</v>
      </c>
      <c r="G27" s="1067">
        <v>0</v>
      </c>
      <c r="H27" s="1859">
        <v>0</v>
      </c>
      <c r="I27" s="1067">
        <v>201.41800000000001</v>
      </c>
      <c r="J27" s="1812">
        <v>27895.703778612107</v>
      </c>
      <c r="K27" s="911">
        <v>2644</v>
      </c>
      <c r="M27" s="1768"/>
    </row>
    <row r="28" spans="1:13" ht="12.75" customHeight="1" x14ac:dyDescent="0.2">
      <c r="A28" s="3" t="s">
        <v>137</v>
      </c>
      <c r="B28" s="1730">
        <v>2668.2499713740999</v>
      </c>
      <c r="C28" s="1203">
        <f t="shared" si="0"/>
        <v>26438.50315374582</v>
      </c>
      <c r="D28" s="1456">
        <v>12176.048000000001</v>
      </c>
      <c r="E28" s="1974">
        <v>0</v>
      </c>
      <c r="F28" s="1067">
        <v>804.22500000000002</v>
      </c>
      <c r="G28" s="1067">
        <v>0</v>
      </c>
      <c r="H28" s="1859">
        <v>0</v>
      </c>
      <c r="I28" s="1067">
        <v>397.024</v>
      </c>
      <c r="J28" s="1812">
        <v>13061.206153745819</v>
      </c>
      <c r="K28" s="911">
        <v>1008</v>
      </c>
      <c r="M28" s="1768"/>
    </row>
    <row r="29" spans="1:13" ht="12.75" customHeight="1" x14ac:dyDescent="0.2">
      <c r="A29" s="3" t="s">
        <v>60</v>
      </c>
      <c r="B29" s="1730">
        <v>845.97434633290004</v>
      </c>
      <c r="C29" s="1203">
        <f t="shared" si="0"/>
        <v>9059.2324185548168</v>
      </c>
      <c r="D29" s="1456">
        <v>4894.5720000000001</v>
      </c>
      <c r="E29" s="1974">
        <v>0</v>
      </c>
      <c r="F29" s="1067">
        <v>116.375</v>
      </c>
      <c r="G29" s="1067">
        <v>0</v>
      </c>
      <c r="H29" s="1859">
        <v>0</v>
      </c>
      <c r="I29" s="1067">
        <v>10.903</v>
      </c>
      <c r="J29" s="1812">
        <v>4037.3824185548165</v>
      </c>
      <c r="K29" s="911">
        <v>301</v>
      </c>
      <c r="M29" s="1768"/>
    </row>
    <row r="30" spans="1:13" ht="12.75" customHeight="1" x14ac:dyDescent="0.2">
      <c r="A30" s="3" t="s">
        <v>563</v>
      </c>
      <c r="B30" s="1730">
        <v>471.12523505070004</v>
      </c>
      <c r="C30" s="1203">
        <f t="shared" si="0"/>
        <v>6121.0860255830476</v>
      </c>
      <c r="D30" s="1456">
        <v>3703.91</v>
      </c>
      <c r="E30" s="1974">
        <v>0</v>
      </c>
      <c r="F30" s="1067">
        <v>191.66200000000001</v>
      </c>
      <c r="G30" s="1067">
        <v>0</v>
      </c>
      <c r="H30" s="1859">
        <v>0</v>
      </c>
      <c r="I30" s="1067">
        <v>24.388000000000002</v>
      </c>
      <c r="J30" s="1812">
        <v>2201.126025583048</v>
      </c>
      <c r="K30" s="911">
        <v>206</v>
      </c>
      <c r="M30" s="1768"/>
    </row>
    <row r="31" spans="1:13" ht="12.75" customHeight="1" x14ac:dyDescent="0.2">
      <c r="A31" s="3" t="s">
        <v>142</v>
      </c>
      <c r="B31" s="1730">
        <v>618.99019563110005</v>
      </c>
      <c r="C31" s="1203">
        <f t="shared" si="0"/>
        <v>6273.8074261526399</v>
      </c>
      <c r="D31" s="1456">
        <v>3278.8629999999998</v>
      </c>
      <c r="E31" s="1974">
        <v>0</v>
      </c>
      <c r="F31" s="1067">
        <v>138.124</v>
      </c>
      <c r="G31" s="1067">
        <v>0</v>
      </c>
      <c r="H31" s="1859">
        <v>0</v>
      </c>
      <c r="I31" s="1067">
        <v>10</v>
      </c>
      <c r="J31" s="1812">
        <v>2846.8204261526398</v>
      </c>
      <c r="K31" s="911">
        <v>224</v>
      </c>
      <c r="M31" s="1768"/>
    </row>
    <row r="32" spans="1:13" ht="12.75" customHeight="1" x14ac:dyDescent="0.2">
      <c r="A32" s="3" t="s">
        <v>565</v>
      </c>
      <c r="B32" s="1730">
        <v>421.06151916800002</v>
      </c>
      <c r="C32" s="1203">
        <f t="shared" si="0"/>
        <v>3640.9168828524598</v>
      </c>
      <c r="D32" s="1456">
        <v>2377.67</v>
      </c>
      <c r="E32" s="1974">
        <v>0</v>
      </c>
      <c r="F32" s="1067">
        <v>88.186999999999998</v>
      </c>
      <c r="G32" s="1067">
        <v>0</v>
      </c>
      <c r="H32" s="1859">
        <v>0</v>
      </c>
      <c r="I32" s="1067">
        <v>0</v>
      </c>
      <c r="J32" s="1812">
        <v>1175.0598828524599</v>
      </c>
      <c r="K32" s="911">
        <v>131</v>
      </c>
      <c r="M32" s="1768"/>
    </row>
    <row r="33" spans="1:13" ht="12.75" customHeight="1" x14ac:dyDescent="0.2">
      <c r="A33" s="3" t="s">
        <v>613</v>
      </c>
      <c r="B33" s="1730">
        <v>6554.9711969070004</v>
      </c>
      <c r="C33" s="1203">
        <f t="shared" si="0"/>
        <v>51390.57498031258</v>
      </c>
      <c r="D33" s="1456">
        <v>29998.098999999998</v>
      </c>
      <c r="E33" s="1974">
        <v>0</v>
      </c>
      <c r="F33" s="1067">
        <v>1985.479</v>
      </c>
      <c r="G33" s="1067">
        <v>0</v>
      </c>
      <c r="H33" s="1859">
        <v>0</v>
      </c>
      <c r="I33" s="1067">
        <v>255.62200000000001</v>
      </c>
      <c r="J33" s="1812">
        <v>19151.374980312579</v>
      </c>
      <c r="K33" s="911">
        <v>2192</v>
      </c>
      <c r="M33" s="1768"/>
    </row>
    <row r="34" spans="1:13" ht="12.75" customHeight="1" x14ac:dyDescent="0.2">
      <c r="A34" s="3" t="s">
        <v>778</v>
      </c>
      <c r="B34" s="1730">
        <v>750.21007316500004</v>
      </c>
      <c r="C34" s="1203">
        <f t="shared" si="0"/>
        <v>6018.0604251532659</v>
      </c>
      <c r="D34" s="1456">
        <v>3101.4540000000002</v>
      </c>
      <c r="E34" s="1974">
        <v>0</v>
      </c>
      <c r="F34" s="1067">
        <v>104.241</v>
      </c>
      <c r="G34" s="1067">
        <v>0</v>
      </c>
      <c r="H34" s="1859">
        <v>0</v>
      </c>
      <c r="I34" s="1067">
        <v>0</v>
      </c>
      <c r="J34" s="1812">
        <v>2812.3654251532657</v>
      </c>
      <c r="K34" s="911">
        <v>297</v>
      </c>
      <c r="M34" s="1768"/>
    </row>
    <row r="35" spans="1:13" ht="12.75" customHeight="1" x14ac:dyDescent="0.2">
      <c r="A35" s="3" t="s">
        <v>779</v>
      </c>
      <c r="B35" s="1730">
        <v>309.9668373993</v>
      </c>
      <c r="C35" s="1203">
        <f t="shared" si="0"/>
        <v>2622.4884940449501</v>
      </c>
      <c r="D35" s="1456">
        <v>1125.462</v>
      </c>
      <c r="E35" s="1974">
        <v>0</v>
      </c>
      <c r="F35" s="1067">
        <v>26.298999999999999</v>
      </c>
      <c r="G35" s="1067">
        <v>0</v>
      </c>
      <c r="H35" s="1859">
        <v>0</v>
      </c>
      <c r="I35" s="1067">
        <v>49.384999999999998</v>
      </c>
      <c r="J35" s="1812">
        <v>1421.3424940449502</v>
      </c>
      <c r="K35" s="911">
        <v>103</v>
      </c>
      <c r="M35" s="1768"/>
    </row>
    <row r="36" spans="1:13" ht="12.75" customHeight="1" x14ac:dyDescent="0.2">
      <c r="A36" s="3" t="s">
        <v>780</v>
      </c>
      <c r="B36" s="1730">
        <v>857.16942124620005</v>
      </c>
      <c r="C36" s="1203">
        <f t="shared" si="0"/>
        <v>10226.367215720276</v>
      </c>
      <c r="D36" s="1456">
        <v>5101.1540000000005</v>
      </c>
      <c r="E36" s="1974">
        <v>0</v>
      </c>
      <c r="F36" s="1067">
        <v>282.11</v>
      </c>
      <c r="G36" s="1067">
        <v>0</v>
      </c>
      <c r="H36" s="1859">
        <v>0</v>
      </c>
      <c r="I36" s="1067">
        <v>200.827</v>
      </c>
      <c r="J36" s="1812">
        <v>4642.276215720276</v>
      </c>
      <c r="K36" s="911">
        <v>347</v>
      </c>
      <c r="M36" s="1768"/>
    </row>
    <row r="37" spans="1:13" ht="12.75" customHeight="1" x14ac:dyDescent="0.2">
      <c r="A37" s="3" t="s">
        <v>75</v>
      </c>
      <c r="B37" s="1730">
        <v>16209.402426085</v>
      </c>
      <c r="C37" s="1203">
        <f t="shared" si="0"/>
        <v>179759.8137097751</v>
      </c>
      <c r="D37" s="1456">
        <v>65780.835000000006</v>
      </c>
      <c r="E37" s="1974">
        <v>742.45739000000003</v>
      </c>
      <c r="F37" s="1067">
        <v>10594.376</v>
      </c>
      <c r="G37" s="1067">
        <v>0</v>
      </c>
      <c r="H37" s="1859">
        <v>1735.31672</v>
      </c>
      <c r="I37" s="1067">
        <v>1426.6769999999999</v>
      </c>
      <c r="J37" s="1812">
        <v>99480.151599775112</v>
      </c>
      <c r="K37" s="911">
        <v>6154</v>
      </c>
      <c r="M37" s="1768"/>
    </row>
    <row r="38" spans="1:13" ht="12.75" customHeight="1" x14ac:dyDescent="0.2">
      <c r="A38" s="3" t="s">
        <v>781</v>
      </c>
      <c r="B38" s="1730">
        <v>938.65921823299993</v>
      </c>
      <c r="C38" s="1203">
        <f t="shared" si="0"/>
        <v>9466.2833013623786</v>
      </c>
      <c r="D38" s="1456">
        <v>4228.0429999999997</v>
      </c>
      <c r="E38" s="1974">
        <v>0</v>
      </c>
      <c r="F38" s="1067">
        <v>79.341999999999999</v>
      </c>
      <c r="G38" s="1067">
        <v>0</v>
      </c>
      <c r="H38" s="1859">
        <v>0</v>
      </c>
      <c r="I38" s="1067">
        <v>8.7690000000000001</v>
      </c>
      <c r="J38" s="1812">
        <v>5150.1293013623781</v>
      </c>
      <c r="K38" s="911">
        <v>382</v>
      </c>
      <c r="M38" s="1768"/>
    </row>
    <row r="39" spans="1:13" ht="12.75" customHeight="1" x14ac:dyDescent="0.2">
      <c r="A39" s="3" t="s">
        <v>453</v>
      </c>
      <c r="B39" s="1730">
        <v>1493.9049088479999</v>
      </c>
      <c r="C39" s="1203">
        <f t="shared" si="0"/>
        <v>24841.209207261112</v>
      </c>
      <c r="D39" s="1456">
        <v>12500.18</v>
      </c>
      <c r="E39" s="1974">
        <v>0</v>
      </c>
      <c r="F39" s="1067">
        <v>499.83199999999999</v>
      </c>
      <c r="G39" s="1067">
        <v>0</v>
      </c>
      <c r="H39" s="1859">
        <v>0</v>
      </c>
      <c r="I39" s="1067">
        <v>75.352000000000004</v>
      </c>
      <c r="J39" s="1812">
        <v>11765.845207261111</v>
      </c>
      <c r="K39" s="911">
        <v>789</v>
      </c>
      <c r="M39" s="1768"/>
    </row>
    <row r="40" spans="1:13" ht="12.75" customHeight="1" x14ac:dyDescent="0.2">
      <c r="A40" s="3" t="s">
        <v>76</v>
      </c>
      <c r="B40" s="1730">
        <v>3573.6002028783</v>
      </c>
      <c r="C40" s="1203">
        <f t="shared" si="0"/>
        <v>30143.792409934173</v>
      </c>
      <c r="D40" s="1456">
        <v>14244.037</v>
      </c>
      <c r="E40" s="1974">
        <v>0</v>
      </c>
      <c r="F40" s="1067">
        <v>1217.6489999999999</v>
      </c>
      <c r="G40" s="1067">
        <v>0</v>
      </c>
      <c r="H40" s="1859">
        <v>0</v>
      </c>
      <c r="I40" s="1067">
        <v>304.57100000000003</v>
      </c>
      <c r="J40" s="1812">
        <v>14377.535409934173</v>
      </c>
      <c r="K40" s="911">
        <v>1128</v>
      </c>
      <c r="M40" s="1768"/>
    </row>
    <row r="41" spans="1:13" ht="12.75" customHeight="1" x14ac:dyDescent="0.2">
      <c r="A41" s="3" t="s">
        <v>147</v>
      </c>
      <c r="B41" s="1730">
        <v>495.39623945880004</v>
      </c>
      <c r="C41" s="1203">
        <f t="shared" si="0"/>
        <v>5600.5328381083727</v>
      </c>
      <c r="D41" s="1456">
        <v>2509.3519999999999</v>
      </c>
      <c r="E41" s="1974">
        <v>0</v>
      </c>
      <c r="F41" s="1067">
        <v>124.489</v>
      </c>
      <c r="G41" s="1067">
        <v>0</v>
      </c>
      <c r="H41" s="1859">
        <v>0</v>
      </c>
      <c r="I41" s="1067">
        <v>25.175000000000001</v>
      </c>
      <c r="J41" s="1812">
        <v>2941.5168381083727</v>
      </c>
      <c r="K41" s="911">
        <v>175</v>
      </c>
      <c r="M41" s="1768"/>
    </row>
    <row r="42" spans="1:13" ht="12.75" customHeight="1" x14ac:dyDescent="0.2">
      <c r="A42" s="3" t="s">
        <v>571</v>
      </c>
      <c r="B42" s="1730">
        <v>628.84063660300001</v>
      </c>
      <c r="C42" s="1203">
        <f t="shared" si="0"/>
        <v>4786.3563207108073</v>
      </c>
      <c r="D42" s="1456">
        <v>1678.74</v>
      </c>
      <c r="E42" s="1974">
        <v>0</v>
      </c>
      <c r="F42" s="1067">
        <v>108.876</v>
      </c>
      <c r="G42" s="1067">
        <v>0</v>
      </c>
      <c r="H42" s="1859">
        <v>0</v>
      </c>
      <c r="I42" s="1067">
        <v>0</v>
      </c>
      <c r="J42" s="1812">
        <v>2998.7403207108077</v>
      </c>
      <c r="K42" s="911">
        <v>196</v>
      </c>
      <c r="M42" s="1768"/>
    </row>
    <row r="43" spans="1:13" ht="12.75" customHeight="1" x14ac:dyDescent="0.2">
      <c r="A43" s="3" t="s">
        <v>782</v>
      </c>
      <c r="B43" s="1730">
        <v>1113.6428140719001</v>
      </c>
      <c r="C43" s="1203">
        <f t="shared" si="0"/>
        <v>13314.314960081094</v>
      </c>
      <c r="D43" s="1456">
        <v>5686.0379999999996</v>
      </c>
      <c r="E43" s="1974">
        <v>0</v>
      </c>
      <c r="F43" s="1067">
        <v>342.92899999999997</v>
      </c>
      <c r="G43" s="1067">
        <v>0</v>
      </c>
      <c r="H43" s="1859">
        <v>0</v>
      </c>
      <c r="I43" s="1067">
        <v>36.529000000000003</v>
      </c>
      <c r="J43" s="1812">
        <v>7248.8189600810929</v>
      </c>
      <c r="K43" s="911">
        <v>508</v>
      </c>
      <c r="M43" s="1768"/>
    </row>
    <row r="44" spans="1:13" ht="12.75" customHeight="1" x14ac:dyDescent="0.2">
      <c r="A44" s="3" t="s">
        <v>149</v>
      </c>
      <c r="B44" s="1730">
        <v>1563.3250677045999</v>
      </c>
      <c r="C44" s="1203">
        <f t="shared" si="0"/>
        <v>12893.320103108705</v>
      </c>
      <c r="D44" s="1456">
        <v>6633.5879999999997</v>
      </c>
      <c r="E44" s="1974">
        <v>0</v>
      </c>
      <c r="F44" s="1067">
        <v>369.613</v>
      </c>
      <c r="G44" s="1067">
        <v>0</v>
      </c>
      <c r="H44" s="1859">
        <v>0</v>
      </c>
      <c r="I44" s="1067">
        <v>19.523</v>
      </c>
      <c r="J44" s="1812">
        <v>5870.5961031087036</v>
      </c>
      <c r="K44" s="911">
        <v>496</v>
      </c>
      <c r="M44" s="1768"/>
    </row>
    <row r="45" spans="1:13" ht="12.75" customHeight="1" x14ac:dyDescent="0.2">
      <c r="A45" s="3" t="s">
        <v>783</v>
      </c>
      <c r="B45" s="1730">
        <v>2115.4366612055001</v>
      </c>
      <c r="C45" s="1203">
        <f t="shared" si="0"/>
        <v>22747.287240894137</v>
      </c>
      <c r="D45" s="1456">
        <v>11624.2</v>
      </c>
      <c r="E45" s="1974">
        <v>0</v>
      </c>
      <c r="F45" s="1067">
        <v>554.00900000000001</v>
      </c>
      <c r="G45" s="1067">
        <v>0</v>
      </c>
      <c r="H45" s="1859">
        <v>0</v>
      </c>
      <c r="I45" s="1067">
        <v>108.79300000000001</v>
      </c>
      <c r="J45" s="1812">
        <v>10460.285240894136</v>
      </c>
      <c r="K45" s="911">
        <v>974</v>
      </c>
      <c r="M45" s="1768"/>
    </row>
    <row r="46" spans="1:13" ht="12.75" customHeight="1" x14ac:dyDescent="0.2">
      <c r="A46" s="3" t="s">
        <v>784</v>
      </c>
      <c r="B46" s="1730">
        <v>1683.7361012219999</v>
      </c>
      <c r="C46" s="1203">
        <f t="shared" si="0"/>
        <v>17018.356344757736</v>
      </c>
      <c r="D46" s="1456">
        <v>10158.286</v>
      </c>
      <c r="E46" s="1974">
        <v>0</v>
      </c>
      <c r="F46" s="1067">
        <v>427.166</v>
      </c>
      <c r="G46" s="1067">
        <v>0</v>
      </c>
      <c r="H46" s="1859">
        <v>0</v>
      </c>
      <c r="I46" s="1067">
        <v>65.033000000000001</v>
      </c>
      <c r="J46" s="1812">
        <v>6367.8713447577366</v>
      </c>
      <c r="K46" s="911">
        <v>634</v>
      </c>
      <c r="M46" s="1768"/>
    </row>
    <row r="47" spans="1:13" ht="12.75" customHeight="1" x14ac:dyDescent="0.2">
      <c r="A47" s="3" t="s">
        <v>785</v>
      </c>
      <c r="B47" s="1730">
        <v>744.45788273990001</v>
      </c>
      <c r="C47" s="1203">
        <f t="shared" si="0"/>
        <v>5038.976597433284</v>
      </c>
      <c r="D47" s="1456">
        <v>2797.799</v>
      </c>
      <c r="E47" s="1974">
        <v>0</v>
      </c>
      <c r="F47" s="1067">
        <v>119.75</v>
      </c>
      <c r="G47" s="1067">
        <v>0</v>
      </c>
      <c r="H47" s="1859">
        <v>0</v>
      </c>
      <c r="I47" s="1067">
        <v>4.4809999999999999</v>
      </c>
      <c r="J47" s="1812">
        <v>2116.9465974332843</v>
      </c>
      <c r="K47" s="911">
        <v>242</v>
      </c>
      <c r="M47" s="1768"/>
    </row>
    <row r="48" spans="1:13" ht="12.75" customHeight="1" x14ac:dyDescent="0.2">
      <c r="A48" s="3" t="s">
        <v>786</v>
      </c>
      <c r="B48" s="1730">
        <v>2715.7408539623998</v>
      </c>
      <c r="C48" s="1203">
        <f t="shared" si="0"/>
        <v>33021.027423110703</v>
      </c>
      <c r="D48" s="1456">
        <v>15071.706</v>
      </c>
      <c r="E48" s="1974">
        <v>0</v>
      </c>
      <c r="F48" s="1067">
        <v>610.51599999999996</v>
      </c>
      <c r="G48" s="1067">
        <v>0</v>
      </c>
      <c r="H48" s="1859">
        <v>0</v>
      </c>
      <c r="I48" s="1067">
        <v>226.41399999999999</v>
      </c>
      <c r="J48" s="1812">
        <v>17112.391423110701</v>
      </c>
      <c r="K48" s="911">
        <v>1067</v>
      </c>
      <c r="M48" s="1768"/>
    </row>
    <row r="49" spans="1:13" ht="12.75" customHeight="1" x14ac:dyDescent="0.2">
      <c r="A49" s="3" t="s">
        <v>463</v>
      </c>
      <c r="B49" s="1730">
        <v>602.75724265029999</v>
      </c>
      <c r="C49" s="1203">
        <f t="shared" si="0"/>
        <v>4122.7403859426904</v>
      </c>
      <c r="D49" s="1456">
        <v>2484.3879999999999</v>
      </c>
      <c r="E49" s="1974">
        <v>0</v>
      </c>
      <c r="F49" s="1067">
        <v>218.43899999999999</v>
      </c>
      <c r="G49" s="1067">
        <v>0</v>
      </c>
      <c r="H49" s="1859">
        <v>0</v>
      </c>
      <c r="I49" s="1067">
        <v>86.715000000000003</v>
      </c>
      <c r="J49" s="1812">
        <v>1333.19838594269</v>
      </c>
      <c r="K49" s="911">
        <v>176</v>
      </c>
      <c r="M49" s="1768"/>
    </row>
    <row r="50" spans="1:13" ht="12.75" customHeight="1" x14ac:dyDescent="0.2">
      <c r="A50" s="3" t="s">
        <v>573</v>
      </c>
      <c r="B50" s="1730">
        <v>17479.373555900998</v>
      </c>
      <c r="C50" s="1203">
        <f t="shared" si="0"/>
        <v>226092.38049872726</v>
      </c>
      <c r="D50" s="1456">
        <v>155452.48199999999</v>
      </c>
      <c r="E50" s="1974">
        <v>0</v>
      </c>
      <c r="F50" s="1067">
        <v>21177.633999999998</v>
      </c>
      <c r="G50" s="1067">
        <v>0</v>
      </c>
      <c r="H50" s="1859">
        <v>0</v>
      </c>
      <c r="I50" s="1067">
        <v>1127.0650000000001</v>
      </c>
      <c r="J50" s="1812">
        <v>48335.199498727292</v>
      </c>
      <c r="K50" s="911">
        <v>6028</v>
      </c>
      <c r="M50" s="1768"/>
    </row>
    <row r="51" spans="1:13" ht="12.75" customHeight="1" x14ac:dyDescent="0.2">
      <c r="A51" s="3" t="s">
        <v>787</v>
      </c>
      <c r="B51" s="1730">
        <v>1628.5297393996</v>
      </c>
      <c r="C51" s="1203">
        <f t="shared" si="0"/>
        <v>19876.192728619535</v>
      </c>
      <c r="D51" s="1456">
        <v>13547.925999999999</v>
      </c>
      <c r="E51" s="1974">
        <v>0</v>
      </c>
      <c r="F51" s="1067">
        <v>378.322</v>
      </c>
      <c r="G51" s="1067">
        <v>0</v>
      </c>
      <c r="H51" s="1859">
        <v>0</v>
      </c>
      <c r="I51" s="1067">
        <v>45.972000000000001</v>
      </c>
      <c r="J51" s="1812">
        <v>5903.9727286195375</v>
      </c>
      <c r="K51" s="911">
        <v>594</v>
      </c>
      <c r="M51" s="1768"/>
    </row>
    <row r="52" spans="1:13" ht="12.75" customHeight="1" x14ac:dyDescent="0.2">
      <c r="A52" s="3" t="s">
        <v>619</v>
      </c>
      <c r="B52" s="1730">
        <v>1295.4536276388001</v>
      </c>
      <c r="C52" s="1203">
        <f t="shared" si="0"/>
        <v>10261.939550908151</v>
      </c>
      <c r="D52" s="1456">
        <v>4980.7299999999996</v>
      </c>
      <c r="E52" s="1974">
        <v>0</v>
      </c>
      <c r="F52" s="1067">
        <v>296.185</v>
      </c>
      <c r="G52" s="1067">
        <v>0</v>
      </c>
      <c r="H52" s="1859">
        <v>0</v>
      </c>
      <c r="I52" s="1067">
        <v>60.658999999999999</v>
      </c>
      <c r="J52" s="1812">
        <v>4924.3655509081509</v>
      </c>
      <c r="K52" s="911">
        <v>435</v>
      </c>
      <c r="M52" s="1768"/>
    </row>
    <row r="53" spans="1:13" ht="12.75" customHeight="1" x14ac:dyDescent="0.2">
      <c r="A53" s="3" t="s">
        <v>466</v>
      </c>
      <c r="B53" s="1730">
        <v>1059.5389031664999</v>
      </c>
      <c r="C53" s="1203">
        <f t="shared" si="0"/>
        <v>10096.713839495042</v>
      </c>
      <c r="D53" s="1456">
        <v>5300.9170000000004</v>
      </c>
      <c r="E53" s="1974">
        <v>0</v>
      </c>
      <c r="F53" s="1067">
        <v>276.65800000000002</v>
      </c>
      <c r="G53" s="1067">
        <v>0</v>
      </c>
      <c r="H53" s="1859">
        <v>0</v>
      </c>
      <c r="I53" s="1067">
        <v>10.973000000000001</v>
      </c>
      <c r="J53" s="1812">
        <v>4508.16583949504</v>
      </c>
      <c r="K53" s="911">
        <v>367</v>
      </c>
      <c r="M53" s="1768"/>
    </row>
    <row r="54" spans="1:13" ht="12.75" customHeight="1" x14ac:dyDescent="0.2">
      <c r="A54" s="3" t="s">
        <v>574</v>
      </c>
      <c r="B54" s="1730">
        <v>2887.7878545283002</v>
      </c>
      <c r="C54" s="1203">
        <f t="shared" si="0"/>
        <v>21345.443636181259</v>
      </c>
      <c r="D54" s="1456">
        <v>11243.216</v>
      </c>
      <c r="E54" s="1974">
        <v>0</v>
      </c>
      <c r="F54" s="1067">
        <v>559.46600000000001</v>
      </c>
      <c r="G54" s="1067">
        <v>0</v>
      </c>
      <c r="H54" s="1859">
        <v>0</v>
      </c>
      <c r="I54" s="1067">
        <v>74.146000000000001</v>
      </c>
      <c r="J54" s="1812">
        <v>9468.6156361812573</v>
      </c>
      <c r="K54" s="911">
        <v>984</v>
      </c>
      <c r="M54" s="1768"/>
    </row>
    <row r="55" spans="1:13" ht="12.75" customHeight="1" x14ac:dyDescent="0.2">
      <c r="A55" s="3" t="s">
        <v>80</v>
      </c>
      <c r="B55" s="1730">
        <v>1055.9601769182</v>
      </c>
      <c r="C55" s="1203">
        <f t="shared" si="0"/>
        <v>9127.5535340274964</v>
      </c>
      <c r="D55" s="1456">
        <v>3918.201</v>
      </c>
      <c r="E55" s="1974">
        <v>0</v>
      </c>
      <c r="F55" s="1067">
        <v>428.77600000000001</v>
      </c>
      <c r="G55" s="1067">
        <v>0</v>
      </c>
      <c r="H55" s="1859">
        <v>0</v>
      </c>
      <c r="I55" s="1067">
        <v>25.134</v>
      </c>
      <c r="J55" s="1812">
        <v>4755.4425340274965</v>
      </c>
      <c r="K55" s="911">
        <v>326</v>
      </c>
      <c r="M55" s="1768"/>
    </row>
    <row r="56" spans="1:13" ht="12.75" customHeight="1" x14ac:dyDescent="0.2">
      <c r="A56" s="3" t="s">
        <v>788</v>
      </c>
      <c r="B56" s="1730">
        <v>284.0947450539</v>
      </c>
      <c r="C56" s="1203">
        <f t="shared" si="0"/>
        <v>2467.4356039149689</v>
      </c>
      <c r="D56" s="1456">
        <v>1163.3610000000001</v>
      </c>
      <c r="E56" s="1974">
        <v>0</v>
      </c>
      <c r="F56" s="1067">
        <v>32.436999999999998</v>
      </c>
      <c r="G56" s="1067">
        <v>0</v>
      </c>
      <c r="H56" s="1859">
        <v>0</v>
      </c>
      <c r="I56" s="1067">
        <v>0</v>
      </c>
      <c r="J56" s="1812">
        <v>1271.6376039149691</v>
      </c>
      <c r="K56" s="911">
        <v>114</v>
      </c>
      <c r="M56" s="1768"/>
    </row>
    <row r="57" spans="1:13" ht="12.75" customHeight="1" x14ac:dyDescent="0.2">
      <c r="A57" s="3" t="s">
        <v>789</v>
      </c>
      <c r="B57" s="1730">
        <v>3020.8168881430001</v>
      </c>
      <c r="C57" s="1203">
        <f t="shared" si="0"/>
        <v>28619.378346868529</v>
      </c>
      <c r="D57" s="1456">
        <v>17637.922999999999</v>
      </c>
      <c r="E57" s="1974">
        <v>0</v>
      </c>
      <c r="F57" s="1067">
        <v>997.32399999999996</v>
      </c>
      <c r="G57" s="1067">
        <v>0</v>
      </c>
      <c r="H57" s="1859">
        <v>0</v>
      </c>
      <c r="I57" s="1067">
        <v>243.613</v>
      </c>
      <c r="J57" s="1812">
        <v>9740.51834686853</v>
      </c>
      <c r="K57" s="911">
        <v>1056</v>
      </c>
      <c r="M57" s="1768"/>
    </row>
    <row r="58" spans="1:13" ht="12.75" customHeight="1" x14ac:dyDescent="0.2">
      <c r="A58" s="3" t="s">
        <v>82</v>
      </c>
      <c r="B58" s="1730">
        <v>577.36884866499997</v>
      </c>
      <c r="C58" s="1203">
        <f t="shared" si="0"/>
        <v>7292.3381270503141</v>
      </c>
      <c r="D58" s="1456">
        <v>3836.3290000000002</v>
      </c>
      <c r="E58" s="1974">
        <v>0</v>
      </c>
      <c r="F58" s="1067">
        <v>121.81399999999999</v>
      </c>
      <c r="G58" s="1067">
        <v>0</v>
      </c>
      <c r="H58" s="1859">
        <v>0</v>
      </c>
      <c r="I58" s="1067">
        <v>20.177</v>
      </c>
      <c r="J58" s="1812">
        <v>3314.0181270503144</v>
      </c>
      <c r="K58" s="911">
        <v>234</v>
      </c>
      <c r="M58" s="1768"/>
    </row>
    <row r="59" spans="1:13" ht="12.75" customHeight="1" x14ac:dyDescent="0.2">
      <c r="A59" s="3" t="s">
        <v>83</v>
      </c>
      <c r="B59" s="1730">
        <v>47018.484790149996</v>
      </c>
      <c r="C59" s="1203">
        <f t="shared" si="0"/>
        <v>451699.12264702568</v>
      </c>
      <c r="D59" s="1456">
        <v>169837.16899999999</v>
      </c>
      <c r="E59" s="1974">
        <v>8787.3785700000008</v>
      </c>
      <c r="F59" s="1067">
        <v>25732.260999999999</v>
      </c>
      <c r="G59" s="1067">
        <v>0</v>
      </c>
      <c r="H59" s="1859">
        <v>46874.742270000002</v>
      </c>
      <c r="I59" s="1067">
        <v>3565.9830000000002</v>
      </c>
      <c r="J59" s="1812">
        <v>196901.58880702569</v>
      </c>
      <c r="K59" s="911">
        <v>15539</v>
      </c>
      <c r="M59" s="1768"/>
    </row>
    <row r="60" spans="1:13" ht="12.75" customHeight="1" x14ac:dyDescent="0.2">
      <c r="A60" s="3" t="s">
        <v>790</v>
      </c>
      <c r="B60" s="1730">
        <v>3267.7092340964</v>
      </c>
      <c r="C60" s="1203">
        <f t="shared" si="0"/>
        <v>33498.827932666485</v>
      </c>
      <c r="D60" s="1456">
        <v>12808.705</v>
      </c>
      <c r="E60" s="1974">
        <v>25.673999999999999</v>
      </c>
      <c r="F60" s="1067">
        <v>1238.385</v>
      </c>
      <c r="G60" s="1067">
        <v>0</v>
      </c>
      <c r="H60" s="1859">
        <v>1158.2861</v>
      </c>
      <c r="I60" s="1067">
        <v>86.947999999999993</v>
      </c>
      <c r="J60" s="1812">
        <v>18180.829832666484</v>
      </c>
      <c r="K60" s="911">
        <v>1201</v>
      </c>
      <c r="M60" s="1768"/>
    </row>
    <row r="61" spans="1:13" ht="12.75" customHeight="1" x14ac:dyDescent="0.2">
      <c r="A61" s="3" t="s">
        <v>155</v>
      </c>
      <c r="B61" s="1730">
        <v>1352.7085355838999</v>
      </c>
      <c r="C61" s="1203">
        <f t="shared" si="0"/>
        <v>20292.647276713193</v>
      </c>
      <c r="D61" s="1456">
        <v>11402.789000000001</v>
      </c>
      <c r="E61" s="1974">
        <v>0</v>
      </c>
      <c r="F61" s="1067">
        <v>391.05099999999999</v>
      </c>
      <c r="G61" s="1067">
        <v>0</v>
      </c>
      <c r="H61" s="1859">
        <v>0</v>
      </c>
      <c r="I61" s="1067">
        <v>62.052999999999997</v>
      </c>
      <c r="J61" s="1812">
        <v>8436.7542767131945</v>
      </c>
      <c r="K61" s="911">
        <v>610</v>
      </c>
      <c r="M61" s="1768"/>
    </row>
    <row r="62" spans="1:13" ht="12.75" customHeight="1" x14ac:dyDescent="0.2">
      <c r="A62" s="3" t="s">
        <v>791</v>
      </c>
      <c r="B62" s="1730">
        <v>10175.673063976999</v>
      </c>
      <c r="C62" s="1203">
        <f t="shared" si="0"/>
        <v>78514.718015276565</v>
      </c>
      <c r="D62" s="1456">
        <v>29598.142</v>
      </c>
      <c r="E62" s="1974">
        <v>0</v>
      </c>
      <c r="F62" s="1067">
        <v>3668.6970000000001</v>
      </c>
      <c r="G62" s="1067">
        <v>0</v>
      </c>
      <c r="H62" s="1859">
        <v>0</v>
      </c>
      <c r="I62" s="1067">
        <v>448.69099999999997</v>
      </c>
      <c r="J62" s="1812">
        <v>44799.188015276573</v>
      </c>
      <c r="K62" s="911">
        <v>3181</v>
      </c>
      <c r="M62" s="1768"/>
    </row>
    <row r="63" spans="1:13" ht="12.75" customHeight="1" x14ac:dyDescent="0.2">
      <c r="A63" s="3" t="s">
        <v>792</v>
      </c>
      <c r="B63" s="1730">
        <v>706.69179082549999</v>
      </c>
      <c r="C63" s="1203">
        <f t="shared" si="0"/>
        <v>7537.2879833648749</v>
      </c>
      <c r="D63" s="1456">
        <v>4370.3940000000002</v>
      </c>
      <c r="E63" s="1974">
        <v>0</v>
      </c>
      <c r="F63" s="1067">
        <v>142.126</v>
      </c>
      <c r="G63" s="1067">
        <v>0</v>
      </c>
      <c r="H63" s="1859">
        <v>0</v>
      </c>
      <c r="I63" s="1067">
        <v>13</v>
      </c>
      <c r="J63" s="1812">
        <v>3011.767983364874</v>
      </c>
      <c r="K63" s="911">
        <v>290</v>
      </c>
      <c r="M63" s="1768"/>
    </row>
    <row r="64" spans="1:13" ht="12.75" customHeight="1" x14ac:dyDescent="0.2">
      <c r="A64" s="3" t="s">
        <v>581</v>
      </c>
      <c r="B64" s="1730">
        <v>1572.4053637906002</v>
      </c>
      <c r="C64" s="1203">
        <f t="shared" si="0"/>
        <v>14797.68594345103</v>
      </c>
      <c r="D64" s="1456">
        <v>7294.0609999999997</v>
      </c>
      <c r="E64" s="1974">
        <v>0</v>
      </c>
      <c r="F64" s="1067">
        <v>629.74699999999996</v>
      </c>
      <c r="G64" s="1067">
        <v>0</v>
      </c>
      <c r="H64" s="1859">
        <v>0</v>
      </c>
      <c r="I64" s="1067">
        <v>34.988999999999997</v>
      </c>
      <c r="J64" s="1812">
        <v>6838.8889434510302</v>
      </c>
      <c r="K64" s="911">
        <v>579</v>
      </c>
      <c r="M64" s="1768"/>
    </row>
    <row r="65" spans="1:13" ht="12.75" customHeight="1" x14ac:dyDescent="0.2">
      <c r="A65" s="3" t="s">
        <v>793</v>
      </c>
      <c r="B65" s="1730">
        <v>1068.1354838596999</v>
      </c>
      <c r="C65" s="1203">
        <f t="shared" si="0"/>
        <v>9740.2747788607339</v>
      </c>
      <c r="D65" s="1456">
        <v>5752.9480000000003</v>
      </c>
      <c r="E65" s="1974">
        <v>0</v>
      </c>
      <c r="F65" s="1067">
        <v>336.00599999999997</v>
      </c>
      <c r="G65" s="1067">
        <v>0</v>
      </c>
      <c r="H65" s="1859">
        <v>0</v>
      </c>
      <c r="I65" s="1067">
        <v>46.645000000000003</v>
      </c>
      <c r="J65" s="1812">
        <v>3604.6757788607333</v>
      </c>
      <c r="K65" s="911">
        <v>365</v>
      </c>
      <c r="M65" s="1768"/>
    </row>
    <row r="66" spans="1:13" ht="12.75" customHeight="1" x14ac:dyDescent="0.2">
      <c r="A66" s="3" t="s">
        <v>794</v>
      </c>
      <c r="B66" s="1730">
        <v>3832.6846465992999</v>
      </c>
      <c r="C66" s="1203">
        <f t="shared" si="0"/>
        <v>39929.906266479033</v>
      </c>
      <c r="D66" s="1456">
        <v>19930.022000000001</v>
      </c>
      <c r="E66" s="1974">
        <v>0</v>
      </c>
      <c r="F66" s="1067">
        <v>908.56200000000001</v>
      </c>
      <c r="G66" s="1067">
        <v>0</v>
      </c>
      <c r="H66" s="1859">
        <v>0</v>
      </c>
      <c r="I66" s="1067">
        <v>136.92099999999999</v>
      </c>
      <c r="J66" s="1812">
        <v>18954.401266479032</v>
      </c>
      <c r="K66" s="911">
        <v>1518</v>
      </c>
      <c r="M66" s="1768"/>
    </row>
    <row r="67" spans="1:13" ht="12.75" customHeight="1" x14ac:dyDescent="0.2">
      <c r="A67" s="3" t="s">
        <v>86</v>
      </c>
      <c r="B67" s="1730">
        <v>823.51334295169988</v>
      </c>
      <c r="C67" s="1203">
        <f t="shared" si="0"/>
        <v>15079.729109388656</v>
      </c>
      <c r="D67" s="1456">
        <v>6451.6940000000004</v>
      </c>
      <c r="E67" s="1974">
        <v>0</v>
      </c>
      <c r="F67" s="1067">
        <v>297.45499999999998</v>
      </c>
      <c r="G67" s="1067">
        <v>0</v>
      </c>
      <c r="H67" s="1859">
        <v>0</v>
      </c>
      <c r="I67" s="1067">
        <v>11.363</v>
      </c>
      <c r="J67" s="1812">
        <v>8319.2171093886554</v>
      </c>
      <c r="K67" s="911">
        <v>419</v>
      </c>
      <c r="M67" s="1768"/>
    </row>
    <row r="68" spans="1:13" ht="12.75" customHeight="1" x14ac:dyDescent="0.2">
      <c r="A68" s="3" t="s">
        <v>87</v>
      </c>
      <c r="B68" s="1730">
        <v>379.99813767799998</v>
      </c>
      <c r="C68" s="1203">
        <f t="shared" si="0"/>
        <v>4766.2871732018612</v>
      </c>
      <c r="D68" s="1456">
        <v>2481.5140000000001</v>
      </c>
      <c r="E68" s="1974">
        <v>0</v>
      </c>
      <c r="F68" s="1067">
        <v>29.004999999999999</v>
      </c>
      <c r="G68" s="1067">
        <v>0</v>
      </c>
      <c r="H68" s="1859">
        <v>0</v>
      </c>
      <c r="I68" s="1067">
        <v>10</v>
      </c>
      <c r="J68" s="1812">
        <v>2245.7681732018605</v>
      </c>
      <c r="K68" s="911">
        <v>174</v>
      </c>
      <c r="M68" s="1768"/>
    </row>
    <row r="69" spans="1:13" ht="12.75" customHeight="1" x14ac:dyDescent="0.2">
      <c r="A69" s="3" t="s">
        <v>795</v>
      </c>
      <c r="B69" s="1730">
        <v>371.09455803060001</v>
      </c>
      <c r="C69" s="1203">
        <f t="shared" ref="C69:C123" si="1">SUM(D69:J69)</f>
        <v>4610.750919936313</v>
      </c>
      <c r="D69" s="1456">
        <v>2562.3870000000002</v>
      </c>
      <c r="E69" s="1974">
        <v>0</v>
      </c>
      <c r="F69" s="1067">
        <v>21.032</v>
      </c>
      <c r="G69" s="1067">
        <v>0</v>
      </c>
      <c r="H69" s="1859">
        <v>0</v>
      </c>
      <c r="I69" s="1067">
        <v>26.962</v>
      </c>
      <c r="J69" s="1812">
        <v>2000.369919936313</v>
      </c>
      <c r="K69" s="911">
        <v>181</v>
      </c>
      <c r="M69" s="1768"/>
    </row>
    <row r="70" spans="1:13" ht="12.75" customHeight="1" x14ac:dyDescent="0.2">
      <c r="A70" s="3" t="s">
        <v>796</v>
      </c>
      <c r="B70" s="1730">
        <v>1079.5918278692</v>
      </c>
      <c r="C70" s="1203">
        <f t="shared" si="1"/>
        <v>12935.011086193437</v>
      </c>
      <c r="D70" s="1456">
        <v>8117.5659999999998</v>
      </c>
      <c r="E70" s="1974">
        <v>0</v>
      </c>
      <c r="F70" s="1067">
        <v>185.869</v>
      </c>
      <c r="G70" s="1067">
        <v>0</v>
      </c>
      <c r="H70" s="1859">
        <v>0</v>
      </c>
      <c r="I70" s="1067">
        <v>49.295000000000002</v>
      </c>
      <c r="J70" s="1812">
        <v>4582.2810861934386</v>
      </c>
      <c r="K70" s="911">
        <v>414</v>
      </c>
      <c r="M70" s="1768"/>
    </row>
    <row r="71" spans="1:13" ht="12.75" customHeight="1" x14ac:dyDescent="0.2">
      <c r="A71" s="3" t="s">
        <v>545</v>
      </c>
      <c r="B71" s="1730">
        <v>792.67926434280002</v>
      </c>
      <c r="C71" s="1203">
        <f t="shared" si="1"/>
        <v>8334.5921462501901</v>
      </c>
      <c r="D71" s="1456">
        <v>3796.4290000000001</v>
      </c>
      <c r="E71" s="1974">
        <v>0</v>
      </c>
      <c r="F71" s="1067">
        <v>105.277</v>
      </c>
      <c r="G71" s="1067">
        <v>0</v>
      </c>
      <c r="H71" s="1859">
        <v>0</v>
      </c>
      <c r="I71" s="1067">
        <v>10.51</v>
      </c>
      <c r="J71" s="1812">
        <v>4422.3761462501889</v>
      </c>
      <c r="K71" s="911">
        <v>296</v>
      </c>
      <c r="M71" s="1768"/>
    </row>
    <row r="72" spans="1:13" ht="12.75" customHeight="1" x14ac:dyDescent="0.2">
      <c r="A72" s="3" t="s">
        <v>157</v>
      </c>
      <c r="B72" s="1730">
        <v>1388.5403356830002</v>
      </c>
      <c r="C72" s="1203">
        <f t="shared" si="1"/>
        <v>17783.163116390657</v>
      </c>
      <c r="D72" s="1456">
        <v>8639.4359999999997</v>
      </c>
      <c r="E72" s="1974">
        <v>0</v>
      </c>
      <c r="F72" s="1067">
        <v>429.51400000000001</v>
      </c>
      <c r="G72" s="1067">
        <v>0</v>
      </c>
      <c r="H72" s="1859">
        <v>0</v>
      </c>
      <c r="I72" s="1067">
        <v>0.57999999999999996</v>
      </c>
      <c r="J72" s="1812">
        <v>8713.6331163906598</v>
      </c>
      <c r="K72" s="911">
        <v>682</v>
      </c>
      <c r="M72" s="1768"/>
    </row>
    <row r="73" spans="1:13" ht="12.75" customHeight="1" x14ac:dyDescent="0.2">
      <c r="A73" s="3" t="s">
        <v>583</v>
      </c>
      <c r="B73" s="1730">
        <v>634.03426657710008</v>
      </c>
      <c r="C73" s="1203">
        <f t="shared" si="1"/>
        <v>6454.4686019973697</v>
      </c>
      <c r="D73" s="1456">
        <v>3398.3409999999999</v>
      </c>
      <c r="E73" s="1974">
        <v>0</v>
      </c>
      <c r="F73" s="1067">
        <v>258.274</v>
      </c>
      <c r="G73" s="1067">
        <v>0</v>
      </c>
      <c r="H73" s="1859">
        <v>0</v>
      </c>
      <c r="I73" s="1067">
        <v>79.38</v>
      </c>
      <c r="J73" s="1812">
        <v>2718.4736019973698</v>
      </c>
      <c r="K73" s="911">
        <v>255</v>
      </c>
      <c r="M73" s="1768"/>
    </row>
    <row r="74" spans="1:13" ht="12.75" customHeight="1" x14ac:dyDescent="0.2">
      <c r="A74" s="3" t="s">
        <v>159</v>
      </c>
      <c r="B74" s="1730">
        <v>1783.3713194736999</v>
      </c>
      <c r="C74" s="1203">
        <f t="shared" si="1"/>
        <v>15217.798903222196</v>
      </c>
      <c r="D74" s="1456">
        <v>8939.8119999999999</v>
      </c>
      <c r="E74" s="1974">
        <v>0</v>
      </c>
      <c r="F74" s="1067">
        <v>450.46600000000001</v>
      </c>
      <c r="G74" s="1067">
        <v>0</v>
      </c>
      <c r="H74" s="1859">
        <v>0</v>
      </c>
      <c r="I74" s="1067">
        <v>44.509</v>
      </c>
      <c r="J74" s="1812">
        <v>5783.0119032221955</v>
      </c>
      <c r="K74" s="911">
        <v>527</v>
      </c>
      <c r="M74" s="1768"/>
    </row>
    <row r="75" spans="1:13" ht="12.75" customHeight="1" x14ac:dyDescent="0.2">
      <c r="A75" s="3" t="s">
        <v>673</v>
      </c>
      <c r="B75" s="1730">
        <v>723.10543252190007</v>
      </c>
      <c r="C75" s="1203">
        <f t="shared" si="1"/>
        <v>6298.12948768366</v>
      </c>
      <c r="D75" s="1456">
        <v>3725.1860000000001</v>
      </c>
      <c r="E75" s="1974">
        <v>0</v>
      </c>
      <c r="F75" s="1067">
        <v>131.04400000000001</v>
      </c>
      <c r="G75" s="1067">
        <v>0</v>
      </c>
      <c r="H75" s="1859">
        <v>0</v>
      </c>
      <c r="I75" s="1067">
        <v>11.82</v>
      </c>
      <c r="J75" s="1812">
        <v>2430.0794876836594</v>
      </c>
      <c r="K75" s="911">
        <v>258</v>
      </c>
      <c r="M75" s="1768"/>
    </row>
    <row r="76" spans="1:13" ht="12.75" customHeight="1" x14ac:dyDescent="0.2">
      <c r="A76" s="3" t="s">
        <v>2090</v>
      </c>
      <c r="B76" s="1730">
        <v>4745.2421310219997</v>
      </c>
      <c r="C76" s="1203">
        <f t="shared" si="1"/>
        <v>42117.969107408819</v>
      </c>
      <c r="D76" s="1456">
        <v>21370.851999999999</v>
      </c>
      <c r="E76" s="1974">
        <v>0</v>
      </c>
      <c r="F76" s="1067">
        <v>1205.9159999999999</v>
      </c>
      <c r="G76" s="1067">
        <v>0</v>
      </c>
      <c r="H76" s="1859">
        <v>0</v>
      </c>
      <c r="I76" s="1067">
        <v>128.32</v>
      </c>
      <c r="J76" s="1812">
        <v>19412.881107408823</v>
      </c>
      <c r="K76" s="911">
        <v>1845</v>
      </c>
      <c r="M76" s="1768"/>
    </row>
    <row r="77" spans="1:13" ht="12.75" customHeight="1" x14ac:dyDescent="0.2">
      <c r="A77" s="3" t="s">
        <v>2091</v>
      </c>
      <c r="B77" s="1730">
        <v>1014.1550851440001</v>
      </c>
      <c r="C77" s="1203">
        <f t="shared" si="1"/>
        <v>13438.631268257193</v>
      </c>
      <c r="D77" s="1456">
        <v>7705.9219999999996</v>
      </c>
      <c r="E77" s="1974">
        <v>0</v>
      </c>
      <c r="F77" s="1067">
        <v>355.87200000000001</v>
      </c>
      <c r="G77" s="1067">
        <v>0</v>
      </c>
      <c r="H77" s="1859">
        <v>0</v>
      </c>
      <c r="I77" s="1067">
        <v>10.66</v>
      </c>
      <c r="J77" s="1812">
        <v>5366.1772682571936</v>
      </c>
      <c r="K77" s="911">
        <v>485</v>
      </c>
      <c r="M77" s="1768"/>
    </row>
    <row r="78" spans="1:13" ht="12.75" customHeight="1" x14ac:dyDescent="0.2">
      <c r="A78" s="3" t="s">
        <v>586</v>
      </c>
      <c r="B78" s="1730">
        <v>505.06891864829998</v>
      </c>
      <c r="C78" s="1203">
        <f t="shared" si="1"/>
        <v>4889.1442967264038</v>
      </c>
      <c r="D78" s="1456">
        <v>2881.7339999999999</v>
      </c>
      <c r="E78" s="1974">
        <v>0</v>
      </c>
      <c r="F78" s="1067">
        <v>79.816999999999993</v>
      </c>
      <c r="G78" s="1067">
        <v>0</v>
      </c>
      <c r="H78" s="1859">
        <v>0</v>
      </c>
      <c r="I78" s="1067">
        <v>0</v>
      </c>
      <c r="J78" s="1812">
        <v>1927.5932967264037</v>
      </c>
      <c r="K78" s="911">
        <v>176</v>
      </c>
      <c r="M78" s="1768"/>
    </row>
    <row r="79" spans="1:13" ht="12.75" customHeight="1" x14ac:dyDescent="0.2">
      <c r="A79" s="3" t="s">
        <v>91</v>
      </c>
      <c r="B79" s="1730">
        <v>5607.1073254630001</v>
      </c>
      <c r="C79" s="1203">
        <f t="shared" si="1"/>
        <v>63132.884575530916</v>
      </c>
      <c r="D79" s="1456">
        <v>29843.34</v>
      </c>
      <c r="E79" s="1974">
        <v>0</v>
      </c>
      <c r="F79" s="1067">
        <v>5273.3059999999996</v>
      </c>
      <c r="G79" s="1067">
        <v>0</v>
      </c>
      <c r="H79" s="1859">
        <v>0</v>
      </c>
      <c r="I79" s="1067">
        <v>140.559</v>
      </c>
      <c r="J79" s="1812">
        <v>27875.679575530914</v>
      </c>
      <c r="K79" s="911">
        <v>2316</v>
      </c>
      <c r="M79" s="1768"/>
    </row>
    <row r="80" spans="1:13" ht="12.75" customHeight="1" x14ac:dyDescent="0.2">
      <c r="A80" s="3" t="s">
        <v>797</v>
      </c>
      <c r="B80" s="1730">
        <v>303.85220929889999</v>
      </c>
      <c r="C80" s="1203">
        <f t="shared" si="1"/>
        <v>5741.7675835485879</v>
      </c>
      <c r="D80" s="1456">
        <v>2995.0320000000002</v>
      </c>
      <c r="E80" s="1974">
        <v>0</v>
      </c>
      <c r="F80" s="1067">
        <v>20.856000000000002</v>
      </c>
      <c r="G80" s="1067">
        <v>0</v>
      </c>
      <c r="H80" s="1859">
        <v>0</v>
      </c>
      <c r="I80" s="1067">
        <v>0.56200000000000006</v>
      </c>
      <c r="J80" s="1812">
        <v>2725.3175835485872</v>
      </c>
      <c r="K80" s="911">
        <v>196</v>
      </c>
      <c r="M80" s="1768"/>
    </row>
    <row r="81" spans="1:13" ht="12.75" customHeight="1" x14ac:dyDescent="0.2">
      <c r="A81" s="3" t="s">
        <v>93</v>
      </c>
      <c r="B81" s="1730">
        <v>1001.3955558899</v>
      </c>
      <c r="C81" s="1203">
        <f t="shared" si="1"/>
        <v>8598.7196635914061</v>
      </c>
      <c r="D81" s="1456">
        <v>4903.72</v>
      </c>
      <c r="E81" s="1974">
        <v>0</v>
      </c>
      <c r="F81" s="1067">
        <v>76.412999999999997</v>
      </c>
      <c r="G81" s="1067">
        <v>0</v>
      </c>
      <c r="H81" s="1859">
        <v>535.7900699999999</v>
      </c>
      <c r="I81" s="1067">
        <v>53.576999999999998</v>
      </c>
      <c r="J81" s="1812">
        <v>3029.219593591406</v>
      </c>
      <c r="K81" s="911">
        <v>332</v>
      </c>
      <c r="M81" s="1768"/>
    </row>
    <row r="82" spans="1:13" ht="12.75" customHeight="1" x14ac:dyDescent="0.2">
      <c r="A82" s="3" t="s">
        <v>94</v>
      </c>
      <c r="B82" s="1730">
        <v>2299.7666282861996</v>
      </c>
      <c r="C82" s="1203">
        <f t="shared" si="1"/>
        <v>20900.680128682834</v>
      </c>
      <c r="D82" s="1456">
        <v>11122.799000000001</v>
      </c>
      <c r="E82" s="1974">
        <v>0</v>
      </c>
      <c r="F82" s="1067">
        <v>503.35700000000003</v>
      </c>
      <c r="G82" s="1067">
        <v>0</v>
      </c>
      <c r="H82" s="1859">
        <v>0</v>
      </c>
      <c r="I82" s="1067">
        <v>288.24299999999999</v>
      </c>
      <c r="J82" s="1812">
        <v>8986.2811286828328</v>
      </c>
      <c r="K82" s="911">
        <v>952</v>
      </c>
      <c r="M82" s="1768"/>
    </row>
    <row r="83" spans="1:13" ht="12.75" customHeight="1" x14ac:dyDescent="0.2">
      <c r="A83" s="3" t="s">
        <v>391</v>
      </c>
      <c r="B83" s="1730">
        <v>420.4435837524</v>
      </c>
      <c r="C83" s="1203">
        <f t="shared" si="1"/>
        <v>6608.8493017579858</v>
      </c>
      <c r="D83" s="1456">
        <v>2911.9769999999999</v>
      </c>
      <c r="E83" s="1974">
        <v>0</v>
      </c>
      <c r="F83" s="1067">
        <v>64.486999999999995</v>
      </c>
      <c r="G83" s="1067">
        <v>0</v>
      </c>
      <c r="H83" s="1859">
        <v>0</v>
      </c>
      <c r="I83" s="1067">
        <v>2.3039999999999998</v>
      </c>
      <c r="J83" s="1812">
        <v>3630.0813017579862</v>
      </c>
      <c r="K83" s="911">
        <v>177</v>
      </c>
      <c r="M83" s="1768"/>
    </row>
    <row r="84" spans="1:13" ht="12.75" customHeight="1" x14ac:dyDescent="0.2">
      <c r="A84" s="3" t="s">
        <v>588</v>
      </c>
      <c r="B84" s="1730">
        <v>1091.1884889399</v>
      </c>
      <c r="C84" s="1203">
        <f t="shared" si="1"/>
        <v>9169.7727488040873</v>
      </c>
      <c r="D84" s="1456">
        <v>3975.4609999999998</v>
      </c>
      <c r="E84" s="1974">
        <v>0</v>
      </c>
      <c r="F84" s="1067">
        <v>437.37</v>
      </c>
      <c r="G84" s="1067">
        <v>0</v>
      </c>
      <c r="H84" s="1859">
        <v>0</v>
      </c>
      <c r="I84" s="1067">
        <v>116.31699999999999</v>
      </c>
      <c r="J84" s="1812">
        <v>4640.6247488040881</v>
      </c>
      <c r="K84" s="911">
        <v>360</v>
      </c>
      <c r="M84" s="1768"/>
    </row>
    <row r="85" spans="1:13" ht="12.75" customHeight="1" x14ac:dyDescent="0.2">
      <c r="A85" s="3" t="s">
        <v>727</v>
      </c>
      <c r="B85" s="1730">
        <v>3640.0991076670998</v>
      </c>
      <c r="C85" s="1203">
        <f t="shared" si="1"/>
        <v>29588.296683267989</v>
      </c>
      <c r="D85" s="1456">
        <v>16767.718000000001</v>
      </c>
      <c r="E85" s="1974">
        <v>0</v>
      </c>
      <c r="F85" s="1067">
        <v>1894.2059999999999</v>
      </c>
      <c r="G85" s="1067">
        <v>0</v>
      </c>
      <c r="H85" s="1859">
        <v>0</v>
      </c>
      <c r="I85" s="1067">
        <v>44.03</v>
      </c>
      <c r="J85" s="1812">
        <v>10882.342683267992</v>
      </c>
      <c r="K85" s="911">
        <v>1343</v>
      </c>
      <c r="M85" s="1768"/>
    </row>
    <row r="86" spans="1:13" ht="12.75" customHeight="1" x14ac:dyDescent="0.2">
      <c r="A86" s="3" t="s">
        <v>798</v>
      </c>
      <c r="B86" s="1730">
        <v>368.94255877689994</v>
      </c>
      <c r="C86" s="1203">
        <f t="shared" si="1"/>
        <v>5070.901044438735</v>
      </c>
      <c r="D86" s="1456">
        <v>2575.9259999999999</v>
      </c>
      <c r="E86" s="1974">
        <v>0</v>
      </c>
      <c r="F86" s="1067">
        <v>117.268</v>
      </c>
      <c r="G86" s="1067">
        <v>0</v>
      </c>
      <c r="H86" s="1859">
        <v>0</v>
      </c>
      <c r="I86" s="1067">
        <v>3.5630000000000002</v>
      </c>
      <c r="J86" s="1812">
        <v>2374.1440444387345</v>
      </c>
      <c r="K86" s="911">
        <v>163</v>
      </c>
      <c r="M86" s="1768"/>
    </row>
    <row r="87" spans="1:13" ht="12.75" customHeight="1" x14ac:dyDescent="0.2">
      <c r="A87" s="3" t="s">
        <v>591</v>
      </c>
      <c r="B87" s="1730">
        <v>1523.7025713006001</v>
      </c>
      <c r="C87" s="1203">
        <f t="shared" si="1"/>
        <v>14337.764205956784</v>
      </c>
      <c r="D87" s="1456">
        <v>6575.6270000000004</v>
      </c>
      <c r="E87" s="1974">
        <v>0</v>
      </c>
      <c r="F87" s="1067">
        <v>575.84</v>
      </c>
      <c r="G87" s="1067">
        <v>0</v>
      </c>
      <c r="H87" s="1859">
        <v>0</v>
      </c>
      <c r="I87" s="1067">
        <v>122.55800000000001</v>
      </c>
      <c r="J87" s="1812">
        <v>7063.7392059567828</v>
      </c>
      <c r="K87" s="911">
        <v>564</v>
      </c>
    </row>
    <row r="88" spans="1:13" ht="12.75" customHeight="1" x14ac:dyDescent="0.2">
      <c r="A88" s="3" t="s">
        <v>799</v>
      </c>
      <c r="B88" s="1730">
        <v>593.79536357360007</v>
      </c>
      <c r="C88" s="1203">
        <f t="shared" si="1"/>
        <v>5924.27084952927</v>
      </c>
      <c r="D88" s="1456">
        <v>2828.5</v>
      </c>
      <c r="E88" s="1974">
        <v>0</v>
      </c>
      <c r="F88" s="1067">
        <v>132.43799999999999</v>
      </c>
      <c r="G88" s="1067">
        <v>0</v>
      </c>
      <c r="H88" s="1859">
        <v>0</v>
      </c>
      <c r="I88" s="1067">
        <v>0.33400000000000002</v>
      </c>
      <c r="J88" s="1812">
        <v>2962.9988495292696</v>
      </c>
      <c r="K88" s="911">
        <v>182</v>
      </c>
    </row>
    <row r="89" spans="1:13" ht="12.75" customHeight="1" x14ac:dyDescent="0.2">
      <c r="A89" s="3" t="s">
        <v>96</v>
      </c>
      <c r="B89" s="1730">
        <v>620.18795798140002</v>
      </c>
      <c r="C89" s="1203">
        <f t="shared" si="1"/>
        <v>4551.6085290710889</v>
      </c>
      <c r="D89" s="1456">
        <v>2899.6909999999998</v>
      </c>
      <c r="E89" s="1974">
        <v>0</v>
      </c>
      <c r="F89" s="1067">
        <v>149.971</v>
      </c>
      <c r="G89" s="1067">
        <v>0</v>
      </c>
      <c r="H89" s="1859">
        <v>0</v>
      </c>
      <c r="I89" s="1067">
        <v>22.523</v>
      </c>
      <c r="J89" s="1812">
        <v>1479.4235290710888</v>
      </c>
      <c r="K89" s="911">
        <v>152</v>
      </c>
    </row>
    <row r="90" spans="1:13" ht="12.75" customHeight="1" x14ac:dyDescent="0.2">
      <c r="A90" s="3" t="s">
        <v>97</v>
      </c>
      <c r="B90" s="1730">
        <v>1660.8639800520002</v>
      </c>
      <c r="C90" s="1203">
        <f t="shared" si="1"/>
        <v>18644.945007217641</v>
      </c>
      <c r="D90" s="1456">
        <v>7809.4170000000004</v>
      </c>
      <c r="E90" s="1974">
        <v>0</v>
      </c>
      <c r="F90" s="1067">
        <v>506.238</v>
      </c>
      <c r="G90" s="1067">
        <v>0</v>
      </c>
      <c r="H90" s="1859">
        <v>0</v>
      </c>
      <c r="I90" s="1067">
        <v>22.460999999999999</v>
      </c>
      <c r="J90" s="1812">
        <v>10306.829007217641</v>
      </c>
      <c r="K90" s="911">
        <v>664</v>
      </c>
    </row>
    <row r="91" spans="1:13" ht="12.75" customHeight="1" x14ac:dyDescent="0.2">
      <c r="A91" s="3" t="s">
        <v>98</v>
      </c>
      <c r="B91" s="1730">
        <v>527.52297105119999</v>
      </c>
      <c r="C91" s="1203">
        <f t="shared" si="1"/>
        <v>6231.3726204421109</v>
      </c>
      <c r="D91" s="1456">
        <v>3215.386</v>
      </c>
      <c r="E91" s="1974">
        <v>0</v>
      </c>
      <c r="F91" s="1067">
        <v>78.334000000000003</v>
      </c>
      <c r="G91" s="1067">
        <v>0</v>
      </c>
      <c r="H91" s="1859">
        <v>0</v>
      </c>
      <c r="I91" s="1067">
        <v>14.645</v>
      </c>
      <c r="J91" s="1812">
        <v>2923.0076204421116</v>
      </c>
      <c r="K91" s="911">
        <v>232</v>
      </c>
    </row>
    <row r="92" spans="1:13" ht="12.75" customHeight="1" x14ac:dyDescent="0.2">
      <c r="A92" s="3" t="s">
        <v>800</v>
      </c>
      <c r="B92" s="1730">
        <v>1909.7916990996</v>
      </c>
      <c r="C92" s="1203">
        <f t="shared" si="1"/>
        <v>15695.66281770165</v>
      </c>
      <c r="D92" s="1456">
        <v>9699.66</v>
      </c>
      <c r="E92" s="1974">
        <v>0</v>
      </c>
      <c r="F92" s="1067">
        <v>432.29599999999999</v>
      </c>
      <c r="G92" s="1067">
        <v>0</v>
      </c>
      <c r="H92" s="1859">
        <v>0</v>
      </c>
      <c r="I92" s="1067">
        <v>597.82299999999998</v>
      </c>
      <c r="J92" s="1812">
        <v>4965.8838177016496</v>
      </c>
      <c r="K92" s="911">
        <v>541</v>
      </c>
    </row>
    <row r="93" spans="1:13" ht="12.75" customHeight="1" x14ac:dyDescent="0.2">
      <c r="A93" s="3" t="s">
        <v>801</v>
      </c>
      <c r="B93" s="1730">
        <v>3328.1612170371</v>
      </c>
      <c r="C93" s="1203">
        <f t="shared" si="1"/>
        <v>23508.046260341092</v>
      </c>
      <c r="D93" s="1456">
        <v>12472.349</v>
      </c>
      <c r="E93" s="1974">
        <v>0</v>
      </c>
      <c r="F93" s="1067">
        <v>992.46500000000003</v>
      </c>
      <c r="G93" s="1067">
        <v>0</v>
      </c>
      <c r="H93" s="1859">
        <v>0</v>
      </c>
      <c r="I93" s="1067">
        <v>83.724999999999994</v>
      </c>
      <c r="J93" s="1812">
        <v>9959.5072603410899</v>
      </c>
      <c r="K93" s="911">
        <v>1011</v>
      </c>
    </row>
    <row r="94" spans="1:13" ht="12.75" customHeight="1" x14ac:dyDescent="0.2">
      <c r="A94" s="3" t="s">
        <v>802</v>
      </c>
      <c r="B94" s="1730">
        <v>380.07714521420007</v>
      </c>
      <c r="C94" s="1203">
        <f t="shared" si="1"/>
        <v>4811.2598904047272</v>
      </c>
      <c r="D94" s="1456">
        <v>1927.865</v>
      </c>
      <c r="E94" s="1974">
        <v>0</v>
      </c>
      <c r="F94" s="1067">
        <v>72.825000000000003</v>
      </c>
      <c r="G94" s="1067">
        <v>0</v>
      </c>
      <c r="H94" s="1859">
        <v>0</v>
      </c>
      <c r="I94" s="1067">
        <v>33.253</v>
      </c>
      <c r="J94" s="1812">
        <v>2777.316890404727</v>
      </c>
      <c r="K94" s="911">
        <v>186</v>
      </c>
    </row>
    <row r="95" spans="1:13" ht="12.75" customHeight="1" x14ac:dyDescent="0.2">
      <c r="A95" s="3" t="s">
        <v>2048</v>
      </c>
      <c r="B95" s="1730">
        <v>1711.6455649653999</v>
      </c>
      <c r="C95" s="1203">
        <f t="shared" si="1"/>
        <v>13607.879439377299</v>
      </c>
      <c r="D95" s="1456">
        <v>8573.6270000000004</v>
      </c>
      <c r="E95" s="1974">
        <v>0</v>
      </c>
      <c r="F95" s="1067">
        <v>327.50799999999998</v>
      </c>
      <c r="G95" s="1067">
        <v>0</v>
      </c>
      <c r="H95" s="1859">
        <v>0</v>
      </c>
      <c r="I95" s="1067">
        <v>58.747999999999998</v>
      </c>
      <c r="J95" s="1812">
        <v>4647.9964393772998</v>
      </c>
      <c r="K95" s="911">
        <v>526</v>
      </c>
    </row>
    <row r="96" spans="1:13" ht="12.75" customHeight="1" x14ac:dyDescent="0.2">
      <c r="A96" s="3" t="s">
        <v>803</v>
      </c>
      <c r="B96" s="1730">
        <v>3848.4008162200998</v>
      </c>
      <c r="C96" s="1203">
        <f t="shared" si="1"/>
        <v>25348.900365128393</v>
      </c>
      <c r="D96" s="1456">
        <v>12945.467000000001</v>
      </c>
      <c r="E96" s="1974">
        <v>0</v>
      </c>
      <c r="F96" s="1067">
        <v>2141.9580000000001</v>
      </c>
      <c r="G96" s="1067">
        <v>0</v>
      </c>
      <c r="H96" s="1859">
        <v>0</v>
      </c>
      <c r="I96" s="1067">
        <v>256.18</v>
      </c>
      <c r="J96" s="1812">
        <v>10005.295365128391</v>
      </c>
      <c r="K96" s="911">
        <v>997</v>
      </c>
    </row>
    <row r="97" spans="1:11" ht="12.75" customHeight="1" x14ac:dyDescent="0.2">
      <c r="A97" s="3" t="s">
        <v>629</v>
      </c>
      <c r="B97" s="1730">
        <v>718.59996559169997</v>
      </c>
      <c r="C97" s="1203">
        <f t="shared" si="1"/>
        <v>4144.2305103026083</v>
      </c>
      <c r="D97" s="1456">
        <v>1204.3489999999999</v>
      </c>
      <c r="E97" s="1974">
        <v>0</v>
      </c>
      <c r="F97" s="1067">
        <v>137.55699999999999</v>
      </c>
      <c r="G97" s="1067">
        <v>0</v>
      </c>
      <c r="H97" s="1859">
        <v>0</v>
      </c>
      <c r="I97" s="1067">
        <v>61.432000000000002</v>
      </c>
      <c r="J97" s="1812">
        <v>2740.8925103026086</v>
      </c>
      <c r="K97" s="911">
        <v>233</v>
      </c>
    </row>
    <row r="98" spans="1:11" ht="12.75" customHeight="1" x14ac:dyDescent="0.2">
      <c r="A98" s="3" t="s">
        <v>804</v>
      </c>
      <c r="B98" s="1730">
        <v>150.3346563122</v>
      </c>
      <c r="C98" s="1203">
        <f t="shared" si="1"/>
        <v>3746.6424269130243</v>
      </c>
      <c r="D98" s="1456">
        <v>2029.8330000000001</v>
      </c>
      <c r="E98" s="1974">
        <v>0</v>
      </c>
      <c r="F98" s="1067">
        <v>51.780999999999999</v>
      </c>
      <c r="G98" s="1067">
        <v>0</v>
      </c>
      <c r="H98" s="1859">
        <v>0</v>
      </c>
      <c r="I98" s="1067">
        <v>11.576000000000001</v>
      </c>
      <c r="J98" s="1812">
        <v>1653.4524269130243</v>
      </c>
      <c r="K98" s="911">
        <v>100</v>
      </c>
    </row>
    <row r="99" spans="1:11" ht="12.75" customHeight="1" x14ac:dyDescent="0.2">
      <c r="A99" s="3" t="s">
        <v>805</v>
      </c>
      <c r="B99" s="1730">
        <v>978.81340102559989</v>
      </c>
      <c r="C99" s="1203">
        <f t="shared" si="1"/>
        <v>9282.9407176494842</v>
      </c>
      <c r="D99" s="1456">
        <v>3690.415</v>
      </c>
      <c r="E99" s="1974">
        <v>0</v>
      </c>
      <c r="F99" s="1067">
        <v>205.45</v>
      </c>
      <c r="G99" s="1067">
        <v>0</v>
      </c>
      <c r="H99" s="1859">
        <v>0</v>
      </c>
      <c r="I99" s="1067">
        <v>76.387</v>
      </c>
      <c r="J99" s="1812">
        <v>5310.6887176494847</v>
      </c>
      <c r="K99" s="911">
        <v>352</v>
      </c>
    </row>
    <row r="100" spans="1:11" ht="12.75" customHeight="1" x14ac:dyDescent="0.2">
      <c r="A100" s="3" t="s">
        <v>99</v>
      </c>
      <c r="B100" s="1730">
        <v>1253.8183035270999</v>
      </c>
      <c r="C100" s="1203">
        <f t="shared" si="1"/>
        <v>21457.596486070666</v>
      </c>
      <c r="D100" s="1456">
        <v>12466.436</v>
      </c>
      <c r="E100" s="1974">
        <v>0</v>
      </c>
      <c r="F100" s="1067">
        <v>323.036</v>
      </c>
      <c r="G100" s="1067">
        <v>0</v>
      </c>
      <c r="H100" s="1859">
        <v>0</v>
      </c>
      <c r="I100" s="1067">
        <v>244.36</v>
      </c>
      <c r="J100" s="1812">
        <v>8423.7644860706641</v>
      </c>
      <c r="K100" s="911">
        <v>662</v>
      </c>
    </row>
    <row r="101" spans="1:11" ht="12.75" customHeight="1" x14ac:dyDescent="0.2">
      <c r="A101" s="3" t="s">
        <v>101</v>
      </c>
      <c r="B101" s="1730">
        <v>2636.0936282694997</v>
      </c>
      <c r="C101" s="1203">
        <f t="shared" si="1"/>
        <v>37730.790377732803</v>
      </c>
      <c r="D101" s="1456">
        <v>21169.826000000001</v>
      </c>
      <c r="E101" s="1974">
        <v>0</v>
      </c>
      <c r="F101" s="1067">
        <v>838.84400000000005</v>
      </c>
      <c r="G101" s="1067">
        <v>0</v>
      </c>
      <c r="H101" s="1859">
        <v>0</v>
      </c>
      <c r="I101" s="1067">
        <v>62.948</v>
      </c>
      <c r="J101" s="1812">
        <v>15659.172377732802</v>
      </c>
      <c r="K101" s="911">
        <v>1190</v>
      </c>
    </row>
    <row r="102" spans="1:11" ht="12.75" customHeight="1" x14ac:dyDescent="0.2">
      <c r="A102" s="3" t="s">
        <v>806</v>
      </c>
      <c r="B102" s="1730">
        <v>873.99872231549989</v>
      </c>
      <c r="C102" s="1203">
        <f t="shared" si="1"/>
        <v>10990.087762290907</v>
      </c>
      <c r="D102" s="1456">
        <v>5443.3450000000003</v>
      </c>
      <c r="E102" s="1974">
        <v>0</v>
      </c>
      <c r="F102" s="1067">
        <v>160.87799999999999</v>
      </c>
      <c r="G102" s="1067">
        <v>0</v>
      </c>
      <c r="H102" s="1859">
        <v>0</v>
      </c>
      <c r="I102" s="1067">
        <v>37.901000000000003</v>
      </c>
      <c r="J102" s="1812">
        <v>5347.9637622909067</v>
      </c>
      <c r="K102" s="911">
        <v>369</v>
      </c>
    </row>
    <row r="103" spans="1:11" ht="12.75" customHeight="1" x14ac:dyDescent="0.2">
      <c r="A103" s="3" t="s">
        <v>169</v>
      </c>
      <c r="B103" s="1730">
        <v>4758.3475322329996</v>
      </c>
      <c r="C103" s="1203">
        <f t="shared" si="1"/>
        <v>58153.797950886292</v>
      </c>
      <c r="D103" s="1456">
        <v>28327.465</v>
      </c>
      <c r="E103" s="1974">
        <v>881.09685000000002</v>
      </c>
      <c r="F103" s="1067">
        <v>1790.6610000000001</v>
      </c>
      <c r="G103" s="1067">
        <v>0</v>
      </c>
      <c r="H103" s="1859">
        <v>187.19418999999999</v>
      </c>
      <c r="I103" s="1067">
        <v>480.10700000000003</v>
      </c>
      <c r="J103" s="1812">
        <v>26487.273910886295</v>
      </c>
      <c r="K103" s="911">
        <v>2195</v>
      </c>
    </row>
    <row r="104" spans="1:11" ht="12.75" customHeight="1" x14ac:dyDescent="0.2">
      <c r="A104" s="3" t="s">
        <v>807</v>
      </c>
      <c r="B104" s="1730">
        <v>130.02019984340001</v>
      </c>
      <c r="C104" s="1203">
        <f t="shared" si="1"/>
        <v>961.10635726715236</v>
      </c>
      <c r="D104" s="1456">
        <v>442.24200000000002</v>
      </c>
      <c r="E104" s="1974">
        <v>0</v>
      </c>
      <c r="F104" s="1067">
        <v>2.452</v>
      </c>
      <c r="G104" s="1067">
        <v>0</v>
      </c>
      <c r="H104" s="1859">
        <v>0</v>
      </c>
      <c r="I104" s="1067">
        <v>0</v>
      </c>
      <c r="J104" s="1812">
        <v>516.41235726715229</v>
      </c>
      <c r="K104" s="911">
        <v>53</v>
      </c>
    </row>
    <row r="105" spans="1:11" ht="12.75" customHeight="1" x14ac:dyDescent="0.2">
      <c r="A105" s="3" t="s">
        <v>808</v>
      </c>
      <c r="B105" s="1730">
        <v>902.89795833990001</v>
      </c>
      <c r="C105" s="1203">
        <f t="shared" si="1"/>
        <v>10570.014291200372</v>
      </c>
      <c r="D105" s="1456">
        <v>5155.8320000000003</v>
      </c>
      <c r="E105" s="1974">
        <v>0</v>
      </c>
      <c r="F105" s="1067">
        <v>196.13200000000001</v>
      </c>
      <c r="G105" s="1067">
        <v>0</v>
      </c>
      <c r="H105" s="1859">
        <v>0</v>
      </c>
      <c r="I105" s="1067">
        <v>48.341000000000001</v>
      </c>
      <c r="J105" s="1812">
        <v>5169.7092912003727</v>
      </c>
      <c r="K105" s="911">
        <v>411</v>
      </c>
    </row>
    <row r="106" spans="1:11" ht="12.75" customHeight="1" x14ac:dyDescent="0.2">
      <c r="A106" s="3" t="s">
        <v>809</v>
      </c>
      <c r="B106" s="1730">
        <v>1132.4778959950002</v>
      </c>
      <c r="C106" s="1203">
        <f t="shared" si="1"/>
        <v>12660.915126368291</v>
      </c>
      <c r="D106" s="1456">
        <v>6097.1940000000004</v>
      </c>
      <c r="E106" s="1974">
        <v>0</v>
      </c>
      <c r="F106" s="1067">
        <v>673.33199999999999</v>
      </c>
      <c r="G106" s="1067">
        <v>0</v>
      </c>
      <c r="H106" s="1859">
        <v>0</v>
      </c>
      <c r="I106" s="1067">
        <v>36.027000000000001</v>
      </c>
      <c r="J106" s="1812">
        <v>5854.3621263682908</v>
      </c>
      <c r="K106" s="911">
        <v>496</v>
      </c>
    </row>
    <row r="107" spans="1:11" ht="12.75" customHeight="1" x14ac:dyDescent="0.2">
      <c r="A107" s="3" t="s">
        <v>103</v>
      </c>
      <c r="B107" s="1730">
        <v>1011.6857601639001</v>
      </c>
      <c r="C107" s="1203">
        <f t="shared" si="1"/>
        <v>10644.262533382205</v>
      </c>
      <c r="D107" s="1456">
        <v>5650.6819999999998</v>
      </c>
      <c r="E107" s="1974">
        <v>0</v>
      </c>
      <c r="F107" s="1067">
        <v>180.40299999999999</v>
      </c>
      <c r="G107" s="1067">
        <v>0</v>
      </c>
      <c r="H107" s="1859">
        <v>0</v>
      </c>
      <c r="I107" s="1067">
        <v>31.6</v>
      </c>
      <c r="J107" s="1812">
        <v>4781.5775333822048</v>
      </c>
      <c r="K107" s="911">
        <v>480</v>
      </c>
    </row>
    <row r="108" spans="1:11" ht="12.75" customHeight="1" x14ac:dyDescent="0.2">
      <c r="A108" s="3" t="s">
        <v>172</v>
      </c>
      <c r="B108" s="1730">
        <v>3238.3863799956998</v>
      </c>
      <c r="C108" s="1203">
        <f t="shared" si="1"/>
        <v>29380.334841428295</v>
      </c>
      <c r="D108" s="1456">
        <v>13436.593000000001</v>
      </c>
      <c r="E108" s="1974">
        <v>0</v>
      </c>
      <c r="F108" s="1067">
        <v>2007.6379999999999</v>
      </c>
      <c r="G108" s="1067">
        <v>0</v>
      </c>
      <c r="H108" s="1859">
        <v>0</v>
      </c>
      <c r="I108" s="1067">
        <v>97.447000000000003</v>
      </c>
      <c r="J108" s="1812">
        <v>13838.656841428294</v>
      </c>
      <c r="K108" s="911">
        <v>1100</v>
      </c>
    </row>
    <row r="109" spans="1:11" ht="12.75" customHeight="1" x14ac:dyDescent="0.2">
      <c r="A109" s="3" t="s">
        <v>105</v>
      </c>
      <c r="B109" s="1730">
        <v>2793.8166976959001</v>
      </c>
      <c r="C109" s="1203">
        <f t="shared" si="1"/>
        <v>19590.831609206318</v>
      </c>
      <c r="D109" s="1456">
        <v>9458.6139999999996</v>
      </c>
      <c r="E109" s="1974">
        <v>0</v>
      </c>
      <c r="F109" s="1067">
        <v>1326.4110000000001</v>
      </c>
      <c r="G109" s="1067">
        <v>0</v>
      </c>
      <c r="H109" s="1859">
        <v>0</v>
      </c>
      <c r="I109" s="1067">
        <v>112.401</v>
      </c>
      <c r="J109" s="1812">
        <v>8693.4056092063202</v>
      </c>
      <c r="K109" s="911">
        <v>810</v>
      </c>
    </row>
    <row r="110" spans="1:11" ht="12.75" customHeight="1" x14ac:dyDescent="0.2">
      <c r="A110" s="3" t="s">
        <v>810</v>
      </c>
      <c r="B110" s="1730">
        <v>1148.5947264690999</v>
      </c>
      <c r="C110" s="1203">
        <f t="shared" si="1"/>
        <v>11647.202512285763</v>
      </c>
      <c r="D110" s="1456">
        <v>6653.4009999999998</v>
      </c>
      <c r="E110" s="1974">
        <v>0</v>
      </c>
      <c r="F110" s="1067">
        <v>438.93299999999999</v>
      </c>
      <c r="G110" s="1067">
        <v>0</v>
      </c>
      <c r="H110" s="1859">
        <v>0</v>
      </c>
      <c r="I110" s="1067">
        <v>287.94200000000001</v>
      </c>
      <c r="J110" s="1812">
        <v>4266.9265122857641</v>
      </c>
      <c r="K110" s="911">
        <v>411</v>
      </c>
    </row>
    <row r="111" spans="1:11" ht="12.75" customHeight="1" x14ac:dyDescent="0.2">
      <c r="A111" s="3" t="s">
        <v>635</v>
      </c>
      <c r="B111" s="1730">
        <v>1198.0435757457999</v>
      </c>
      <c r="C111" s="1203">
        <f t="shared" si="1"/>
        <v>9666.2086438297883</v>
      </c>
      <c r="D111" s="1456">
        <v>4842.8469999999998</v>
      </c>
      <c r="E111" s="1974">
        <v>0</v>
      </c>
      <c r="F111" s="1067">
        <v>455.46</v>
      </c>
      <c r="G111" s="1067">
        <v>0</v>
      </c>
      <c r="H111" s="1859">
        <v>0</v>
      </c>
      <c r="I111" s="1067">
        <v>5.4269999999999996</v>
      </c>
      <c r="J111" s="1812">
        <v>4362.4746438297889</v>
      </c>
      <c r="K111" s="911">
        <v>393</v>
      </c>
    </row>
    <row r="112" spans="1:11" ht="12.75" customHeight="1" x14ac:dyDescent="0.2">
      <c r="A112" s="3" t="s">
        <v>407</v>
      </c>
      <c r="B112" s="1730">
        <v>1446.7647102706001</v>
      </c>
      <c r="C112" s="1203">
        <f t="shared" si="1"/>
        <v>12671.600774048069</v>
      </c>
      <c r="D112" s="1456">
        <v>7366.6840000000002</v>
      </c>
      <c r="E112" s="1974">
        <v>0</v>
      </c>
      <c r="F112" s="1067">
        <v>543.17499999999995</v>
      </c>
      <c r="G112" s="1067">
        <v>0</v>
      </c>
      <c r="H112" s="1859">
        <v>0</v>
      </c>
      <c r="I112" s="1067">
        <v>98.887</v>
      </c>
      <c r="J112" s="1812">
        <v>4662.854774048069</v>
      </c>
      <c r="K112" s="911">
        <v>483</v>
      </c>
    </row>
    <row r="113" spans="1:11" ht="12.75" customHeight="1" x14ac:dyDescent="0.2">
      <c r="A113" s="3" t="s">
        <v>811</v>
      </c>
      <c r="B113" s="1730">
        <v>830.29963913860001</v>
      </c>
      <c r="C113" s="1203">
        <f t="shared" si="1"/>
        <v>8032.7101645501953</v>
      </c>
      <c r="D113" s="1456">
        <v>4654.0209999999997</v>
      </c>
      <c r="E113" s="1974">
        <v>0</v>
      </c>
      <c r="F113" s="1067">
        <v>325.19200000000001</v>
      </c>
      <c r="G113" s="1067">
        <v>0</v>
      </c>
      <c r="H113" s="1859">
        <v>0</v>
      </c>
      <c r="I113" s="1067">
        <v>427.577</v>
      </c>
      <c r="J113" s="1812">
        <v>2625.9201645501953</v>
      </c>
      <c r="K113" s="911">
        <v>275</v>
      </c>
    </row>
    <row r="114" spans="1:11" ht="12.75" customHeight="1" x14ac:dyDescent="0.2">
      <c r="A114" s="3" t="s">
        <v>812</v>
      </c>
      <c r="B114" s="1730">
        <v>1458.2647316862001</v>
      </c>
      <c r="C114" s="1203">
        <f t="shared" si="1"/>
        <v>17653.155074201659</v>
      </c>
      <c r="D114" s="1456">
        <v>11155.111000000001</v>
      </c>
      <c r="E114" s="1974">
        <v>0</v>
      </c>
      <c r="F114" s="1067">
        <v>858.95699999999999</v>
      </c>
      <c r="G114" s="1067">
        <v>0</v>
      </c>
      <c r="H114" s="1859">
        <v>0</v>
      </c>
      <c r="I114" s="1067">
        <v>180.88</v>
      </c>
      <c r="J114" s="1812">
        <v>5458.2070742016576</v>
      </c>
      <c r="K114" s="911">
        <v>497</v>
      </c>
    </row>
    <row r="115" spans="1:11" ht="12.75" customHeight="1" x14ac:dyDescent="0.2">
      <c r="A115" s="3" t="s">
        <v>813</v>
      </c>
      <c r="B115" s="1730">
        <v>599.68583313969998</v>
      </c>
      <c r="C115" s="1203">
        <f t="shared" si="1"/>
        <v>5427.1977541416391</v>
      </c>
      <c r="D115" s="1456">
        <v>2314.86</v>
      </c>
      <c r="E115" s="1974">
        <v>0</v>
      </c>
      <c r="F115" s="1067">
        <v>115.88500000000001</v>
      </c>
      <c r="G115" s="1067">
        <v>0</v>
      </c>
      <c r="H115" s="1859">
        <v>0</v>
      </c>
      <c r="I115" s="1067">
        <v>2.8290000000000002</v>
      </c>
      <c r="J115" s="1812">
        <v>2993.6237541416385</v>
      </c>
      <c r="K115" s="911">
        <v>222</v>
      </c>
    </row>
    <row r="116" spans="1:11" ht="12.75" customHeight="1" x14ac:dyDescent="0.2">
      <c r="A116" s="3" t="s">
        <v>178</v>
      </c>
      <c r="B116" s="1730">
        <v>872.25842424169991</v>
      </c>
      <c r="C116" s="1203">
        <f t="shared" si="1"/>
        <v>7953.2153081112901</v>
      </c>
      <c r="D116" s="1456">
        <v>4501.3440000000001</v>
      </c>
      <c r="E116" s="1974">
        <v>0</v>
      </c>
      <c r="F116" s="1067">
        <v>309.786</v>
      </c>
      <c r="G116" s="1067">
        <v>0</v>
      </c>
      <c r="H116" s="1859">
        <v>0</v>
      </c>
      <c r="I116" s="1067">
        <v>23.015000000000001</v>
      </c>
      <c r="J116" s="1812">
        <v>3119.0703081112902</v>
      </c>
      <c r="K116" s="911">
        <v>356</v>
      </c>
    </row>
    <row r="117" spans="1:11" ht="12.75" customHeight="1" x14ac:dyDescent="0.2">
      <c r="A117" s="3" t="s">
        <v>512</v>
      </c>
      <c r="B117" s="1730">
        <v>6809.1727781129994</v>
      </c>
      <c r="C117" s="1203">
        <f t="shared" si="1"/>
        <v>62932.853633420717</v>
      </c>
      <c r="D117" s="1456">
        <v>38295.938000000002</v>
      </c>
      <c r="E117" s="1974">
        <v>0</v>
      </c>
      <c r="F117" s="1067">
        <v>4936.134</v>
      </c>
      <c r="G117" s="1067">
        <v>0</v>
      </c>
      <c r="H117" s="1859">
        <v>0</v>
      </c>
      <c r="I117" s="1067">
        <v>328.815</v>
      </c>
      <c r="J117" s="1812">
        <v>19371.96663342071</v>
      </c>
      <c r="K117" s="911">
        <v>2147</v>
      </c>
    </row>
    <row r="118" spans="1:11" ht="12.75" customHeight="1" x14ac:dyDescent="0.2">
      <c r="A118" s="3" t="s">
        <v>2072</v>
      </c>
      <c r="B118" s="1730">
        <v>614.74160297540004</v>
      </c>
      <c r="C118" s="1203">
        <f t="shared" si="1"/>
        <v>5156.5837664836017</v>
      </c>
      <c r="D118" s="1456">
        <v>2337.069</v>
      </c>
      <c r="E118" s="1974">
        <v>0</v>
      </c>
      <c r="F118" s="1067">
        <v>62.789000000000001</v>
      </c>
      <c r="G118" s="1067">
        <v>0</v>
      </c>
      <c r="H118" s="1859">
        <v>0</v>
      </c>
      <c r="I118" s="1067">
        <v>91.813000000000002</v>
      </c>
      <c r="J118" s="1812">
        <v>2664.912766483601</v>
      </c>
      <c r="K118" s="911">
        <v>221</v>
      </c>
    </row>
    <row r="119" spans="1:11" ht="12.75" customHeight="1" x14ac:dyDescent="0.2">
      <c r="A119" s="3" t="s">
        <v>513</v>
      </c>
      <c r="B119" s="1730">
        <v>1045.3085208037</v>
      </c>
      <c r="C119" s="1203">
        <f t="shared" si="1"/>
        <v>13105.107632697429</v>
      </c>
      <c r="D119" s="1456">
        <v>6457.2079999999996</v>
      </c>
      <c r="E119" s="1974">
        <v>0</v>
      </c>
      <c r="F119" s="1067">
        <v>318.77</v>
      </c>
      <c r="G119" s="1067">
        <v>0</v>
      </c>
      <c r="H119" s="1859">
        <v>0</v>
      </c>
      <c r="I119" s="1067">
        <v>23.231999999999999</v>
      </c>
      <c r="J119" s="1812">
        <v>6305.8976326974298</v>
      </c>
      <c r="K119" s="911">
        <v>518</v>
      </c>
    </row>
    <row r="120" spans="1:11" ht="12.75" customHeight="1" x14ac:dyDescent="0.2">
      <c r="A120" s="3" t="s">
        <v>514</v>
      </c>
      <c r="B120" s="1730">
        <v>791.5295708566</v>
      </c>
      <c r="C120" s="1203">
        <f t="shared" si="1"/>
        <v>6535.3187691616886</v>
      </c>
      <c r="D120" s="1456">
        <v>3901.5169999999998</v>
      </c>
      <c r="E120" s="1974">
        <v>0</v>
      </c>
      <c r="F120" s="1067">
        <v>173.11099999999999</v>
      </c>
      <c r="G120" s="1067">
        <v>0</v>
      </c>
      <c r="H120" s="1859">
        <v>0</v>
      </c>
      <c r="I120" s="1067">
        <v>4.9790000000000001</v>
      </c>
      <c r="J120" s="1812">
        <v>2455.7117691616891</v>
      </c>
      <c r="K120" s="911">
        <v>288</v>
      </c>
    </row>
    <row r="121" spans="1:11" ht="12.75" customHeight="1" x14ac:dyDescent="0.2">
      <c r="A121" s="3" t="s">
        <v>647</v>
      </c>
      <c r="B121" s="1730">
        <v>2417.9623014331</v>
      </c>
      <c r="C121" s="1203">
        <f t="shared" si="1"/>
        <v>31809.469605988565</v>
      </c>
      <c r="D121" s="1456">
        <v>19893.865000000002</v>
      </c>
      <c r="E121" s="1974">
        <v>0</v>
      </c>
      <c r="F121" s="1067">
        <v>874.202</v>
      </c>
      <c r="G121" s="1067">
        <v>0</v>
      </c>
      <c r="H121" s="1859">
        <v>0</v>
      </c>
      <c r="I121" s="1067">
        <v>163.738</v>
      </c>
      <c r="J121" s="1812">
        <v>10877.664605988561</v>
      </c>
      <c r="K121" s="911">
        <v>850</v>
      </c>
    </row>
    <row r="122" spans="1:11" ht="12.75" customHeight="1" x14ac:dyDescent="0.2">
      <c r="A122" s="3" t="s">
        <v>814</v>
      </c>
      <c r="B122" s="1730">
        <v>339.84418519509995</v>
      </c>
      <c r="C122" s="1203">
        <f t="shared" si="1"/>
        <v>3882.1578163799604</v>
      </c>
      <c r="D122" s="1456">
        <v>2353.386</v>
      </c>
      <c r="E122" s="1974">
        <v>0</v>
      </c>
      <c r="F122" s="1067">
        <v>87.247</v>
      </c>
      <c r="G122" s="1067">
        <v>0</v>
      </c>
      <c r="H122" s="1859">
        <v>0</v>
      </c>
      <c r="I122" s="1067">
        <v>0.6</v>
      </c>
      <c r="J122" s="1812">
        <v>1440.9248163799607</v>
      </c>
      <c r="K122" s="911">
        <v>150</v>
      </c>
    </row>
    <row r="123" spans="1:11" ht="12.75" customHeight="1" x14ac:dyDescent="0.2">
      <c r="A123" s="3" t="s">
        <v>609</v>
      </c>
      <c r="B123" s="1730">
        <v>1614.1153313768</v>
      </c>
      <c r="C123" s="1203">
        <f t="shared" si="1"/>
        <v>14851.576563692946</v>
      </c>
      <c r="D123" s="1456">
        <v>7139.8789999999999</v>
      </c>
      <c r="E123" s="1974">
        <v>0</v>
      </c>
      <c r="F123" s="1067">
        <v>619.73</v>
      </c>
      <c r="G123" s="1067">
        <v>0</v>
      </c>
      <c r="H123" s="1859">
        <v>0</v>
      </c>
      <c r="I123" s="1067">
        <v>106.997</v>
      </c>
      <c r="J123" s="1812">
        <v>6984.9705636929466</v>
      </c>
      <c r="K123" s="911">
        <v>575</v>
      </c>
    </row>
    <row r="124" spans="1:11" ht="12.75" customHeight="1" x14ac:dyDescent="0.2">
      <c r="A124" s="471"/>
      <c r="B124" s="472"/>
      <c r="C124" s="1058"/>
      <c r="D124" s="1058"/>
      <c r="E124" s="1058"/>
      <c r="F124" s="1058"/>
      <c r="G124" s="1058"/>
      <c r="H124" s="1058"/>
      <c r="I124" s="1058"/>
      <c r="J124" s="1068"/>
      <c r="K124" s="728"/>
    </row>
    <row r="125" spans="1:11" ht="12.75" customHeight="1" x14ac:dyDescent="0.2">
      <c r="A125" s="473" t="s">
        <v>2069</v>
      </c>
      <c r="B125" s="474">
        <f>SUM(B4:B123)</f>
        <v>287789.76071217511</v>
      </c>
      <c r="C125" s="1069">
        <f t="shared" ref="C125:K125" si="2">SUM(C4:C123)</f>
        <v>2873867.6011911831</v>
      </c>
      <c r="D125" s="1069">
        <f t="shared" si="2"/>
        <v>1421468.0569999998</v>
      </c>
      <c r="E125" s="1069">
        <f t="shared" si="2"/>
        <v>10436.606810000001</v>
      </c>
      <c r="F125" s="1069">
        <f t="shared" si="2"/>
        <v>141336.68799999994</v>
      </c>
      <c r="G125" s="1069">
        <f t="shared" si="2"/>
        <v>0</v>
      </c>
      <c r="H125" s="1069">
        <f t="shared" si="2"/>
        <v>50491.329350000007</v>
      </c>
      <c r="I125" s="1650">
        <f t="shared" si="2"/>
        <v>17107.411999999993</v>
      </c>
      <c r="J125" s="1071">
        <f t="shared" si="2"/>
        <v>1233027.5080311848</v>
      </c>
      <c r="K125" s="976">
        <f t="shared" si="2"/>
        <v>102023</v>
      </c>
    </row>
    <row r="126" spans="1:11" ht="12.75" customHeight="1" thickBot="1" x14ac:dyDescent="0.25">
      <c r="A126" s="475"/>
      <c r="B126" s="476"/>
      <c r="C126" s="1072"/>
      <c r="D126" s="1073"/>
      <c r="E126" s="1073"/>
      <c r="F126" s="1073"/>
      <c r="G126" s="1073"/>
      <c r="H126" s="1073"/>
      <c r="I126" s="1073"/>
      <c r="J126" s="1074"/>
      <c r="K126" s="729"/>
    </row>
    <row r="127" spans="1:11" ht="12.75" customHeight="1" x14ac:dyDescent="0.2">
      <c r="A127" s="107" t="s">
        <v>283</v>
      </c>
      <c r="B127" s="1733">
        <v>51895.298061588677</v>
      </c>
      <c r="C127" s="1203">
        <f t="shared" ref="C127:C132" si="3">SUM(D127:J127)</f>
        <v>486963.1557963682</v>
      </c>
      <c r="D127" s="1456">
        <v>273910.35883163201</v>
      </c>
      <c r="E127" s="1882">
        <v>0</v>
      </c>
      <c r="F127" s="1022">
        <v>24112.531746135159</v>
      </c>
      <c r="G127" s="1023">
        <v>0</v>
      </c>
      <c r="H127" s="1841">
        <v>535.7900699999999</v>
      </c>
      <c r="I127" s="1075">
        <v>3441.0867092151034</v>
      </c>
      <c r="J127" s="1812">
        <v>184963.38843938592</v>
      </c>
      <c r="K127" s="852">
        <v>17701</v>
      </c>
    </row>
    <row r="128" spans="1:11" ht="12.75" customHeight="1" x14ac:dyDescent="0.2">
      <c r="A128" s="107" t="s">
        <v>284</v>
      </c>
      <c r="B128" s="1733">
        <v>61520.275713472642</v>
      </c>
      <c r="C128" s="1203">
        <f t="shared" si="3"/>
        <v>589657.31505167135</v>
      </c>
      <c r="D128" s="1456">
        <v>354529.27291674062</v>
      </c>
      <c r="E128" s="1882">
        <v>0</v>
      </c>
      <c r="F128" s="1022">
        <v>37866.483221319999</v>
      </c>
      <c r="G128" s="1023">
        <v>0</v>
      </c>
      <c r="H128" s="1841">
        <v>0</v>
      </c>
      <c r="I128" s="1022">
        <v>2777.8269831936691</v>
      </c>
      <c r="J128" s="1812">
        <v>194483.7319304171</v>
      </c>
      <c r="K128" s="852">
        <v>20569</v>
      </c>
    </row>
    <row r="129" spans="1:13" ht="12.75" customHeight="1" x14ac:dyDescent="0.2">
      <c r="A129" s="107" t="s">
        <v>285</v>
      </c>
      <c r="B129" s="1733">
        <v>45638.863981158065</v>
      </c>
      <c r="C129" s="1203">
        <f t="shared" si="3"/>
        <v>443115.95503714989</v>
      </c>
      <c r="D129" s="1456">
        <v>164853.79079200045</v>
      </c>
      <c r="E129" s="1882">
        <v>8787.3785700000008</v>
      </c>
      <c r="F129" s="1022">
        <v>24977.222574283209</v>
      </c>
      <c r="G129" s="1023">
        <v>0</v>
      </c>
      <c r="H129" s="1841">
        <v>46874.742270000002</v>
      </c>
      <c r="I129" s="1022">
        <v>3461.3495909710446</v>
      </c>
      <c r="J129" s="1812">
        <v>194161.47123989518</v>
      </c>
      <c r="K129" s="852">
        <v>15202</v>
      </c>
    </row>
    <row r="130" spans="1:13" ht="12.75" customHeight="1" x14ac:dyDescent="0.2">
      <c r="A130" s="107" t="s">
        <v>286</v>
      </c>
      <c r="B130" s="1733">
        <v>47230.303265470517</v>
      </c>
      <c r="C130" s="1203">
        <f t="shared" si="3"/>
        <v>409025.93591163435</v>
      </c>
      <c r="D130" s="1456">
        <v>176979.55654713648</v>
      </c>
      <c r="E130" s="1882">
        <v>0</v>
      </c>
      <c r="F130" s="1022">
        <v>19652.813492494592</v>
      </c>
      <c r="G130" s="1023">
        <v>0</v>
      </c>
      <c r="H130" s="1841">
        <v>0</v>
      </c>
      <c r="I130" s="1022">
        <v>2729.8435379488155</v>
      </c>
      <c r="J130" s="1812">
        <v>209663.72233405444</v>
      </c>
      <c r="K130" s="852">
        <v>15404</v>
      </c>
      <c r="M130" s="16"/>
    </row>
    <row r="131" spans="1:13" ht="12.75" customHeight="1" x14ac:dyDescent="0.2">
      <c r="A131" s="107" t="s">
        <v>287</v>
      </c>
      <c r="B131" s="1733">
        <v>37041.790508262107</v>
      </c>
      <c r="C131" s="1203">
        <f t="shared" si="3"/>
        <v>475190.77994681668</v>
      </c>
      <c r="D131" s="1456">
        <v>253120.153585694</v>
      </c>
      <c r="E131" s="1882">
        <v>881.09685000000002</v>
      </c>
      <c r="F131" s="1022">
        <v>10916.899038551577</v>
      </c>
      <c r="G131" s="1023">
        <v>0</v>
      </c>
      <c r="H131" s="1841">
        <v>187.19418999999999</v>
      </c>
      <c r="I131" s="1022">
        <v>1750.5740886784217</v>
      </c>
      <c r="J131" s="1812">
        <v>208334.86219389271</v>
      </c>
      <c r="K131" s="852">
        <v>16098</v>
      </c>
      <c r="M131" s="16"/>
    </row>
    <row r="132" spans="1:13" ht="12.75" customHeight="1" x14ac:dyDescent="0.2">
      <c r="A132" s="107" t="s">
        <v>288</v>
      </c>
      <c r="B132" s="1733">
        <v>44463.229182056282</v>
      </c>
      <c r="C132" s="1203">
        <f t="shared" si="3"/>
        <v>469914.45944754098</v>
      </c>
      <c r="D132" s="1456">
        <v>198074.92432679643</v>
      </c>
      <c r="E132" s="1882">
        <v>768.13139000000001</v>
      </c>
      <c r="F132" s="1054">
        <v>23810.737927215469</v>
      </c>
      <c r="G132" s="1023">
        <v>0</v>
      </c>
      <c r="H132" s="1841">
        <v>2893.6028200000005</v>
      </c>
      <c r="I132" s="1022">
        <v>2946.7310899929462</v>
      </c>
      <c r="J132" s="1812">
        <v>241420.33189353615</v>
      </c>
      <c r="K132" s="852">
        <v>17049</v>
      </c>
      <c r="M132" s="1768"/>
    </row>
    <row r="133" spans="1:13" ht="12.75" customHeight="1" x14ac:dyDescent="0.2">
      <c r="A133" s="107"/>
      <c r="B133" s="478"/>
      <c r="C133" s="1058"/>
      <c r="D133" s="1058"/>
      <c r="E133" s="1058"/>
      <c r="F133" s="1076"/>
      <c r="G133" s="1076"/>
      <c r="H133" s="1058"/>
      <c r="I133" s="1058"/>
      <c r="J133" s="1059"/>
      <c r="K133" s="933"/>
      <c r="M133" s="16"/>
    </row>
    <row r="134" spans="1:13" ht="12.75" customHeight="1" x14ac:dyDescent="0.2">
      <c r="A134" s="473" t="s">
        <v>2069</v>
      </c>
      <c r="B134" s="474">
        <f>SUM(B127:B132)</f>
        <v>287789.76071200828</v>
      </c>
      <c r="C134" s="1069">
        <f t="shared" ref="C134:K134" si="4">SUM(C127:C132)</f>
        <v>2873867.6011911812</v>
      </c>
      <c r="D134" s="1069">
        <f t="shared" si="4"/>
        <v>1421468.057</v>
      </c>
      <c r="E134" s="1069">
        <f t="shared" si="4"/>
        <v>10436.606810000001</v>
      </c>
      <c r="F134" s="1069">
        <f t="shared" si="4"/>
        <v>141336.68800000002</v>
      </c>
      <c r="G134" s="1069">
        <f t="shared" si="4"/>
        <v>0</v>
      </c>
      <c r="H134" s="1069">
        <f t="shared" si="4"/>
        <v>50491.329350000007</v>
      </c>
      <c r="I134" s="1070">
        <f t="shared" si="4"/>
        <v>17107.412</v>
      </c>
      <c r="J134" s="1071">
        <f t="shared" si="4"/>
        <v>1233027.5080311815</v>
      </c>
      <c r="K134" s="976">
        <f t="shared" si="4"/>
        <v>102023</v>
      </c>
      <c r="M134" s="16"/>
    </row>
    <row r="135" spans="1:13" ht="12.75" customHeight="1" thickBot="1" x14ac:dyDescent="0.25">
      <c r="A135" s="479"/>
      <c r="B135" s="480"/>
      <c r="C135" s="9"/>
      <c r="D135" s="133"/>
      <c r="E135" s="145"/>
      <c r="F135" s="477"/>
      <c r="G135" s="81"/>
      <c r="H135" s="145"/>
      <c r="I135" s="145"/>
      <c r="J135" s="620"/>
      <c r="K135" s="730"/>
      <c r="M135" s="16"/>
    </row>
    <row r="136" spans="1:13" ht="12.75" customHeight="1" x14ac:dyDescent="0.2">
      <c r="A136" s="666"/>
      <c r="B136" s="667"/>
      <c r="C136" s="668"/>
      <c r="D136" s="668"/>
      <c r="E136" s="668"/>
      <c r="F136" s="668"/>
      <c r="G136" s="668"/>
      <c r="H136" s="668"/>
      <c r="I136" s="668"/>
      <c r="J136" s="668"/>
      <c r="K136" s="676"/>
      <c r="M136" s="16"/>
    </row>
    <row r="137" spans="1:13" x14ac:dyDescent="0.2">
      <c r="A137" s="670" t="s">
        <v>2062</v>
      </c>
      <c r="B137" s="609"/>
      <c r="C137" s="272"/>
      <c r="D137" s="272"/>
      <c r="E137" s="272"/>
      <c r="F137" s="272"/>
      <c r="G137" s="272"/>
      <c r="H137" s="272"/>
      <c r="I137" s="272"/>
      <c r="J137" s="272"/>
      <c r="K137" s="677"/>
      <c r="M137" s="16"/>
    </row>
    <row r="138" spans="1:13" ht="12" customHeight="1" x14ac:dyDescent="0.2">
      <c r="A138" s="2036" t="s">
        <v>2144</v>
      </c>
      <c r="B138" s="2034"/>
      <c r="C138" s="2034"/>
      <c r="D138" s="2034"/>
      <c r="E138" s="2034"/>
      <c r="F138" s="2034"/>
      <c r="G138" s="2034"/>
      <c r="H138" s="2034"/>
      <c r="I138" s="2035"/>
      <c r="J138" s="2036"/>
      <c r="K138" s="2035"/>
      <c r="M138" s="16"/>
    </row>
    <row r="139" spans="1:13" ht="36" customHeight="1" x14ac:dyDescent="0.2">
      <c r="A139" s="2033" t="s">
        <v>2083</v>
      </c>
      <c r="B139" s="2034"/>
      <c r="C139" s="2034"/>
      <c r="D139" s="2034"/>
      <c r="E139" s="2034"/>
      <c r="F139" s="2034"/>
      <c r="G139" s="2034"/>
      <c r="H139" s="2034"/>
      <c r="I139" s="2034"/>
      <c r="J139" s="2034"/>
      <c r="K139" s="2035"/>
      <c r="M139" s="16"/>
    </row>
    <row r="140" spans="1:13" ht="12.75" customHeight="1" x14ac:dyDescent="0.2">
      <c r="A140" s="2036" t="s">
        <v>1246</v>
      </c>
      <c r="B140" s="2034"/>
      <c r="C140" s="2034"/>
      <c r="D140" s="2034"/>
      <c r="E140" s="2034"/>
      <c r="F140" s="2034"/>
      <c r="G140" s="2034"/>
      <c r="H140" s="2034"/>
      <c r="I140" s="2034"/>
      <c r="J140" s="2034"/>
      <c r="K140" s="2035"/>
      <c r="M140" s="16"/>
    </row>
    <row r="141" spans="1:13" ht="36" customHeight="1" x14ac:dyDescent="0.2">
      <c r="A141" s="2033" t="s">
        <v>2108</v>
      </c>
      <c r="B141" s="2034"/>
      <c r="C141" s="2034"/>
      <c r="D141" s="2034"/>
      <c r="E141" s="2034"/>
      <c r="F141" s="2034"/>
      <c r="G141" s="2034"/>
      <c r="H141" s="2034"/>
      <c r="I141" s="2035"/>
      <c r="J141" s="2036"/>
      <c r="K141" s="2035"/>
      <c r="M141" s="16"/>
    </row>
    <row r="142" spans="1:13" ht="12" customHeight="1" x14ac:dyDescent="0.2">
      <c r="A142" s="2036" t="s">
        <v>2078</v>
      </c>
      <c r="B142" s="2034"/>
      <c r="C142" s="2034"/>
      <c r="D142" s="2034"/>
      <c r="E142" s="2034"/>
      <c r="F142" s="2034"/>
      <c r="G142" s="2034"/>
      <c r="H142" s="2034"/>
      <c r="I142" s="2034"/>
      <c r="J142" s="2034"/>
      <c r="K142" s="2035"/>
      <c r="L142" s="15"/>
      <c r="M142" s="16"/>
    </row>
    <row r="143" spans="1:13" ht="24" customHeight="1" x14ac:dyDescent="0.2">
      <c r="A143" s="2033" t="s">
        <v>2087</v>
      </c>
      <c r="B143" s="2034"/>
      <c r="C143" s="2034"/>
      <c r="D143" s="2034"/>
      <c r="E143" s="2034"/>
      <c r="F143" s="2034"/>
      <c r="G143" s="2034"/>
      <c r="H143" s="2034"/>
      <c r="I143" s="2034"/>
      <c r="J143" s="2034"/>
      <c r="K143" s="2035"/>
    </row>
    <row r="144" spans="1:13" ht="24" customHeight="1" x14ac:dyDescent="0.2">
      <c r="A144" s="2033" t="s">
        <v>1247</v>
      </c>
      <c r="B144" s="2034"/>
      <c r="C144" s="2034"/>
      <c r="D144" s="2034"/>
      <c r="E144" s="2034"/>
      <c r="F144" s="2034"/>
      <c r="G144" s="2034"/>
      <c r="H144" s="2034"/>
      <c r="I144" s="2034"/>
      <c r="J144" s="2034"/>
      <c r="K144" s="2035"/>
    </row>
    <row r="145" spans="1:11" ht="12.75" customHeight="1" thickBot="1" x14ac:dyDescent="0.25">
      <c r="A145" s="2037" t="s">
        <v>2128</v>
      </c>
      <c r="B145" s="2038"/>
      <c r="C145" s="2038"/>
      <c r="D145" s="2038"/>
      <c r="E145" s="2038"/>
      <c r="F145" s="2038"/>
      <c r="G145" s="2038"/>
      <c r="H145" s="2038"/>
      <c r="I145" s="2038"/>
      <c r="J145" s="2038"/>
      <c r="K145" s="2039"/>
    </row>
    <row r="146" spans="1:11" ht="23.25" customHeight="1" x14ac:dyDescent="0.2"/>
    <row r="147" spans="1:11" x14ac:dyDescent="0.2">
      <c r="B147" s="112"/>
      <c r="C147" s="112"/>
      <c r="D147" s="112"/>
      <c r="E147" s="112"/>
      <c r="F147" s="112"/>
      <c r="G147" s="112"/>
      <c r="H147" s="112"/>
      <c r="I147" s="112"/>
      <c r="J147" s="112"/>
      <c r="K147" s="112"/>
    </row>
    <row r="148" spans="1:11" x14ac:dyDescent="0.2">
      <c r="A148" s="46"/>
      <c r="B148" s="112"/>
      <c r="C148" s="137"/>
      <c r="D148" s="138"/>
      <c r="E148" s="138"/>
      <c r="F148" s="138"/>
      <c r="G148" s="138"/>
      <c r="H148" s="138"/>
      <c r="I148" s="138"/>
      <c r="J148" s="137"/>
      <c r="K148" s="574"/>
    </row>
  </sheetData>
  <mergeCells count="10">
    <mergeCell ref="A1:K1"/>
    <mergeCell ref="A2:K2"/>
    <mergeCell ref="A138:K138"/>
    <mergeCell ref="A139:K139"/>
    <mergeCell ref="A145:K145"/>
    <mergeCell ref="A143:K143"/>
    <mergeCell ref="A144:K144"/>
    <mergeCell ref="A140:K140"/>
    <mergeCell ref="A141:K141"/>
    <mergeCell ref="A142:K142"/>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rowBreaks count="1" manualBreakCount="1">
    <brk id="126"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M92"/>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3" t="s">
        <v>815</v>
      </c>
      <c r="B4" s="1730">
        <v>3031.8169686558999</v>
      </c>
      <c r="C4" s="1203">
        <f>SUM(D4:J4)</f>
        <v>25735.076399289115</v>
      </c>
      <c r="D4" s="1456">
        <v>14485.784</v>
      </c>
      <c r="E4" s="1975">
        <v>0</v>
      </c>
      <c r="F4" s="1055">
        <v>1060.1669999999999</v>
      </c>
      <c r="G4" s="1807">
        <v>0</v>
      </c>
      <c r="H4" s="1860">
        <v>0</v>
      </c>
      <c r="I4" s="1056">
        <v>258.05099999999999</v>
      </c>
      <c r="J4" s="1809">
        <v>9931.0743992891166</v>
      </c>
      <c r="K4" s="910">
        <v>1132</v>
      </c>
    </row>
    <row r="5" spans="1:11" ht="12.75" customHeight="1" x14ac:dyDescent="0.2">
      <c r="A5" s="3" t="s">
        <v>610</v>
      </c>
      <c r="B5" s="1730">
        <v>1281.3730089183998</v>
      </c>
      <c r="C5" s="1203">
        <f t="shared" ref="C5:C67" si="0">SUM(D5:J5)</f>
        <v>15889.17897636296</v>
      </c>
      <c r="D5" s="1456">
        <v>8162.6480000000001</v>
      </c>
      <c r="E5" s="1975">
        <v>0</v>
      </c>
      <c r="F5" s="1055">
        <v>376.19900000000001</v>
      </c>
      <c r="G5" s="1807">
        <v>0</v>
      </c>
      <c r="H5" s="1860">
        <v>0</v>
      </c>
      <c r="I5" s="1680">
        <v>10.843</v>
      </c>
      <c r="J5" s="1812">
        <v>7339.488976362959</v>
      </c>
      <c r="K5" s="911">
        <v>522</v>
      </c>
    </row>
    <row r="6" spans="1:11" ht="12.75" customHeight="1" x14ac:dyDescent="0.2">
      <c r="A6" s="3" t="s">
        <v>816</v>
      </c>
      <c r="B6" s="1730">
        <v>5813.5951488960009</v>
      </c>
      <c r="C6" s="1203">
        <f t="shared" si="0"/>
        <v>51836.192695774713</v>
      </c>
      <c r="D6" s="1456">
        <v>29695.61</v>
      </c>
      <c r="E6" s="1975">
        <v>0</v>
      </c>
      <c r="F6" s="1055">
        <v>3607.7220000000002</v>
      </c>
      <c r="G6" s="1807">
        <v>0</v>
      </c>
      <c r="H6" s="1860">
        <v>0</v>
      </c>
      <c r="I6" s="1680">
        <v>213.24</v>
      </c>
      <c r="J6" s="1812">
        <v>18319.620695774713</v>
      </c>
      <c r="K6" s="911">
        <v>1554</v>
      </c>
    </row>
    <row r="7" spans="1:11" ht="12.75" customHeight="1" x14ac:dyDescent="0.2">
      <c r="A7" s="3" t="s">
        <v>817</v>
      </c>
      <c r="B7" s="1730">
        <v>1049.3371900581001</v>
      </c>
      <c r="C7" s="1203">
        <f t="shared" si="0"/>
        <v>7923.2673141331106</v>
      </c>
      <c r="D7" s="1456">
        <v>4766.451</v>
      </c>
      <c r="E7" s="1975">
        <v>0</v>
      </c>
      <c r="F7" s="1055">
        <v>200.49700000000001</v>
      </c>
      <c r="G7" s="1807">
        <v>0</v>
      </c>
      <c r="H7" s="1860">
        <v>0</v>
      </c>
      <c r="I7" s="1680">
        <v>23.088000000000001</v>
      </c>
      <c r="J7" s="1812">
        <v>2933.231314133111</v>
      </c>
      <c r="K7" s="911">
        <v>305</v>
      </c>
    </row>
    <row r="8" spans="1:11" ht="12.75" customHeight="1" x14ac:dyDescent="0.2">
      <c r="A8" s="3" t="s">
        <v>818</v>
      </c>
      <c r="B8" s="1730">
        <v>2448.5776194232999</v>
      </c>
      <c r="C8" s="1203">
        <f t="shared" si="0"/>
        <v>33661.670545826681</v>
      </c>
      <c r="D8" s="1456">
        <v>17933.751</v>
      </c>
      <c r="E8" s="1975">
        <v>0</v>
      </c>
      <c r="F8" s="1055">
        <v>798.75199999999995</v>
      </c>
      <c r="G8" s="1807">
        <v>0</v>
      </c>
      <c r="H8" s="1860">
        <v>0</v>
      </c>
      <c r="I8" s="1680">
        <v>95.525000000000006</v>
      </c>
      <c r="J8" s="1812">
        <v>14833.642545826682</v>
      </c>
      <c r="K8" s="911">
        <v>1129</v>
      </c>
    </row>
    <row r="9" spans="1:11" ht="12.75" customHeight="1" x14ac:dyDescent="0.2">
      <c r="A9" s="3" t="s">
        <v>819</v>
      </c>
      <c r="B9" s="1730">
        <v>3522.9920830978003</v>
      </c>
      <c r="C9" s="1203">
        <f t="shared" si="0"/>
        <v>49851.281195225187</v>
      </c>
      <c r="D9" s="1456">
        <v>32826.025000000001</v>
      </c>
      <c r="E9" s="1975">
        <v>0</v>
      </c>
      <c r="F9" s="1055">
        <v>3205.6080000000002</v>
      </c>
      <c r="G9" s="1807">
        <v>0</v>
      </c>
      <c r="H9" s="1860">
        <v>0</v>
      </c>
      <c r="I9" s="1680">
        <v>153.11699999999999</v>
      </c>
      <c r="J9" s="1812">
        <v>13666.531195225187</v>
      </c>
      <c r="K9" s="911">
        <v>1269</v>
      </c>
    </row>
    <row r="10" spans="1:11" ht="12.75" customHeight="1" x14ac:dyDescent="0.2">
      <c r="A10" s="3" t="s">
        <v>820</v>
      </c>
      <c r="B10" s="1730">
        <v>975.30072564190004</v>
      </c>
      <c r="C10" s="1203">
        <f t="shared" si="0"/>
        <v>13428.683163719325</v>
      </c>
      <c r="D10" s="1456">
        <v>5726.9449999999997</v>
      </c>
      <c r="E10" s="1975">
        <v>0</v>
      </c>
      <c r="F10" s="1055">
        <v>208.923</v>
      </c>
      <c r="G10" s="1807">
        <v>0</v>
      </c>
      <c r="H10" s="1860">
        <v>0</v>
      </c>
      <c r="I10" s="1680">
        <v>4.5069999999999997</v>
      </c>
      <c r="J10" s="1812">
        <v>7488.3081637193245</v>
      </c>
      <c r="K10" s="911">
        <v>394</v>
      </c>
    </row>
    <row r="11" spans="1:11" ht="12.75" customHeight="1" x14ac:dyDescent="0.2">
      <c r="A11" s="3" t="s">
        <v>821</v>
      </c>
      <c r="B11" s="1730">
        <v>15253.874716269998</v>
      </c>
      <c r="C11" s="1203">
        <f t="shared" si="0"/>
        <v>148926.90864528788</v>
      </c>
      <c r="D11" s="1456">
        <v>88586.565000000002</v>
      </c>
      <c r="E11" s="1975">
        <v>0</v>
      </c>
      <c r="F11" s="1055">
        <v>13004.504000000001</v>
      </c>
      <c r="G11" s="1807">
        <v>0</v>
      </c>
      <c r="H11" s="1860">
        <v>0</v>
      </c>
      <c r="I11" s="1680">
        <v>831.57899999999995</v>
      </c>
      <c r="J11" s="1812">
        <v>46504.260645287875</v>
      </c>
      <c r="K11" s="911">
        <v>4114</v>
      </c>
    </row>
    <row r="12" spans="1:11" ht="12.75" customHeight="1" x14ac:dyDescent="0.2">
      <c r="A12" s="3" t="s">
        <v>822</v>
      </c>
      <c r="B12" s="1730">
        <v>17966.303078628</v>
      </c>
      <c r="C12" s="1203">
        <f t="shared" si="0"/>
        <v>203836.42155942065</v>
      </c>
      <c r="D12" s="1456">
        <v>95812.183999999994</v>
      </c>
      <c r="E12" s="1975">
        <v>2153.86402</v>
      </c>
      <c r="F12" s="1055">
        <v>9862.0310000000009</v>
      </c>
      <c r="G12" s="1807">
        <v>0</v>
      </c>
      <c r="H12" s="1860">
        <v>1327.5632000000001</v>
      </c>
      <c r="I12" s="1680">
        <v>945.30899999999997</v>
      </c>
      <c r="J12" s="1812">
        <v>93735.470339420659</v>
      </c>
      <c r="K12" s="911">
        <v>6499</v>
      </c>
    </row>
    <row r="13" spans="1:11" ht="12.75" customHeight="1" x14ac:dyDescent="0.2">
      <c r="A13" s="3" t="s">
        <v>823</v>
      </c>
      <c r="B13" s="1730">
        <v>13485.372296416001</v>
      </c>
      <c r="C13" s="1203">
        <f t="shared" si="0"/>
        <v>107571.77109092967</v>
      </c>
      <c r="D13" s="1456">
        <v>64376.023000000001</v>
      </c>
      <c r="E13" s="1975">
        <v>0</v>
      </c>
      <c r="F13" s="1055">
        <v>5784.0129999999999</v>
      </c>
      <c r="G13" s="1807">
        <v>0</v>
      </c>
      <c r="H13" s="1860">
        <v>0</v>
      </c>
      <c r="I13" s="1680">
        <v>488.21199999999999</v>
      </c>
      <c r="J13" s="1812">
        <v>36923.523090929666</v>
      </c>
      <c r="K13" s="911">
        <v>3806</v>
      </c>
    </row>
    <row r="14" spans="1:11" ht="12.75" customHeight="1" x14ac:dyDescent="0.2">
      <c r="A14" s="3" t="s">
        <v>772</v>
      </c>
      <c r="B14" s="1730">
        <v>595.97166678100007</v>
      </c>
      <c r="C14" s="1203">
        <f t="shared" si="0"/>
        <v>5806.1124740700889</v>
      </c>
      <c r="D14" s="1456">
        <v>3476.7869999999998</v>
      </c>
      <c r="E14" s="1975">
        <v>0</v>
      </c>
      <c r="F14" s="1055">
        <v>106.742</v>
      </c>
      <c r="G14" s="1807">
        <v>0</v>
      </c>
      <c r="H14" s="1860">
        <v>0</v>
      </c>
      <c r="I14" s="1680">
        <v>20.363</v>
      </c>
      <c r="J14" s="1812">
        <v>2202.2204740700895</v>
      </c>
      <c r="K14" s="911">
        <v>190</v>
      </c>
    </row>
    <row r="15" spans="1:11" ht="12.75" customHeight="1" x14ac:dyDescent="0.2">
      <c r="A15" s="3" t="s">
        <v>824</v>
      </c>
      <c r="B15" s="1730">
        <v>367.67835442470005</v>
      </c>
      <c r="C15" s="1203">
        <f t="shared" si="0"/>
        <v>1239.1729937778791</v>
      </c>
      <c r="D15" s="1456">
        <v>588.38300000000004</v>
      </c>
      <c r="E15" s="1975">
        <v>0</v>
      </c>
      <c r="F15" s="1055">
        <v>23.672999999999998</v>
      </c>
      <c r="G15" s="1807">
        <v>0</v>
      </c>
      <c r="H15" s="1860">
        <v>0</v>
      </c>
      <c r="I15" s="1680">
        <v>0</v>
      </c>
      <c r="J15" s="1812">
        <v>627.11699377787897</v>
      </c>
      <c r="K15" s="911">
        <v>95</v>
      </c>
    </row>
    <row r="16" spans="1:11" ht="12.75" customHeight="1" x14ac:dyDescent="0.2">
      <c r="A16" s="3" t="s">
        <v>825</v>
      </c>
      <c r="B16" s="1730">
        <v>467.59745519159998</v>
      </c>
      <c r="C16" s="1203">
        <f t="shared" si="0"/>
        <v>5677.6584998042454</v>
      </c>
      <c r="D16" s="1456">
        <v>3371.2339999999999</v>
      </c>
      <c r="E16" s="1975">
        <v>0</v>
      </c>
      <c r="F16" s="1055">
        <v>97.674000000000007</v>
      </c>
      <c r="G16" s="1807">
        <v>0</v>
      </c>
      <c r="H16" s="1860">
        <v>0</v>
      </c>
      <c r="I16" s="1680">
        <v>10.502000000000001</v>
      </c>
      <c r="J16" s="1812">
        <v>2198.2484998042455</v>
      </c>
      <c r="K16" s="911">
        <v>215</v>
      </c>
    </row>
    <row r="17" spans="1:11" ht="12.75" customHeight="1" x14ac:dyDescent="0.2">
      <c r="A17" s="3" t="s">
        <v>826</v>
      </c>
      <c r="B17" s="1730">
        <v>949.68293349800001</v>
      </c>
      <c r="C17" s="1203">
        <f t="shared" si="0"/>
        <v>8089.2513662216061</v>
      </c>
      <c r="D17" s="1456">
        <v>4207.9870000000001</v>
      </c>
      <c r="E17" s="1975">
        <v>0</v>
      </c>
      <c r="F17" s="1055">
        <v>102.13</v>
      </c>
      <c r="G17" s="1807">
        <v>0</v>
      </c>
      <c r="H17" s="1860">
        <v>0</v>
      </c>
      <c r="I17" s="1680">
        <v>13.231999999999999</v>
      </c>
      <c r="J17" s="1812">
        <v>3765.9023662216064</v>
      </c>
      <c r="K17" s="911">
        <v>312</v>
      </c>
    </row>
    <row r="18" spans="1:11" ht="12.75" customHeight="1" x14ac:dyDescent="0.2">
      <c r="A18" s="3" t="s">
        <v>827</v>
      </c>
      <c r="B18" s="1730">
        <v>1126.7553433040998</v>
      </c>
      <c r="C18" s="1203">
        <f t="shared" si="0"/>
        <v>13427.722723521079</v>
      </c>
      <c r="D18" s="1456">
        <v>6026.674</v>
      </c>
      <c r="E18" s="1975">
        <v>0</v>
      </c>
      <c r="F18" s="1055">
        <v>175.958</v>
      </c>
      <c r="G18" s="1807">
        <v>0</v>
      </c>
      <c r="H18" s="1860">
        <v>0</v>
      </c>
      <c r="I18" s="1680">
        <v>34.218000000000004</v>
      </c>
      <c r="J18" s="1812">
        <v>7190.8727235210799</v>
      </c>
      <c r="K18" s="911">
        <v>494</v>
      </c>
    </row>
    <row r="19" spans="1:11" ht="12.75" customHeight="1" x14ac:dyDescent="0.2">
      <c r="A19" s="3" t="s">
        <v>371</v>
      </c>
      <c r="B19" s="1730">
        <v>1860.5176822741</v>
      </c>
      <c r="C19" s="1203">
        <f t="shared" si="0"/>
        <v>17359.366813548095</v>
      </c>
      <c r="D19" s="1456">
        <v>8829.4830000000002</v>
      </c>
      <c r="E19" s="1975">
        <v>0</v>
      </c>
      <c r="F19" s="1055">
        <v>715.24199999999996</v>
      </c>
      <c r="G19" s="1807">
        <v>0</v>
      </c>
      <c r="H19" s="1860">
        <v>0</v>
      </c>
      <c r="I19" s="1680">
        <v>210.01900000000001</v>
      </c>
      <c r="J19" s="1812">
        <v>7604.6228135480942</v>
      </c>
      <c r="K19" s="911">
        <v>592</v>
      </c>
    </row>
    <row r="20" spans="1:11" ht="12.75" customHeight="1" x14ac:dyDescent="0.2">
      <c r="A20" s="3" t="s">
        <v>828</v>
      </c>
      <c r="B20" s="1730">
        <v>22215.273871310001</v>
      </c>
      <c r="C20" s="1203">
        <f t="shared" si="0"/>
        <v>202003.6330018483</v>
      </c>
      <c r="D20" s="1456">
        <v>102241.231</v>
      </c>
      <c r="E20" s="1975">
        <v>3262.9736499999999</v>
      </c>
      <c r="F20" s="1055">
        <v>13259.959000000001</v>
      </c>
      <c r="G20" s="1807">
        <v>0</v>
      </c>
      <c r="H20" s="1860">
        <v>1917.19101</v>
      </c>
      <c r="I20" s="1680">
        <v>1752.402</v>
      </c>
      <c r="J20" s="1812">
        <v>79569.876341848285</v>
      </c>
      <c r="K20" s="911">
        <v>6313</v>
      </c>
    </row>
    <row r="21" spans="1:11" ht="12.75" customHeight="1" x14ac:dyDescent="0.2">
      <c r="A21" s="3" t="s">
        <v>829</v>
      </c>
      <c r="B21" s="1730">
        <v>320.32761021330003</v>
      </c>
      <c r="C21" s="1203">
        <f t="shared" si="0"/>
        <v>2192.325956931043</v>
      </c>
      <c r="D21" s="1456">
        <v>1211.7070000000001</v>
      </c>
      <c r="E21" s="1975">
        <v>0</v>
      </c>
      <c r="F21" s="1055">
        <v>11.64</v>
      </c>
      <c r="G21" s="1807">
        <v>0</v>
      </c>
      <c r="H21" s="1860">
        <v>0</v>
      </c>
      <c r="I21" s="1680">
        <v>3.1930000000000001</v>
      </c>
      <c r="J21" s="1812">
        <v>965.78595693104285</v>
      </c>
      <c r="K21" s="911">
        <v>92</v>
      </c>
    </row>
    <row r="22" spans="1:11" ht="12.75" customHeight="1" x14ac:dyDescent="0.2">
      <c r="A22" s="3" t="s">
        <v>830</v>
      </c>
      <c r="B22" s="1730">
        <v>1064.1383551068</v>
      </c>
      <c r="C22" s="1203">
        <f t="shared" si="0"/>
        <v>13345.09608346859</v>
      </c>
      <c r="D22" s="1456">
        <v>7574.915</v>
      </c>
      <c r="E22" s="1975">
        <v>0</v>
      </c>
      <c r="F22" s="1055">
        <v>306.49799999999999</v>
      </c>
      <c r="G22" s="1807">
        <v>0</v>
      </c>
      <c r="H22" s="1860">
        <v>0</v>
      </c>
      <c r="I22" s="1680">
        <v>208.857</v>
      </c>
      <c r="J22" s="1812">
        <v>5254.8260834685916</v>
      </c>
      <c r="K22" s="911">
        <v>381</v>
      </c>
    </row>
    <row r="23" spans="1:11" ht="12.75" customHeight="1" x14ac:dyDescent="0.2">
      <c r="A23" s="3" t="s">
        <v>831</v>
      </c>
      <c r="B23" s="1730">
        <v>1601.9367506547001</v>
      </c>
      <c r="C23" s="1203">
        <f t="shared" si="0"/>
        <v>16472.785226520529</v>
      </c>
      <c r="D23" s="1456">
        <v>9510.2459999999992</v>
      </c>
      <c r="E23" s="1975">
        <v>0</v>
      </c>
      <c r="F23" s="1055">
        <v>430.31900000000002</v>
      </c>
      <c r="G23" s="1807">
        <v>0</v>
      </c>
      <c r="H23" s="1860">
        <v>0</v>
      </c>
      <c r="I23" s="1680">
        <v>54.933999999999997</v>
      </c>
      <c r="J23" s="1812">
        <v>6477.2862265205331</v>
      </c>
      <c r="K23" s="911">
        <v>569</v>
      </c>
    </row>
    <row r="24" spans="1:11" ht="12.75" customHeight="1" x14ac:dyDescent="0.2">
      <c r="A24" s="3" t="s">
        <v>76</v>
      </c>
      <c r="B24" s="1730">
        <v>1086.3554812095999</v>
      </c>
      <c r="C24" s="1203">
        <f t="shared" si="0"/>
        <v>11272.011552555186</v>
      </c>
      <c r="D24" s="1456">
        <v>6293.19</v>
      </c>
      <c r="E24" s="1975">
        <v>0</v>
      </c>
      <c r="F24" s="1055">
        <v>256.86399999999998</v>
      </c>
      <c r="G24" s="1807">
        <v>0</v>
      </c>
      <c r="H24" s="1860">
        <v>0</v>
      </c>
      <c r="I24" s="1680">
        <v>4.8970000000000002</v>
      </c>
      <c r="J24" s="1812">
        <v>4717.0605525551873</v>
      </c>
      <c r="K24" s="911">
        <v>403</v>
      </c>
    </row>
    <row r="25" spans="1:11" ht="12.75" customHeight="1" x14ac:dyDescent="0.2">
      <c r="A25" s="3" t="s">
        <v>149</v>
      </c>
      <c r="B25" s="1730">
        <v>1539.3681241756999</v>
      </c>
      <c r="C25" s="1203">
        <f t="shared" si="0"/>
        <v>23506.894152733679</v>
      </c>
      <c r="D25" s="1456">
        <v>11053.352999999999</v>
      </c>
      <c r="E25" s="1975">
        <v>0</v>
      </c>
      <c r="F25" s="1055">
        <v>533.22799999999995</v>
      </c>
      <c r="G25" s="1807">
        <v>0</v>
      </c>
      <c r="H25" s="1860">
        <v>0</v>
      </c>
      <c r="I25" s="1680">
        <v>223.22499999999999</v>
      </c>
      <c r="J25" s="1812">
        <v>11697.088152733681</v>
      </c>
      <c r="K25" s="911">
        <v>745</v>
      </c>
    </row>
    <row r="26" spans="1:11" ht="12.75" customHeight="1" x14ac:dyDescent="0.2">
      <c r="A26" s="3" t="s">
        <v>832</v>
      </c>
      <c r="B26" s="1730">
        <v>3342.3185223279997</v>
      </c>
      <c r="C26" s="1203">
        <f t="shared" si="0"/>
        <v>34484.183549095978</v>
      </c>
      <c r="D26" s="1456">
        <v>19725.897000000001</v>
      </c>
      <c r="E26" s="1975">
        <v>0</v>
      </c>
      <c r="F26" s="1055">
        <v>1110.9690000000001</v>
      </c>
      <c r="G26" s="1807">
        <v>0</v>
      </c>
      <c r="H26" s="1860">
        <v>0</v>
      </c>
      <c r="I26" s="1680">
        <v>177.108</v>
      </c>
      <c r="J26" s="1812">
        <v>13470.209549095973</v>
      </c>
      <c r="K26" s="911">
        <v>1197</v>
      </c>
    </row>
    <row r="27" spans="1:11" ht="12.75" customHeight="1" x14ac:dyDescent="0.2">
      <c r="A27" s="3" t="s">
        <v>833</v>
      </c>
      <c r="B27" s="1730">
        <v>1451.1952177912999</v>
      </c>
      <c r="C27" s="1203">
        <f t="shared" si="0"/>
        <v>15847.929012120752</v>
      </c>
      <c r="D27" s="1456">
        <v>8363.9110000000001</v>
      </c>
      <c r="E27" s="1975">
        <v>0</v>
      </c>
      <c r="F27" s="1055">
        <v>395.55599999999998</v>
      </c>
      <c r="G27" s="1807">
        <v>0</v>
      </c>
      <c r="H27" s="1860">
        <v>0</v>
      </c>
      <c r="I27" s="1680">
        <v>134.06</v>
      </c>
      <c r="J27" s="1812">
        <v>6954.4020121207532</v>
      </c>
      <c r="K27" s="911">
        <v>477</v>
      </c>
    </row>
    <row r="28" spans="1:11" ht="12.75" customHeight="1" x14ac:dyDescent="0.2">
      <c r="A28" s="3" t="s">
        <v>82</v>
      </c>
      <c r="B28" s="1730">
        <v>1043.7248733294</v>
      </c>
      <c r="C28" s="1203">
        <f t="shared" si="0"/>
        <v>9847.4640819503002</v>
      </c>
      <c r="D28" s="1456">
        <v>4936.366</v>
      </c>
      <c r="E28" s="1975">
        <v>0</v>
      </c>
      <c r="F28" s="1055">
        <v>168.65</v>
      </c>
      <c r="G28" s="1807">
        <v>0</v>
      </c>
      <c r="H28" s="1860">
        <v>0</v>
      </c>
      <c r="I28" s="1680">
        <v>18.548999999999999</v>
      </c>
      <c r="J28" s="1812">
        <v>4723.8990819502997</v>
      </c>
      <c r="K28" s="911">
        <v>345</v>
      </c>
    </row>
    <row r="29" spans="1:11" ht="12.75" customHeight="1" x14ac:dyDescent="0.2">
      <c r="A29" s="3" t="s">
        <v>83</v>
      </c>
      <c r="B29" s="1730">
        <v>21561.757457824999</v>
      </c>
      <c r="C29" s="1203">
        <f t="shared" si="0"/>
        <v>243570.89276721369</v>
      </c>
      <c r="D29" s="1456">
        <v>103375.361</v>
      </c>
      <c r="E29" s="1975">
        <v>0</v>
      </c>
      <c r="F29" s="1055">
        <v>8832.1149999999998</v>
      </c>
      <c r="G29" s="1807">
        <v>0</v>
      </c>
      <c r="H29" s="1860">
        <v>0</v>
      </c>
      <c r="I29" s="1680">
        <v>1603.8710000000001</v>
      </c>
      <c r="J29" s="1812">
        <v>129759.5457672137</v>
      </c>
      <c r="K29" s="911">
        <v>6503</v>
      </c>
    </row>
    <row r="30" spans="1:11" ht="12.75" customHeight="1" x14ac:dyDescent="0.2">
      <c r="A30" s="3" t="s">
        <v>834</v>
      </c>
      <c r="B30" s="1730">
        <v>1876.2608492249999</v>
      </c>
      <c r="C30" s="1203">
        <f t="shared" si="0"/>
        <v>19061.241991526684</v>
      </c>
      <c r="D30" s="1456">
        <v>11352.727000000001</v>
      </c>
      <c r="E30" s="1975">
        <v>0</v>
      </c>
      <c r="F30" s="1055">
        <v>590.274</v>
      </c>
      <c r="G30" s="1807">
        <v>0</v>
      </c>
      <c r="H30" s="1860">
        <v>0</v>
      </c>
      <c r="I30" s="1680">
        <v>66.721000000000004</v>
      </c>
      <c r="J30" s="1812">
        <v>7051.519991526683</v>
      </c>
      <c r="K30" s="911">
        <v>651</v>
      </c>
    </row>
    <row r="31" spans="1:11" ht="12.75" customHeight="1" x14ac:dyDescent="0.2">
      <c r="A31" s="3" t="s">
        <v>156</v>
      </c>
      <c r="B31" s="1730">
        <v>13367.224618808001</v>
      </c>
      <c r="C31" s="1203">
        <f t="shared" si="0"/>
        <v>115301.31521212985</v>
      </c>
      <c r="D31" s="1456">
        <v>66925.790999999997</v>
      </c>
      <c r="E31" s="1975">
        <v>0</v>
      </c>
      <c r="F31" s="1055">
        <v>8031.0469999999996</v>
      </c>
      <c r="G31" s="1807">
        <v>0</v>
      </c>
      <c r="H31" s="1860">
        <v>0</v>
      </c>
      <c r="I31" s="1680">
        <v>1024.8440000000001</v>
      </c>
      <c r="J31" s="1812">
        <v>39319.63321212984</v>
      </c>
      <c r="K31" s="911">
        <v>4163</v>
      </c>
    </row>
    <row r="32" spans="1:11" ht="12.75" customHeight="1" x14ac:dyDescent="0.2">
      <c r="A32" s="3" t="s">
        <v>835</v>
      </c>
      <c r="B32" s="1730">
        <v>3861.7375751748</v>
      </c>
      <c r="C32" s="1203">
        <f t="shared" si="0"/>
        <v>33174.418505192691</v>
      </c>
      <c r="D32" s="1456">
        <v>17619.597000000002</v>
      </c>
      <c r="E32" s="1975">
        <v>0</v>
      </c>
      <c r="F32" s="1055">
        <v>1499.963</v>
      </c>
      <c r="G32" s="1807">
        <v>0</v>
      </c>
      <c r="H32" s="1860">
        <v>0</v>
      </c>
      <c r="I32" s="1680">
        <v>141.76</v>
      </c>
      <c r="J32" s="1812">
        <v>13913.098505192689</v>
      </c>
      <c r="K32" s="911">
        <v>1299</v>
      </c>
    </row>
    <row r="33" spans="1:11" ht="12.75" customHeight="1" x14ac:dyDescent="0.2">
      <c r="A33" s="3" t="s">
        <v>2131</v>
      </c>
      <c r="B33" s="1730">
        <v>840.62534005400005</v>
      </c>
      <c r="C33" s="1203">
        <f t="shared" si="0"/>
        <v>9273.9064160811813</v>
      </c>
      <c r="D33" s="1456">
        <v>4713.13</v>
      </c>
      <c r="E33" s="1975">
        <v>0</v>
      </c>
      <c r="F33" s="1055">
        <v>145.49799999999999</v>
      </c>
      <c r="G33" s="1807">
        <v>0</v>
      </c>
      <c r="H33" s="1860">
        <v>0</v>
      </c>
      <c r="I33" s="1680">
        <v>17.312999999999999</v>
      </c>
      <c r="J33" s="1812">
        <v>4397.9654160811815</v>
      </c>
      <c r="K33" s="911">
        <v>296</v>
      </c>
    </row>
    <row r="34" spans="1:11" ht="12.75" customHeight="1" x14ac:dyDescent="0.2">
      <c r="A34" s="3" t="s">
        <v>157</v>
      </c>
      <c r="B34" s="1730">
        <v>2332.8722291504996</v>
      </c>
      <c r="C34" s="1203">
        <f t="shared" si="0"/>
        <v>21415.685150052632</v>
      </c>
      <c r="D34" s="1456">
        <v>11672.466</v>
      </c>
      <c r="E34" s="1975">
        <v>0</v>
      </c>
      <c r="F34" s="1055">
        <v>1647.2149999999999</v>
      </c>
      <c r="G34" s="1807">
        <v>0</v>
      </c>
      <c r="H34" s="1860">
        <v>0</v>
      </c>
      <c r="I34" s="1680">
        <v>56.5</v>
      </c>
      <c r="J34" s="1812">
        <v>8039.5041500526313</v>
      </c>
      <c r="K34" s="911">
        <v>638</v>
      </c>
    </row>
    <row r="35" spans="1:11" ht="12.75" customHeight="1" x14ac:dyDescent="0.2">
      <c r="A35" s="3" t="s">
        <v>583</v>
      </c>
      <c r="B35" s="1730">
        <v>8636.7572739000007</v>
      </c>
      <c r="C35" s="1203">
        <f t="shared" si="0"/>
        <v>56888.256296787513</v>
      </c>
      <c r="D35" s="1456">
        <v>31704.906999999999</v>
      </c>
      <c r="E35" s="1975">
        <v>0</v>
      </c>
      <c r="F35" s="1055">
        <v>3487.6320000000001</v>
      </c>
      <c r="G35" s="1807">
        <v>0</v>
      </c>
      <c r="H35" s="1860">
        <v>0</v>
      </c>
      <c r="I35" s="1680">
        <v>426.10500000000002</v>
      </c>
      <c r="J35" s="1812">
        <v>21269.612296787509</v>
      </c>
      <c r="K35" s="911">
        <v>1895</v>
      </c>
    </row>
    <row r="36" spans="1:11" ht="12.75" customHeight="1" x14ac:dyDescent="0.2">
      <c r="A36" s="3" t="s">
        <v>91</v>
      </c>
      <c r="B36" s="1730">
        <v>518.5006574061</v>
      </c>
      <c r="C36" s="1203">
        <f t="shared" si="0"/>
        <v>6048.7385459998777</v>
      </c>
      <c r="D36" s="1456">
        <v>2540.86</v>
      </c>
      <c r="E36" s="1975">
        <v>0</v>
      </c>
      <c r="F36" s="1055">
        <v>102.062</v>
      </c>
      <c r="G36" s="1807">
        <v>0</v>
      </c>
      <c r="H36" s="1860">
        <v>0</v>
      </c>
      <c r="I36" s="1680">
        <v>31.619</v>
      </c>
      <c r="J36" s="1812">
        <v>3374.1975459998775</v>
      </c>
      <c r="K36" s="911">
        <v>239</v>
      </c>
    </row>
    <row r="37" spans="1:11" ht="12.75" customHeight="1" x14ac:dyDescent="0.2">
      <c r="A37" s="3" t="s">
        <v>836</v>
      </c>
      <c r="B37" s="1730">
        <v>1636.9137456917999</v>
      </c>
      <c r="C37" s="1203">
        <f t="shared" si="0"/>
        <v>16658.552297228838</v>
      </c>
      <c r="D37" s="1456">
        <v>9683.1710000000003</v>
      </c>
      <c r="E37" s="1975">
        <v>0</v>
      </c>
      <c r="F37" s="1055">
        <v>484.28899999999999</v>
      </c>
      <c r="G37" s="1807">
        <v>0</v>
      </c>
      <c r="H37" s="1860">
        <v>0</v>
      </c>
      <c r="I37" s="1680">
        <v>52.396999999999998</v>
      </c>
      <c r="J37" s="1812">
        <v>6438.6952972288373</v>
      </c>
      <c r="K37" s="911">
        <v>597</v>
      </c>
    </row>
    <row r="38" spans="1:11" ht="12.75" customHeight="1" x14ac:dyDescent="0.2">
      <c r="A38" s="3" t="s">
        <v>837</v>
      </c>
      <c r="B38" s="1730">
        <v>2305.0971823114</v>
      </c>
      <c r="C38" s="1203">
        <f t="shared" si="0"/>
        <v>27063.028469376572</v>
      </c>
      <c r="D38" s="1456">
        <v>13731.491</v>
      </c>
      <c r="E38" s="1975">
        <v>0</v>
      </c>
      <c r="F38" s="1055">
        <v>981.97799999999995</v>
      </c>
      <c r="G38" s="1807">
        <v>0</v>
      </c>
      <c r="H38" s="1860">
        <v>0</v>
      </c>
      <c r="I38" s="1680">
        <v>81.733000000000004</v>
      </c>
      <c r="J38" s="1812">
        <v>12267.826469376572</v>
      </c>
      <c r="K38" s="911">
        <v>937</v>
      </c>
    </row>
    <row r="39" spans="1:11" ht="12.75" customHeight="1" x14ac:dyDescent="0.2">
      <c r="A39" s="3" t="s">
        <v>838</v>
      </c>
      <c r="B39" s="1730">
        <v>17273.509676864003</v>
      </c>
      <c r="C39" s="1203">
        <f t="shared" si="0"/>
        <v>308570.31230961462</v>
      </c>
      <c r="D39" s="1456">
        <v>92574.192999999999</v>
      </c>
      <c r="E39" s="1975">
        <v>860.32938999999988</v>
      </c>
      <c r="F39" s="1055">
        <v>12137.902</v>
      </c>
      <c r="G39" s="1807">
        <v>0</v>
      </c>
      <c r="H39" s="1860">
        <v>22472.072770000002</v>
      </c>
      <c r="I39" s="1680">
        <v>1266.056</v>
      </c>
      <c r="J39" s="1812">
        <v>179259.75914961463</v>
      </c>
      <c r="K39" s="911">
        <v>7239</v>
      </c>
    </row>
    <row r="40" spans="1:11" ht="12.75" customHeight="1" x14ac:dyDescent="0.2">
      <c r="A40" s="3" t="s">
        <v>163</v>
      </c>
      <c r="B40" s="1730">
        <v>9320.0452005340012</v>
      </c>
      <c r="C40" s="1203">
        <f t="shared" si="0"/>
        <v>93124.806828137138</v>
      </c>
      <c r="D40" s="1456">
        <v>55322.883000000002</v>
      </c>
      <c r="E40" s="1975">
        <v>0</v>
      </c>
      <c r="F40" s="1055">
        <v>3763.9070000000002</v>
      </c>
      <c r="G40" s="1807">
        <v>0</v>
      </c>
      <c r="H40" s="1860">
        <v>0</v>
      </c>
      <c r="I40" s="1680">
        <v>680.36900000000003</v>
      </c>
      <c r="J40" s="1812">
        <v>33357.647828137138</v>
      </c>
      <c r="K40" s="911">
        <v>3307</v>
      </c>
    </row>
    <row r="41" spans="1:11" ht="12.75" customHeight="1" x14ac:dyDescent="0.2">
      <c r="A41" s="3" t="s">
        <v>839</v>
      </c>
      <c r="B41" s="1730">
        <v>1945.4919758550002</v>
      </c>
      <c r="C41" s="1203">
        <f t="shared" si="0"/>
        <v>15083.025419590085</v>
      </c>
      <c r="D41" s="1456">
        <v>7912.9949999999999</v>
      </c>
      <c r="E41" s="1975">
        <v>0</v>
      </c>
      <c r="F41" s="1055">
        <v>1499.6869999999999</v>
      </c>
      <c r="G41" s="1807">
        <v>0</v>
      </c>
      <c r="H41" s="1860">
        <v>0</v>
      </c>
      <c r="I41" s="1680">
        <v>81.108999999999995</v>
      </c>
      <c r="J41" s="1812">
        <v>5589.2344195900851</v>
      </c>
      <c r="K41" s="911">
        <v>384</v>
      </c>
    </row>
    <row r="42" spans="1:11" ht="12.75" customHeight="1" x14ac:dyDescent="0.2">
      <c r="A42" s="3" t="s">
        <v>840</v>
      </c>
      <c r="B42" s="1730">
        <v>1166.4937075616999</v>
      </c>
      <c r="C42" s="1203">
        <f t="shared" si="0"/>
        <v>10744.900981438874</v>
      </c>
      <c r="D42" s="1456">
        <v>6278.826</v>
      </c>
      <c r="E42" s="1975">
        <v>0</v>
      </c>
      <c r="F42" s="1055">
        <v>293.69099999999997</v>
      </c>
      <c r="G42" s="1807">
        <v>0</v>
      </c>
      <c r="H42" s="1860">
        <v>0</v>
      </c>
      <c r="I42" s="1680">
        <v>40.344000000000001</v>
      </c>
      <c r="J42" s="1812">
        <v>4132.0399814388729</v>
      </c>
      <c r="K42" s="911">
        <v>325</v>
      </c>
    </row>
    <row r="43" spans="1:11" ht="12.75" customHeight="1" x14ac:dyDescent="0.2">
      <c r="A43" s="3" t="s">
        <v>841</v>
      </c>
      <c r="B43" s="1730">
        <v>10248.966200335</v>
      </c>
      <c r="C43" s="1203">
        <f t="shared" si="0"/>
        <v>177959.07722020335</v>
      </c>
      <c r="D43" s="1456">
        <v>78768.976999999999</v>
      </c>
      <c r="E43" s="1975">
        <v>1138.8989999999999</v>
      </c>
      <c r="F43" s="1055">
        <v>5339.3789999999999</v>
      </c>
      <c r="G43" s="1807">
        <v>0</v>
      </c>
      <c r="H43" s="1860">
        <v>1029.1864800000001</v>
      </c>
      <c r="I43" s="1680">
        <v>717.12400000000002</v>
      </c>
      <c r="J43" s="1812">
        <v>90965.511740203365</v>
      </c>
      <c r="K43" s="911">
        <v>5012</v>
      </c>
    </row>
    <row r="44" spans="1:11" ht="12.75" customHeight="1" x14ac:dyDescent="0.2">
      <c r="A44" s="3" t="s">
        <v>842</v>
      </c>
      <c r="B44" s="1730">
        <v>472.42870444350001</v>
      </c>
      <c r="C44" s="1203">
        <f t="shared" si="0"/>
        <v>4313.7485381570859</v>
      </c>
      <c r="D44" s="1456">
        <v>2371.8760000000002</v>
      </c>
      <c r="E44" s="1975">
        <v>0</v>
      </c>
      <c r="F44" s="1055">
        <v>91.426000000000002</v>
      </c>
      <c r="G44" s="1807">
        <v>0</v>
      </c>
      <c r="H44" s="1860">
        <v>0</v>
      </c>
      <c r="I44" s="1680">
        <v>6.2640000000000002</v>
      </c>
      <c r="J44" s="1812">
        <v>1844.1825381570857</v>
      </c>
      <c r="K44" s="911">
        <v>124</v>
      </c>
    </row>
    <row r="45" spans="1:11" ht="12.75" customHeight="1" x14ac:dyDescent="0.2">
      <c r="A45" s="3" t="s">
        <v>596</v>
      </c>
      <c r="B45" s="1730">
        <v>1069.2351897785002</v>
      </c>
      <c r="C45" s="1203">
        <f t="shared" si="0"/>
        <v>11241.589314676987</v>
      </c>
      <c r="D45" s="1456">
        <v>6120.1450000000004</v>
      </c>
      <c r="E45" s="1975">
        <v>0</v>
      </c>
      <c r="F45" s="1055">
        <v>338.03</v>
      </c>
      <c r="G45" s="1807">
        <v>0</v>
      </c>
      <c r="H45" s="1860">
        <v>0</v>
      </c>
      <c r="I45" s="1680">
        <v>28.73</v>
      </c>
      <c r="J45" s="1812">
        <v>4754.684314676987</v>
      </c>
      <c r="K45" s="911">
        <v>403</v>
      </c>
    </row>
    <row r="46" spans="1:11" ht="12.75" customHeight="1" x14ac:dyDescent="0.2">
      <c r="A46" s="3" t="s">
        <v>843</v>
      </c>
      <c r="B46" s="1730">
        <v>1700.0653003571999</v>
      </c>
      <c r="C46" s="1203">
        <f t="shared" si="0"/>
        <v>20479.942743487878</v>
      </c>
      <c r="D46" s="1456">
        <v>10661.454</v>
      </c>
      <c r="E46" s="1975">
        <v>0</v>
      </c>
      <c r="F46" s="1055">
        <v>519.68600000000004</v>
      </c>
      <c r="G46" s="1807">
        <v>0</v>
      </c>
      <c r="H46" s="1860">
        <v>0</v>
      </c>
      <c r="I46" s="1680">
        <v>59.994999999999997</v>
      </c>
      <c r="J46" s="1812">
        <v>9238.8077434878778</v>
      </c>
      <c r="K46" s="911">
        <v>634</v>
      </c>
    </row>
    <row r="47" spans="1:11" ht="12.75" customHeight="1" x14ac:dyDescent="0.2">
      <c r="A47" s="3" t="s">
        <v>1565</v>
      </c>
      <c r="B47" s="1730">
        <v>1833.8399194719</v>
      </c>
      <c r="C47" s="1203">
        <f t="shared" si="0"/>
        <v>22396.083955931917</v>
      </c>
      <c r="D47" s="1456">
        <v>8265.8670000000002</v>
      </c>
      <c r="E47" s="1975">
        <v>0</v>
      </c>
      <c r="F47" s="1055">
        <v>710.78099999999995</v>
      </c>
      <c r="G47" s="1807">
        <v>0</v>
      </c>
      <c r="H47" s="1860">
        <v>0</v>
      </c>
      <c r="I47" s="1680">
        <v>68.441000000000003</v>
      </c>
      <c r="J47" s="1812">
        <v>13350.994955931916</v>
      </c>
      <c r="K47" s="911">
        <v>573</v>
      </c>
    </row>
    <row r="48" spans="1:11" ht="12.75" customHeight="1" x14ac:dyDescent="0.2">
      <c r="A48" s="3" t="s">
        <v>1566</v>
      </c>
      <c r="B48" s="1730">
        <v>3012.0613875960998</v>
      </c>
      <c r="C48" s="1203">
        <f t="shared" si="0"/>
        <v>27348.419827261438</v>
      </c>
      <c r="D48" s="1456">
        <v>11923.472</v>
      </c>
      <c r="E48" s="1975">
        <v>0</v>
      </c>
      <c r="F48" s="1055">
        <v>1476.576</v>
      </c>
      <c r="G48" s="1807">
        <v>0</v>
      </c>
      <c r="H48" s="1860">
        <v>0</v>
      </c>
      <c r="I48" s="1680">
        <v>178.05199999999999</v>
      </c>
      <c r="J48" s="1812">
        <v>13770.319827261439</v>
      </c>
      <c r="K48" s="911">
        <v>745</v>
      </c>
    </row>
    <row r="49" spans="1:11" ht="12.75" customHeight="1" x14ac:dyDescent="0.2">
      <c r="A49" s="3" t="s">
        <v>1567</v>
      </c>
      <c r="B49" s="1730">
        <v>517.59339885930001</v>
      </c>
      <c r="C49" s="1203">
        <f t="shared" si="0"/>
        <v>5490.9667987944031</v>
      </c>
      <c r="D49" s="1456">
        <v>2279.0360000000001</v>
      </c>
      <c r="E49" s="1975">
        <v>0</v>
      </c>
      <c r="F49" s="1055">
        <v>128.6</v>
      </c>
      <c r="G49" s="1807">
        <v>0</v>
      </c>
      <c r="H49" s="1860">
        <v>0</v>
      </c>
      <c r="I49" s="1680">
        <v>200.53</v>
      </c>
      <c r="J49" s="1812">
        <v>2882.8007987944025</v>
      </c>
      <c r="K49" s="911">
        <v>206</v>
      </c>
    </row>
    <row r="50" spans="1:11" ht="12.75" customHeight="1" x14ac:dyDescent="0.2">
      <c r="A50" s="3" t="s">
        <v>1568</v>
      </c>
      <c r="B50" s="1730">
        <v>953.0734687007</v>
      </c>
      <c r="C50" s="1203">
        <f t="shared" si="0"/>
        <v>11444.460561754371</v>
      </c>
      <c r="D50" s="1456">
        <v>5925.2349999999997</v>
      </c>
      <c r="E50" s="1975">
        <v>0</v>
      </c>
      <c r="F50" s="1055">
        <v>339.03</v>
      </c>
      <c r="G50" s="1807">
        <v>0</v>
      </c>
      <c r="H50" s="1860">
        <v>0</v>
      </c>
      <c r="I50" s="1680">
        <v>49.893000000000001</v>
      </c>
      <c r="J50" s="1812">
        <v>5130.3025617543717</v>
      </c>
      <c r="K50" s="911">
        <v>331</v>
      </c>
    </row>
    <row r="51" spans="1:11" ht="12.75" customHeight="1" x14ac:dyDescent="0.2">
      <c r="A51" s="3" t="s">
        <v>1569</v>
      </c>
      <c r="B51" s="1730">
        <v>2490.7417942212996</v>
      </c>
      <c r="C51" s="1203">
        <f t="shared" si="0"/>
        <v>35525.016499621532</v>
      </c>
      <c r="D51" s="1456">
        <v>15993.246999999999</v>
      </c>
      <c r="E51" s="1975">
        <v>0</v>
      </c>
      <c r="F51" s="1055">
        <v>797.89499999999998</v>
      </c>
      <c r="G51" s="1807">
        <v>0</v>
      </c>
      <c r="H51" s="1860">
        <v>0</v>
      </c>
      <c r="I51" s="1680">
        <v>66.858000000000004</v>
      </c>
      <c r="J51" s="1812">
        <v>18667.016499621532</v>
      </c>
      <c r="K51" s="911">
        <v>941</v>
      </c>
    </row>
    <row r="52" spans="1:11" ht="12.75" customHeight="1" x14ac:dyDescent="0.2">
      <c r="A52" s="3" t="s">
        <v>1570</v>
      </c>
      <c r="B52" s="1730">
        <v>4456.354260522</v>
      </c>
      <c r="C52" s="1203">
        <f t="shared" si="0"/>
        <v>52375.181965825221</v>
      </c>
      <c r="D52" s="1456">
        <v>29996.528999999999</v>
      </c>
      <c r="E52" s="1975">
        <v>0</v>
      </c>
      <c r="F52" s="1055">
        <v>1836.0730000000001</v>
      </c>
      <c r="G52" s="1807">
        <v>0</v>
      </c>
      <c r="H52" s="1860">
        <v>0</v>
      </c>
      <c r="I52" s="1680">
        <v>425.59800000000001</v>
      </c>
      <c r="J52" s="1812">
        <v>20116.981965825216</v>
      </c>
      <c r="K52" s="911">
        <v>1851</v>
      </c>
    </row>
    <row r="53" spans="1:11" ht="12.75" customHeight="1" x14ac:dyDescent="0.2">
      <c r="A53" s="3" t="s">
        <v>1571</v>
      </c>
      <c r="B53" s="1730">
        <v>2741.3072953325</v>
      </c>
      <c r="C53" s="1203">
        <f t="shared" si="0"/>
        <v>24106.419072135403</v>
      </c>
      <c r="D53" s="1456">
        <v>14164.812</v>
      </c>
      <c r="E53" s="1975">
        <v>0</v>
      </c>
      <c r="F53" s="1055">
        <v>947.947</v>
      </c>
      <c r="G53" s="1807">
        <v>0</v>
      </c>
      <c r="H53" s="1860">
        <v>0</v>
      </c>
      <c r="I53" s="1680">
        <v>374.36</v>
      </c>
      <c r="J53" s="1812">
        <v>8619.3000721354038</v>
      </c>
      <c r="K53" s="911">
        <v>923</v>
      </c>
    </row>
    <row r="54" spans="1:11" ht="12.75" customHeight="1" x14ac:dyDescent="0.2">
      <c r="A54" s="3" t="s">
        <v>1572</v>
      </c>
      <c r="B54" s="1730">
        <v>2745.8887222518001</v>
      </c>
      <c r="C54" s="1203">
        <f t="shared" si="0"/>
        <v>21495.764120405503</v>
      </c>
      <c r="D54" s="1456">
        <v>10864.495999999999</v>
      </c>
      <c r="E54" s="1975">
        <v>0</v>
      </c>
      <c r="F54" s="1055">
        <v>713.03</v>
      </c>
      <c r="G54" s="1807">
        <v>0</v>
      </c>
      <c r="H54" s="1860">
        <v>0</v>
      </c>
      <c r="I54" s="1680">
        <v>89.527000000000001</v>
      </c>
      <c r="J54" s="1812">
        <v>9828.7111204055054</v>
      </c>
      <c r="K54" s="911">
        <v>876</v>
      </c>
    </row>
    <row r="55" spans="1:11" ht="12.75" customHeight="1" x14ac:dyDescent="0.2">
      <c r="A55" s="3" t="s">
        <v>1573</v>
      </c>
      <c r="B55" s="1730">
        <v>18486.101001157</v>
      </c>
      <c r="C55" s="1203">
        <f t="shared" si="0"/>
        <v>188875.97803828624</v>
      </c>
      <c r="D55" s="1456">
        <v>104114.098</v>
      </c>
      <c r="E55" s="1975">
        <v>0</v>
      </c>
      <c r="F55" s="1055">
        <v>10548.298000000001</v>
      </c>
      <c r="G55" s="1807">
        <v>0</v>
      </c>
      <c r="H55" s="1860">
        <v>0</v>
      </c>
      <c r="I55" s="1680">
        <v>1296.021</v>
      </c>
      <c r="J55" s="1812">
        <v>72917.561038286251</v>
      </c>
      <c r="K55" s="911">
        <v>5234</v>
      </c>
    </row>
    <row r="56" spans="1:11" ht="12.75" customHeight="1" x14ac:dyDescent="0.2">
      <c r="A56" s="3" t="s">
        <v>844</v>
      </c>
      <c r="B56" s="1730">
        <v>6922.0587620530005</v>
      </c>
      <c r="C56" s="1203">
        <f t="shared" si="0"/>
        <v>87657.35810418785</v>
      </c>
      <c r="D56" s="1456">
        <v>43067.997000000003</v>
      </c>
      <c r="E56" s="1975">
        <v>0</v>
      </c>
      <c r="F56" s="1055">
        <v>3555.8110000000001</v>
      </c>
      <c r="G56" s="1807">
        <v>0</v>
      </c>
      <c r="H56" s="1860">
        <v>0</v>
      </c>
      <c r="I56" s="1680">
        <v>502.84399999999999</v>
      </c>
      <c r="J56" s="1812">
        <v>40530.706104187855</v>
      </c>
      <c r="K56" s="911">
        <v>2529</v>
      </c>
    </row>
    <row r="57" spans="1:11" ht="12.75" customHeight="1" x14ac:dyDescent="0.2">
      <c r="A57" s="3" t="s">
        <v>845</v>
      </c>
      <c r="B57" s="1730">
        <v>250.3469312945</v>
      </c>
      <c r="C57" s="1203">
        <f t="shared" si="0"/>
        <v>2596.0940925179984</v>
      </c>
      <c r="D57" s="1456">
        <v>1207.924</v>
      </c>
      <c r="E57" s="1975">
        <v>0</v>
      </c>
      <c r="F57" s="1055">
        <v>41.195999999999998</v>
      </c>
      <c r="G57" s="1807">
        <v>0</v>
      </c>
      <c r="H57" s="1860">
        <v>0</v>
      </c>
      <c r="I57" s="1680">
        <v>0</v>
      </c>
      <c r="J57" s="1812">
        <v>1346.9740925179983</v>
      </c>
      <c r="K57" s="911">
        <v>102</v>
      </c>
    </row>
    <row r="58" spans="1:11" ht="12.75" customHeight="1" x14ac:dyDescent="0.2">
      <c r="A58" s="3" t="s">
        <v>846</v>
      </c>
      <c r="B58" s="1730">
        <v>5470.5794329250002</v>
      </c>
      <c r="C58" s="1203">
        <f t="shared" si="0"/>
        <v>44592.284333046569</v>
      </c>
      <c r="D58" s="1456">
        <v>22898.273000000001</v>
      </c>
      <c r="E58" s="1975">
        <v>0</v>
      </c>
      <c r="F58" s="1055">
        <v>2197.5630000000001</v>
      </c>
      <c r="G58" s="1807">
        <v>0</v>
      </c>
      <c r="H58" s="1860">
        <v>0</v>
      </c>
      <c r="I58" s="1680">
        <v>384.899</v>
      </c>
      <c r="J58" s="1812">
        <v>19111.549333046569</v>
      </c>
      <c r="K58" s="911">
        <v>1767</v>
      </c>
    </row>
    <row r="59" spans="1:11" ht="12.75" customHeight="1" x14ac:dyDescent="0.2">
      <c r="A59" s="3" t="s">
        <v>178</v>
      </c>
      <c r="B59" s="1730">
        <v>1562.917064813</v>
      </c>
      <c r="C59" s="1203">
        <f t="shared" si="0"/>
        <v>15028.668495177975</v>
      </c>
      <c r="D59" s="1456">
        <v>8355.491</v>
      </c>
      <c r="E59" s="1975">
        <v>0</v>
      </c>
      <c r="F59" s="1055">
        <v>181.12299999999999</v>
      </c>
      <c r="G59" s="1807">
        <v>0</v>
      </c>
      <c r="H59" s="1860">
        <v>0</v>
      </c>
      <c r="I59" s="1680">
        <v>19.2</v>
      </c>
      <c r="J59" s="1812">
        <v>6472.854495177975</v>
      </c>
      <c r="K59" s="911">
        <v>552</v>
      </c>
    </row>
    <row r="60" spans="1:11" ht="12.75" customHeight="1" x14ac:dyDescent="0.2">
      <c r="A60" s="3" t="s">
        <v>603</v>
      </c>
      <c r="B60" s="1730">
        <v>2966.3179307959999</v>
      </c>
      <c r="C60" s="1203">
        <f t="shared" si="0"/>
        <v>23605.776514239522</v>
      </c>
      <c r="D60" s="1456">
        <v>14266.130999999999</v>
      </c>
      <c r="E60" s="1975">
        <v>0</v>
      </c>
      <c r="F60" s="1055">
        <v>990.875</v>
      </c>
      <c r="G60" s="1807">
        <v>0</v>
      </c>
      <c r="H60" s="1860">
        <v>0</v>
      </c>
      <c r="I60" s="1680">
        <v>51.344000000000001</v>
      </c>
      <c r="J60" s="1812">
        <v>8297.4265142395234</v>
      </c>
      <c r="K60" s="911">
        <v>888</v>
      </c>
    </row>
    <row r="61" spans="1:11" ht="12.75" customHeight="1" x14ac:dyDescent="0.2">
      <c r="A61" s="3" t="s">
        <v>847</v>
      </c>
      <c r="B61" s="1730">
        <v>9575.3936510107997</v>
      </c>
      <c r="C61" s="1203">
        <f t="shared" si="0"/>
        <v>96171.602117303162</v>
      </c>
      <c r="D61" s="1456">
        <v>63517.536</v>
      </c>
      <c r="E61" s="1975">
        <v>0</v>
      </c>
      <c r="F61" s="1055">
        <v>8055.6279999999997</v>
      </c>
      <c r="G61" s="1807">
        <v>0</v>
      </c>
      <c r="H61" s="1860">
        <v>0</v>
      </c>
      <c r="I61" s="1680">
        <v>359.18400000000003</v>
      </c>
      <c r="J61" s="1812">
        <v>24239.254117303164</v>
      </c>
      <c r="K61" s="911">
        <v>2501</v>
      </c>
    </row>
    <row r="62" spans="1:11" ht="12.75" customHeight="1" x14ac:dyDescent="0.2">
      <c r="A62" s="3" t="s">
        <v>2072</v>
      </c>
      <c r="B62" s="1730">
        <v>2983.7299869580006</v>
      </c>
      <c r="C62" s="1203">
        <f t="shared" si="0"/>
        <v>37338.883192510461</v>
      </c>
      <c r="D62" s="1456">
        <v>18536.198</v>
      </c>
      <c r="E62" s="1975">
        <v>0</v>
      </c>
      <c r="F62" s="1055">
        <v>933.86699999999996</v>
      </c>
      <c r="G62" s="1807">
        <v>0</v>
      </c>
      <c r="H62" s="1860">
        <v>0</v>
      </c>
      <c r="I62" s="1680">
        <v>183.01599999999999</v>
      </c>
      <c r="J62" s="1812">
        <v>17685.802192510462</v>
      </c>
      <c r="K62" s="911">
        <v>1153</v>
      </c>
    </row>
    <row r="63" spans="1:11" ht="12.75" customHeight="1" x14ac:dyDescent="0.2">
      <c r="A63" s="3" t="s">
        <v>514</v>
      </c>
      <c r="B63" s="1730">
        <v>2688.713526515</v>
      </c>
      <c r="C63" s="1203">
        <f t="shared" si="0"/>
        <v>31921.123029671118</v>
      </c>
      <c r="D63" s="1456">
        <v>16436.849999999999</v>
      </c>
      <c r="E63" s="1975">
        <v>0</v>
      </c>
      <c r="F63" s="1055">
        <v>824.024</v>
      </c>
      <c r="G63" s="1807">
        <v>0</v>
      </c>
      <c r="H63" s="1860">
        <v>0</v>
      </c>
      <c r="I63" s="1680">
        <v>202.77600000000001</v>
      </c>
      <c r="J63" s="1812">
        <v>14457.473029671117</v>
      </c>
      <c r="K63" s="911">
        <v>1006</v>
      </c>
    </row>
    <row r="64" spans="1:11" ht="12.75" customHeight="1" x14ac:dyDescent="0.2">
      <c r="A64" s="3" t="s">
        <v>848</v>
      </c>
      <c r="B64" s="1730">
        <v>1287.2665861933999</v>
      </c>
      <c r="C64" s="1203">
        <f t="shared" si="0"/>
        <v>14219.462054730891</v>
      </c>
      <c r="D64" s="1456">
        <v>6974.7669999999998</v>
      </c>
      <c r="E64" s="1975">
        <v>0</v>
      </c>
      <c r="F64" s="1055">
        <v>711.08</v>
      </c>
      <c r="G64" s="1807">
        <v>0</v>
      </c>
      <c r="H64" s="1860">
        <v>0</v>
      </c>
      <c r="I64" s="1680">
        <v>58.686</v>
      </c>
      <c r="J64" s="1812">
        <v>6474.9290547308919</v>
      </c>
      <c r="K64" s="911">
        <v>405</v>
      </c>
    </row>
    <row r="65" spans="1:13" ht="12.75" customHeight="1" x14ac:dyDescent="0.2">
      <c r="A65" s="3" t="s">
        <v>849</v>
      </c>
      <c r="B65" s="1730">
        <v>541.47960055060003</v>
      </c>
      <c r="C65" s="1203">
        <f t="shared" si="0"/>
        <v>4942.470471347855</v>
      </c>
      <c r="D65" s="1456">
        <v>3299.17</v>
      </c>
      <c r="E65" s="1975">
        <v>0</v>
      </c>
      <c r="F65" s="1055">
        <v>142.1</v>
      </c>
      <c r="G65" s="1807">
        <v>0</v>
      </c>
      <c r="H65" s="1860">
        <v>0</v>
      </c>
      <c r="I65" s="1680">
        <v>10.907999999999999</v>
      </c>
      <c r="J65" s="1812">
        <v>1490.2924713478551</v>
      </c>
      <c r="K65" s="911">
        <v>190</v>
      </c>
    </row>
    <row r="66" spans="1:13" ht="12.75" customHeight="1" x14ac:dyDescent="0.2">
      <c r="A66" s="3" t="s">
        <v>850</v>
      </c>
      <c r="B66" s="1730">
        <v>623.00809519460006</v>
      </c>
      <c r="C66" s="1203">
        <f t="shared" si="0"/>
        <v>3285.7225583519835</v>
      </c>
      <c r="D66" s="1456">
        <v>2215.52</v>
      </c>
      <c r="E66" s="1975">
        <v>0</v>
      </c>
      <c r="F66" s="1055">
        <v>118.438</v>
      </c>
      <c r="G66" s="1807">
        <v>0</v>
      </c>
      <c r="H66" s="1860">
        <v>0</v>
      </c>
      <c r="I66" s="1680">
        <v>31.731999999999999</v>
      </c>
      <c r="J66" s="1812">
        <v>920.03255835198354</v>
      </c>
      <c r="K66" s="911">
        <v>124</v>
      </c>
    </row>
    <row r="67" spans="1:13" ht="12.75" customHeight="1" x14ac:dyDescent="0.2">
      <c r="A67" s="3" t="s">
        <v>851</v>
      </c>
      <c r="B67" s="1730">
        <v>827.26909587550006</v>
      </c>
      <c r="C67" s="1203">
        <f t="shared" si="0"/>
        <v>8394.3066351826565</v>
      </c>
      <c r="D67" s="1456">
        <v>4496.9830000000002</v>
      </c>
      <c r="E67" s="1975">
        <v>0</v>
      </c>
      <c r="F67" s="1055">
        <v>97.724000000000004</v>
      </c>
      <c r="G67" s="1807">
        <v>0</v>
      </c>
      <c r="H67" s="1860">
        <v>0</v>
      </c>
      <c r="I67" s="1680">
        <v>25.791</v>
      </c>
      <c r="J67" s="1812">
        <v>3773.808635182656</v>
      </c>
      <c r="K67" s="911">
        <v>315</v>
      </c>
    </row>
    <row r="68" spans="1:13" ht="12.75" customHeight="1" x14ac:dyDescent="0.2">
      <c r="A68" s="463"/>
      <c r="B68" s="464"/>
      <c r="C68" s="1058"/>
      <c r="D68" s="1058"/>
      <c r="E68" s="1058"/>
      <c r="F68" s="1058"/>
      <c r="G68" s="1058"/>
      <c r="H68" s="1058"/>
      <c r="I68" s="1681"/>
      <c r="J68" s="1059"/>
      <c r="K68" s="731"/>
    </row>
    <row r="69" spans="1:13" ht="12.75" customHeight="1" x14ac:dyDescent="0.2">
      <c r="A69" s="465" t="s">
        <v>2068</v>
      </c>
      <c r="B69" s="466">
        <f>SUM(B4:B67)</f>
        <v>276931.40987516515</v>
      </c>
      <c r="C69" s="1060">
        <f t="shared" ref="C69:K69" si="1">SUM(C4:C67)</f>
        <v>2988017.5405193153</v>
      </c>
      <c r="D69" s="1060">
        <f t="shared" si="1"/>
        <v>1501913.8320000004</v>
      </c>
      <c r="E69" s="1060">
        <f t="shared" si="1"/>
        <v>7416.0660599999992</v>
      </c>
      <c r="F69" s="1060">
        <f t="shared" si="1"/>
        <v>140936.95800000004</v>
      </c>
      <c r="G69" s="1060">
        <f t="shared" si="1"/>
        <v>0</v>
      </c>
      <c r="H69" s="1060">
        <f t="shared" si="1"/>
        <v>26746.013460000002</v>
      </c>
      <c r="I69" s="1682">
        <f t="shared" si="1"/>
        <v>16851.544000000005</v>
      </c>
      <c r="J69" s="1062">
        <f t="shared" si="1"/>
        <v>1294153.1269993163</v>
      </c>
      <c r="K69" s="977">
        <f t="shared" si="1"/>
        <v>91002</v>
      </c>
    </row>
    <row r="70" spans="1:13" ht="12.75" customHeight="1" thickBot="1" x14ac:dyDescent="0.25">
      <c r="A70" s="463"/>
      <c r="B70" s="467"/>
      <c r="C70" s="1063"/>
      <c r="D70" s="1064"/>
      <c r="E70" s="1065"/>
      <c r="F70" s="1065"/>
      <c r="G70" s="1065"/>
      <c r="H70" s="1065"/>
      <c r="I70" s="1065"/>
      <c r="J70" s="1066"/>
      <c r="K70" s="732"/>
    </row>
    <row r="71" spans="1:13" ht="12.75" customHeight="1" x14ac:dyDescent="0.2">
      <c r="A71" s="158" t="s">
        <v>283</v>
      </c>
      <c r="B71" s="1733">
        <v>45020.131370067786</v>
      </c>
      <c r="C71" s="1203">
        <f t="shared" ref="C71:C76" si="2">SUM(D71:J71)</f>
        <v>450716.7419878511</v>
      </c>
      <c r="D71" s="1456">
        <v>233412.20495195</v>
      </c>
      <c r="E71" s="1781">
        <v>36.837000000000003</v>
      </c>
      <c r="F71" s="1034">
        <v>22950.82991142671</v>
      </c>
      <c r="G71" s="1024">
        <v>0</v>
      </c>
      <c r="H71" s="1781">
        <v>0</v>
      </c>
      <c r="I71" s="2018">
        <v>3055.7182870295678</v>
      </c>
      <c r="J71" s="1811">
        <v>191261.15183744484</v>
      </c>
      <c r="K71" s="853">
        <v>12527</v>
      </c>
    </row>
    <row r="72" spans="1:13" ht="12.75" customHeight="1" x14ac:dyDescent="0.2">
      <c r="A72" s="107" t="s">
        <v>284</v>
      </c>
      <c r="B72" s="1733">
        <v>35900.027556126988</v>
      </c>
      <c r="C72" s="1203">
        <f t="shared" si="2"/>
        <v>550953.1769142308</v>
      </c>
      <c r="D72" s="1456">
        <v>184259.35893599348</v>
      </c>
      <c r="E72" s="1883">
        <v>823.49238999999989</v>
      </c>
      <c r="F72" s="1022">
        <v>19950.868611695401</v>
      </c>
      <c r="G72" s="1023">
        <v>0</v>
      </c>
      <c r="H72" s="1842">
        <v>22703.588790000002</v>
      </c>
      <c r="I72" s="2019">
        <v>2486.1582172864601</v>
      </c>
      <c r="J72" s="1812">
        <v>320729.70996925549</v>
      </c>
      <c r="K72" s="853">
        <v>14756</v>
      </c>
    </row>
    <row r="73" spans="1:13" ht="12.75" customHeight="1" x14ac:dyDescent="0.2">
      <c r="A73" s="107" t="s">
        <v>285</v>
      </c>
      <c r="B73" s="1733">
        <v>44144.2171291618</v>
      </c>
      <c r="C73" s="1203">
        <f t="shared" si="2"/>
        <v>374820.60195375001</v>
      </c>
      <c r="D73" s="1456">
        <v>218231.11642093776</v>
      </c>
      <c r="E73" s="1883">
        <v>0</v>
      </c>
      <c r="F73" s="1022">
        <v>19342.650724971663</v>
      </c>
      <c r="G73" s="1023">
        <v>0</v>
      </c>
      <c r="H73" s="1842">
        <v>0</v>
      </c>
      <c r="I73" s="2019">
        <v>2551.1808133050758</v>
      </c>
      <c r="J73" s="1812">
        <v>134695.65399453553</v>
      </c>
      <c r="K73" s="853">
        <v>13806</v>
      </c>
    </row>
    <row r="74" spans="1:13" ht="12.75" customHeight="1" x14ac:dyDescent="0.2">
      <c r="A74" s="107" t="s">
        <v>286</v>
      </c>
      <c r="B74" s="1733">
        <v>63943.993218301999</v>
      </c>
      <c r="C74" s="1203">
        <f t="shared" si="2"/>
        <v>693716.84023585776</v>
      </c>
      <c r="D74" s="1456">
        <v>383729.79302024416</v>
      </c>
      <c r="E74" s="1883">
        <v>2153.86402</v>
      </c>
      <c r="F74" s="1022">
        <v>39476.535998260151</v>
      </c>
      <c r="G74" s="1023">
        <v>0</v>
      </c>
      <c r="H74" s="1842">
        <v>1327.5632000000001</v>
      </c>
      <c r="I74" s="1022">
        <v>3165.4164765483324</v>
      </c>
      <c r="J74" s="1812">
        <v>263863.66752080515</v>
      </c>
      <c r="K74" s="853">
        <v>20898</v>
      </c>
    </row>
    <row r="75" spans="1:13" ht="12.75" customHeight="1" x14ac:dyDescent="0.2">
      <c r="A75" s="107" t="s">
        <v>287</v>
      </c>
      <c r="B75" s="1733">
        <v>45909.471582774</v>
      </c>
      <c r="C75" s="1203">
        <f t="shared" si="2"/>
        <v>569450.93960540346</v>
      </c>
      <c r="D75" s="1456">
        <v>291918.11810121976</v>
      </c>
      <c r="E75" s="1883">
        <v>1138.8989999999999</v>
      </c>
      <c r="F75" s="1022">
        <v>18024.472028579345</v>
      </c>
      <c r="G75" s="1023">
        <v>0</v>
      </c>
      <c r="H75" s="1842">
        <v>1029.1864800000001</v>
      </c>
      <c r="I75" s="1022">
        <v>2883.848159378857</v>
      </c>
      <c r="J75" s="1812">
        <v>254456.41583622555</v>
      </c>
      <c r="K75" s="853">
        <v>18123</v>
      </c>
    </row>
    <row r="76" spans="1:13" ht="12.75" customHeight="1" x14ac:dyDescent="0.2">
      <c r="A76" s="107" t="s">
        <v>288</v>
      </c>
      <c r="B76" s="1733">
        <v>42013.569019352886</v>
      </c>
      <c r="C76" s="1203">
        <f t="shared" si="2"/>
        <v>348359.23982223542</v>
      </c>
      <c r="D76" s="1456">
        <v>190363.24056965471</v>
      </c>
      <c r="E76" s="1023">
        <v>3262.9736499999999</v>
      </c>
      <c r="F76" s="1022">
        <v>21191.600725066728</v>
      </c>
      <c r="G76" s="1023">
        <v>0</v>
      </c>
      <c r="H76" s="1842">
        <v>1685.67499</v>
      </c>
      <c r="I76" s="1022">
        <v>2709.2220464517077</v>
      </c>
      <c r="J76" s="1812">
        <v>129146.52784106227</v>
      </c>
      <c r="K76" s="853">
        <v>10892</v>
      </c>
    </row>
    <row r="77" spans="1:13" ht="12.75" customHeight="1" x14ac:dyDescent="0.2">
      <c r="A77" s="107"/>
      <c r="B77" s="468"/>
      <c r="C77" s="468"/>
      <c r="D77" s="1065"/>
      <c r="E77" s="1065"/>
      <c r="F77" s="1065"/>
      <c r="G77" s="1065"/>
      <c r="H77" s="1065"/>
      <c r="I77" s="1065"/>
      <c r="J77" s="1683"/>
      <c r="K77" s="934"/>
      <c r="M77" s="16"/>
    </row>
    <row r="78" spans="1:13" ht="12.75" customHeight="1" x14ac:dyDescent="0.2">
      <c r="A78" s="465" t="s">
        <v>2068</v>
      </c>
      <c r="B78" s="466">
        <f t="shared" ref="B78:K78" si="3">SUM(B71:B76)</f>
        <v>276931.40987578547</v>
      </c>
      <c r="C78" s="1060">
        <f t="shared" si="3"/>
        <v>2988017.5405193283</v>
      </c>
      <c r="D78" s="1060">
        <f t="shared" si="3"/>
        <v>1501913.8319999997</v>
      </c>
      <c r="E78" s="1060">
        <f t="shared" si="3"/>
        <v>7416.0660599999992</v>
      </c>
      <c r="F78" s="1060">
        <f t="shared" si="3"/>
        <v>140936.95799999998</v>
      </c>
      <c r="G78" s="1060">
        <f t="shared" si="3"/>
        <v>0</v>
      </c>
      <c r="H78" s="1060">
        <f t="shared" si="3"/>
        <v>26746.013460000002</v>
      </c>
      <c r="I78" s="1061">
        <f t="shared" si="3"/>
        <v>16851.544000000002</v>
      </c>
      <c r="J78" s="1062">
        <f t="shared" si="3"/>
        <v>1294153.1269993288</v>
      </c>
      <c r="K78" s="977">
        <f t="shared" si="3"/>
        <v>91002</v>
      </c>
      <c r="M78" s="16"/>
    </row>
    <row r="79" spans="1:13" ht="12.75" customHeight="1" thickBot="1" x14ac:dyDescent="0.25">
      <c r="A79" s="469"/>
      <c r="B79" s="467"/>
      <c r="C79" s="470"/>
      <c r="D79" s="133"/>
      <c r="E79" s="145"/>
      <c r="F79" s="133"/>
      <c r="G79" s="133"/>
      <c r="H79" s="470"/>
      <c r="I79" s="145"/>
      <c r="J79" s="619"/>
      <c r="K79" s="732"/>
      <c r="M79" s="1768"/>
    </row>
    <row r="80" spans="1:13" ht="12.75" customHeight="1" x14ac:dyDescent="0.2">
      <c r="A80" s="666"/>
      <c r="B80" s="667"/>
      <c r="C80" s="668"/>
      <c r="D80" s="668"/>
      <c r="E80" s="668"/>
      <c r="F80" s="668"/>
      <c r="G80" s="668"/>
      <c r="H80" s="668"/>
      <c r="I80" s="668"/>
      <c r="J80" s="668"/>
      <c r="K80" s="676"/>
      <c r="M80" s="16"/>
    </row>
    <row r="81" spans="1:13" x14ac:dyDescent="0.2">
      <c r="A81" s="670" t="s">
        <v>2062</v>
      </c>
      <c r="B81" s="609"/>
      <c r="C81" s="272"/>
      <c r="D81" s="272"/>
      <c r="E81" s="272"/>
      <c r="F81" s="272"/>
      <c r="G81" s="272"/>
      <c r="H81" s="272"/>
      <c r="I81" s="272"/>
      <c r="J81" s="272"/>
      <c r="K81" s="677"/>
      <c r="M81" s="16"/>
    </row>
    <row r="82" spans="1:13" ht="12" customHeight="1" x14ac:dyDescent="0.2">
      <c r="A82" s="2036" t="s">
        <v>2144</v>
      </c>
      <c r="B82" s="2034"/>
      <c r="C82" s="2034"/>
      <c r="D82" s="2034"/>
      <c r="E82" s="2034"/>
      <c r="F82" s="2034"/>
      <c r="G82" s="2034"/>
      <c r="H82" s="2034"/>
      <c r="I82" s="2035"/>
      <c r="J82" s="2036"/>
      <c r="K82" s="2035"/>
      <c r="M82" s="16"/>
    </row>
    <row r="83" spans="1:13" ht="36" customHeight="1" x14ac:dyDescent="0.2">
      <c r="A83" s="2033" t="s">
        <v>2083</v>
      </c>
      <c r="B83" s="2034"/>
      <c r="C83" s="2034"/>
      <c r="D83" s="2034"/>
      <c r="E83" s="2034"/>
      <c r="F83" s="2034"/>
      <c r="G83" s="2034"/>
      <c r="H83" s="2034"/>
      <c r="I83" s="2034"/>
      <c r="J83" s="2034"/>
      <c r="K83" s="2035"/>
      <c r="M83" s="16"/>
    </row>
    <row r="84" spans="1:13" ht="12.75" customHeight="1" x14ac:dyDescent="0.2">
      <c r="A84" s="2036" t="s">
        <v>1246</v>
      </c>
      <c r="B84" s="2034"/>
      <c r="C84" s="2034"/>
      <c r="D84" s="2034"/>
      <c r="E84" s="2034"/>
      <c r="F84" s="2034"/>
      <c r="G84" s="2034"/>
      <c r="H84" s="2034"/>
      <c r="I84" s="2034"/>
      <c r="J84" s="2034"/>
      <c r="K84" s="2035"/>
      <c r="M84" s="16"/>
    </row>
    <row r="85" spans="1:13" ht="36" customHeight="1" x14ac:dyDescent="0.2">
      <c r="A85" s="2033" t="s">
        <v>2108</v>
      </c>
      <c r="B85" s="2034"/>
      <c r="C85" s="2034"/>
      <c r="D85" s="2034"/>
      <c r="E85" s="2034"/>
      <c r="F85" s="2034"/>
      <c r="G85" s="2034"/>
      <c r="H85" s="2034"/>
      <c r="I85" s="2035"/>
      <c r="J85" s="2036"/>
      <c r="K85" s="2035"/>
      <c r="M85" s="16"/>
    </row>
    <row r="86" spans="1:13" ht="12" customHeight="1" x14ac:dyDescent="0.2">
      <c r="A86" s="2036" t="s">
        <v>2078</v>
      </c>
      <c r="B86" s="2034"/>
      <c r="C86" s="2034"/>
      <c r="D86" s="2034"/>
      <c r="E86" s="2034"/>
      <c r="F86" s="2034"/>
      <c r="G86" s="2034"/>
      <c r="H86" s="2034"/>
      <c r="I86" s="2034"/>
      <c r="J86" s="2034"/>
      <c r="K86" s="2035"/>
      <c r="L86" s="15"/>
      <c r="M86" s="16"/>
    </row>
    <row r="87" spans="1:13" ht="24" customHeight="1" x14ac:dyDescent="0.2">
      <c r="A87" s="2033" t="s">
        <v>2087</v>
      </c>
      <c r="B87" s="2034"/>
      <c r="C87" s="2034"/>
      <c r="D87" s="2034"/>
      <c r="E87" s="2034"/>
      <c r="F87" s="2034"/>
      <c r="G87" s="2034"/>
      <c r="H87" s="2034"/>
      <c r="I87" s="2034"/>
      <c r="J87" s="2034"/>
      <c r="K87" s="2035"/>
    </row>
    <row r="88" spans="1:13" ht="24" customHeight="1" x14ac:dyDescent="0.2">
      <c r="A88" s="2033" t="s">
        <v>1247</v>
      </c>
      <c r="B88" s="2034"/>
      <c r="C88" s="2034"/>
      <c r="D88" s="2034"/>
      <c r="E88" s="2034"/>
      <c r="F88" s="2034"/>
      <c r="G88" s="2034"/>
      <c r="H88" s="2034"/>
      <c r="I88" s="2034"/>
      <c r="J88" s="2034"/>
      <c r="K88" s="2035"/>
    </row>
    <row r="89" spans="1:13" ht="12.75" thickBot="1" x14ac:dyDescent="0.25">
      <c r="A89" s="2037" t="s">
        <v>2128</v>
      </c>
      <c r="B89" s="2038"/>
      <c r="C89" s="2038"/>
      <c r="D89" s="2038"/>
      <c r="E89" s="2038"/>
      <c r="F89" s="2038"/>
      <c r="G89" s="2038"/>
      <c r="H89" s="2038"/>
      <c r="I89" s="2038"/>
      <c r="J89" s="2038"/>
      <c r="K89" s="2039"/>
    </row>
    <row r="91" spans="1:13" x14ac:dyDescent="0.2">
      <c r="B91" s="112"/>
      <c r="C91" s="112"/>
      <c r="D91" s="112"/>
      <c r="E91" s="112"/>
      <c r="F91" s="112"/>
      <c r="G91" s="112"/>
      <c r="H91" s="112"/>
      <c r="I91" s="112"/>
      <c r="J91" s="112"/>
      <c r="K91" s="112"/>
    </row>
    <row r="92" spans="1:13" x14ac:dyDescent="0.2">
      <c r="A92" s="46"/>
      <c r="B92" s="112"/>
      <c r="C92" s="137"/>
      <c r="D92" s="138"/>
      <c r="E92" s="138"/>
      <c r="F92" s="138"/>
      <c r="G92" s="138"/>
      <c r="H92" s="138"/>
      <c r="I92" s="138"/>
      <c r="J92" s="137"/>
      <c r="K92" s="574"/>
    </row>
  </sheetData>
  <mergeCells count="10">
    <mergeCell ref="A1:K1"/>
    <mergeCell ref="A2:K2"/>
    <mergeCell ref="A82:K82"/>
    <mergeCell ref="A83:K83"/>
    <mergeCell ref="A89:K89"/>
    <mergeCell ref="A87:K87"/>
    <mergeCell ref="A88:K88"/>
    <mergeCell ref="A84:K84"/>
    <mergeCell ref="A85:K85"/>
    <mergeCell ref="A86:K86"/>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rowBreaks count="1" manualBreakCount="1">
    <brk id="79" max="10"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N72"/>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x14ac:dyDescent="0.2">
      <c r="A4" s="20" t="s">
        <v>877</v>
      </c>
      <c r="B4" s="1730">
        <v>16937.317697519</v>
      </c>
      <c r="C4" s="1203">
        <f>SUM(D4:J4)</f>
        <v>125297.50604230058</v>
      </c>
      <c r="D4" s="1456">
        <v>68545.085000000006</v>
      </c>
      <c r="E4" s="1976">
        <v>3565.6872400000002</v>
      </c>
      <c r="F4" s="1048">
        <v>8294.3250000000007</v>
      </c>
      <c r="G4" s="1048">
        <v>0</v>
      </c>
      <c r="H4" s="1861">
        <v>4178.3671700000004</v>
      </c>
      <c r="I4" s="1562">
        <v>2396.6590000000001</v>
      </c>
      <c r="J4" s="1809">
        <v>38317.382632300585</v>
      </c>
      <c r="K4" s="910">
        <v>4812</v>
      </c>
    </row>
    <row r="5" spans="1:11" ht="12.75" x14ac:dyDescent="0.2">
      <c r="A5" s="20" t="s">
        <v>878</v>
      </c>
      <c r="B5" s="1730">
        <v>8164.3390804499995</v>
      </c>
      <c r="C5" s="1203">
        <f t="shared" ref="C5:C17" si="0">SUM(D5:J5)</f>
        <v>62397.051332382187</v>
      </c>
      <c r="D5" s="1456">
        <v>28919.381000000001</v>
      </c>
      <c r="E5" s="1976">
        <v>0</v>
      </c>
      <c r="F5" s="1048">
        <v>2663.5569999999998</v>
      </c>
      <c r="G5" s="1048">
        <v>0</v>
      </c>
      <c r="H5" s="1861">
        <v>0</v>
      </c>
      <c r="I5" s="1563">
        <v>1190.1320000000001</v>
      </c>
      <c r="J5" s="1809">
        <v>29623.981332382187</v>
      </c>
      <c r="K5" s="911">
        <v>2192</v>
      </c>
    </row>
    <row r="6" spans="1:11" ht="12.75" x14ac:dyDescent="0.2">
      <c r="A6" s="20" t="s">
        <v>879</v>
      </c>
      <c r="B6" s="1730">
        <v>27917.251870849999</v>
      </c>
      <c r="C6" s="1203">
        <f t="shared" si="0"/>
        <v>264755.81663417968</v>
      </c>
      <c r="D6" s="1456">
        <v>129799.151</v>
      </c>
      <c r="E6" s="1976">
        <v>0</v>
      </c>
      <c r="F6" s="1048">
        <v>17951.576000000001</v>
      </c>
      <c r="G6" s="1048">
        <v>0</v>
      </c>
      <c r="H6" s="1861">
        <v>0</v>
      </c>
      <c r="I6" s="1563">
        <v>2235.482</v>
      </c>
      <c r="J6" s="1809">
        <v>114769.60763417964</v>
      </c>
      <c r="K6" s="911">
        <v>8392</v>
      </c>
    </row>
    <row r="7" spans="1:11" ht="12.75" x14ac:dyDescent="0.2">
      <c r="A7" s="20" t="s">
        <v>880</v>
      </c>
      <c r="B7" s="1730">
        <v>818.92450051209994</v>
      </c>
      <c r="C7" s="1203">
        <f t="shared" si="0"/>
        <v>4868.7738571741274</v>
      </c>
      <c r="D7" s="1456">
        <v>2477.9279999999999</v>
      </c>
      <c r="E7" s="1976">
        <v>0</v>
      </c>
      <c r="F7" s="1048">
        <v>167.38499999999999</v>
      </c>
      <c r="G7" s="1048">
        <v>0</v>
      </c>
      <c r="H7" s="1861">
        <v>0</v>
      </c>
      <c r="I7" s="1563">
        <v>161.86799999999999</v>
      </c>
      <c r="J7" s="1809">
        <v>2061.5928571741274</v>
      </c>
      <c r="K7" s="911">
        <v>216</v>
      </c>
    </row>
    <row r="8" spans="1:11" ht="12.75" x14ac:dyDescent="0.2">
      <c r="A8" s="20" t="s">
        <v>881</v>
      </c>
      <c r="B8" s="1730">
        <v>32291.478097509997</v>
      </c>
      <c r="C8" s="1203">
        <f t="shared" si="0"/>
        <v>265200.81324693386</v>
      </c>
      <c r="D8" s="1456">
        <v>127629.92200000001</v>
      </c>
      <c r="E8" s="1976">
        <v>0</v>
      </c>
      <c r="F8" s="1048">
        <v>26554.378000000001</v>
      </c>
      <c r="G8" s="1048">
        <v>0</v>
      </c>
      <c r="H8" s="1861">
        <v>0</v>
      </c>
      <c r="I8" s="1563">
        <v>4435.2129999999997</v>
      </c>
      <c r="J8" s="1809">
        <v>106581.30024693387</v>
      </c>
      <c r="K8" s="911">
        <v>8678</v>
      </c>
    </row>
    <row r="9" spans="1:11" ht="12.75" x14ac:dyDescent="0.2">
      <c r="A9" s="20" t="s">
        <v>76</v>
      </c>
      <c r="B9" s="1730">
        <v>4659.321703216001</v>
      </c>
      <c r="C9" s="1203">
        <f t="shared" si="0"/>
        <v>44355.560325084851</v>
      </c>
      <c r="D9" s="1456">
        <v>21221.821</v>
      </c>
      <c r="E9" s="1976">
        <v>0</v>
      </c>
      <c r="F9" s="1048">
        <v>1650.624</v>
      </c>
      <c r="G9" s="1048">
        <v>0</v>
      </c>
      <c r="H9" s="1861">
        <v>0</v>
      </c>
      <c r="I9" s="1563">
        <v>321.86799999999999</v>
      </c>
      <c r="J9" s="1809">
        <v>21161.247325084852</v>
      </c>
      <c r="K9" s="911">
        <v>1687</v>
      </c>
    </row>
    <row r="10" spans="1:11" ht="12.75" x14ac:dyDescent="0.2">
      <c r="A10" s="20" t="s">
        <v>882</v>
      </c>
      <c r="B10" s="1730">
        <v>25406.938380925003</v>
      </c>
      <c r="C10" s="1203">
        <f t="shared" si="0"/>
        <v>224778.58280419232</v>
      </c>
      <c r="D10" s="1456">
        <v>115648.54300000001</v>
      </c>
      <c r="E10" s="1976">
        <v>0</v>
      </c>
      <c r="F10" s="1048">
        <v>15205.361000000001</v>
      </c>
      <c r="G10" s="1048">
        <v>0</v>
      </c>
      <c r="H10" s="1861">
        <v>0</v>
      </c>
      <c r="I10" s="1563">
        <v>2344.748</v>
      </c>
      <c r="J10" s="1809">
        <v>91579.930804192307</v>
      </c>
      <c r="K10" s="911">
        <v>8086</v>
      </c>
    </row>
    <row r="11" spans="1:11" ht="12.75" x14ac:dyDescent="0.2">
      <c r="A11" s="20" t="s">
        <v>883</v>
      </c>
      <c r="B11" s="1730">
        <v>8654.2241289689991</v>
      </c>
      <c r="C11" s="1203">
        <f t="shared" si="0"/>
        <v>107704.38749891707</v>
      </c>
      <c r="D11" s="1456">
        <v>41992.425999999999</v>
      </c>
      <c r="E11" s="1976">
        <v>156.58785999999998</v>
      </c>
      <c r="F11" s="1048">
        <v>5143.74</v>
      </c>
      <c r="G11" s="1048">
        <v>0</v>
      </c>
      <c r="H11" s="1861">
        <v>942.85703999999998</v>
      </c>
      <c r="I11" s="1563">
        <v>961.04</v>
      </c>
      <c r="J11" s="1809">
        <v>58507.736598917072</v>
      </c>
      <c r="K11" s="911">
        <v>3068</v>
      </c>
    </row>
    <row r="12" spans="1:11" ht="12.75" x14ac:dyDescent="0.2">
      <c r="A12" s="20" t="s">
        <v>354</v>
      </c>
      <c r="B12" s="1730">
        <v>54690.818757040004</v>
      </c>
      <c r="C12" s="1203">
        <f t="shared" si="0"/>
        <v>575749.330798254</v>
      </c>
      <c r="D12" s="1456">
        <v>225111.258</v>
      </c>
      <c r="E12" s="1976">
        <v>55.242730000000002</v>
      </c>
      <c r="F12" s="1048">
        <v>59771.616999999998</v>
      </c>
      <c r="G12" s="1048">
        <v>0</v>
      </c>
      <c r="H12" s="1861">
        <v>1020.62751</v>
      </c>
      <c r="I12" s="1563">
        <v>9596.9380000000001</v>
      </c>
      <c r="J12" s="1809">
        <v>280193.64755825396</v>
      </c>
      <c r="K12" s="911">
        <v>14176</v>
      </c>
    </row>
    <row r="13" spans="1:11" ht="12.75" x14ac:dyDescent="0.2">
      <c r="A13" s="20" t="s">
        <v>884</v>
      </c>
      <c r="B13" s="1730">
        <v>513.1498824066</v>
      </c>
      <c r="C13" s="1203">
        <f t="shared" si="0"/>
        <v>1006.5003717817378</v>
      </c>
      <c r="D13" s="1456">
        <v>533.28300000000002</v>
      </c>
      <c r="E13" s="1976">
        <v>0</v>
      </c>
      <c r="F13" s="1048">
        <v>41.594999999999999</v>
      </c>
      <c r="G13" s="1048">
        <v>0</v>
      </c>
      <c r="H13" s="1861">
        <v>0</v>
      </c>
      <c r="I13" s="1563">
        <v>52.545000000000002</v>
      </c>
      <c r="J13" s="1809">
        <v>379.07737178173778</v>
      </c>
      <c r="K13" s="911">
        <v>61</v>
      </c>
    </row>
    <row r="14" spans="1:11" ht="12.75" x14ac:dyDescent="0.2">
      <c r="A14" s="20" t="s">
        <v>885</v>
      </c>
      <c r="B14" s="1730">
        <v>28127.996573259999</v>
      </c>
      <c r="C14" s="1203">
        <f t="shared" si="0"/>
        <v>313174.66917877377</v>
      </c>
      <c r="D14" s="1456">
        <v>131296.09599999999</v>
      </c>
      <c r="E14" s="1976">
        <v>0</v>
      </c>
      <c r="F14" s="1048">
        <v>25704.254000000001</v>
      </c>
      <c r="G14" s="1048">
        <v>0</v>
      </c>
      <c r="H14" s="1861">
        <v>0</v>
      </c>
      <c r="I14" s="1563">
        <v>4391.8649999999998</v>
      </c>
      <c r="J14" s="1809">
        <v>151782.45417877383</v>
      </c>
      <c r="K14" s="911">
        <v>7975</v>
      </c>
    </row>
    <row r="15" spans="1:11" ht="12.75" x14ac:dyDescent="0.2">
      <c r="A15" s="20" t="s">
        <v>681</v>
      </c>
      <c r="B15" s="1730">
        <v>29118.03827791</v>
      </c>
      <c r="C15" s="1203">
        <f t="shared" si="0"/>
        <v>370602.7285266323</v>
      </c>
      <c r="D15" s="1456">
        <v>153165.038</v>
      </c>
      <c r="E15" s="1976">
        <v>0</v>
      </c>
      <c r="F15" s="1048">
        <v>22434.186000000002</v>
      </c>
      <c r="G15" s="1048">
        <v>0</v>
      </c>
      <c r="H15" s="1861">
        <v>1727.45876</v>
      </c>
      <c r="I15" s="1563">
        <v>3108.98</v>
      </c>
      <c r="J15" s="1809">
        <v>190167.06576663232</v>
      </c>
      <c r="K15" s="911">
        <v>9174</v>
      </c>
    </row>
    <row r="16" spans="1:11" ht="12.75" x14ac:dyDescent="0.2">
      <c r="A16" s="20" t="s">
        <v>886</v>
      </c>
      <c r="B16" s="1730">
        <v>18774.960047271998</v>
      </c>
      <c r="C16" s="1203">
        <f t="shared" si="0"/>
        <v>363471.66285267449</v>
      </c>
      <c r="D16" s="1456">
        <v>95216.245999999999</v>
      </c>
      <c r="E16" s="1976">
        <v>13676.099629999999</v>
      </c>
      <c r="F16" s="1048">
        <v>39812.021999999997</v>
      </c>
      <c r="G16" s="1048">
        <v>0</v>
      </c>
      <c r="H16" s="1861">
        <v>18812.415350000003</v>
      </c>
      <c r="I16" s="1563">
        <v>1696.287</v>
      </c>
      <c r="J16" s="1809">
        <v>194258.59287267452</v>
      </c>
      <c r="K16" s="911">
        <v>5708</v>
      </c>
    </row>
    <row r="17" spans="1:13" ht="12.75" x14ac:dyDescent="0.2">
      <c r="A17" s="20" t="s">
        <v>876</v>
      </c>
      <c r="B17" s="1730">
        <v>42440.086884540004</v>
      </c>
      <c r="C17" s="1203">
        <f t="shared" si="0"/>
        <v>353709.6308664612</v>
      </c>
      <c r="D17" s="1456">
        <v>183479.38200000001</v>
      </c>
      <c r="E17" s="1976">
        <v>0</v>
      </c>
      <c r="F17" s="1048">
        <v>27300.973999999998</v>
      </c>
      <c r="G17" s="1048">
        <v>0</v>
      </c>
      <c r="H17" s="1861">
        <v>0</v>
      </c>
      <c r="I17" s="1563">
        <v>3530.9009999999998</v>
      </c>
      <c r="J17" s="1809">
        <v>139398.37386646122</v>
      </c>
      <c r="K17" s="911">
        <v>11585</v>
      </c>
    </row>
    <row r="18" spans="1:13" x14ac:dyDescent="0.2">
      <c r="A18" s="442"/>
      <c r="B18" s="443"/>
      <c r="C18" s="1026"/>
      <c r="D18" s="1026"/>
      <c r="E18" s="1026"/>
      <c r="F18" s="1026"/>
      <c r="G18" s="1026"/>
      <c r="H18" s="1026"/>
      <c r="I18" s="1243"/>
      <c r="J18" s="1027"/>
      <c r="K18" s="737"/>
    </row>
    <row r="19" spans="1:13" x14ac:dyDescent="0.2">
      <c r="A19" s="444" t="s">
        <v>2065</v>
      </c>
      <c r="B19" s="445">
        <f>SUM(B4:B17)</f>
        <v>298514.84588237974</v>
      </c>
      <c r="C19" s="1049">
        <f t="shared" ref="C19:K19" si="1">SUM(C4:C17)</f>
        <v>3077073.0143357422</v>
      </c>
      <c r="D19" s="1049">
        <f t="shared" si="1"/>
        <v>1325035.5600000003</v>
      </c>
      <c r="E19" s="1049">
        <f t="shared" si="1"/>
        <v>17453.617459999998</v>
      </c>
      <c r="F19" s="1049">
        <f t="shared" si="1"/>
        <v>252695.59399999998</v>
      </c>
      <c r="G19" s="1049">
        <f t="shared" si="1"/>
        <v>0</v>
      </c>
      <c r="H19" s="1049">
        <f t="shared" si="1"/>
        <v>26681.725830000003</v>
      </c>
      <c r="I19" s="1050">
        <f t="shared" si="1"/>
        <v>36424.525999999991</v>
      </c>
      <c r="J19" s="1051">
        <f t="shared" si="1"/>
        <v>1418781.9910457423</v>
      </c>
      <c r="K19" s="983">
        <f t="shared" si="1"/>
        <v>85810</v>
      </c>
    </row>
    <row r="20" spans="1:13" ht="12.75" thickBot="1" x14ac:dyDescent="0.25">
      <c r="A20" s="442"/>
      <c r="B20" s="446"/>
      <c r="C20" s="1031"/>
      <c r="D20" s="1052"/>
      <c r="E20" s="1052"/>
      <c r="F20" s="1052"/>
      <c r="G20" s="1052"/>
      <c r="H20" s="1052"/>
      <c r="I20" s="1564"/>
      <c r="J20" s="1053"/>
      <c r="K20" s="738"/>
    </row>
    <row r="21" spans="1:13" ht="12.75" x14ac:dyDescent="0.2">
      <c r="A21" s="158" t="s">
        <v>283</v>
      </c>
      <c r="B21" s="1733">
        <v>42424.914842141319</v>
      </c>
      <c r="C21" s="1203">
        <f>SUM(D21:J21)</f>
        <v>366638.47058644745</v>
      </c>
      <c r="D21" s="1456">
        <v>185336.12313961179</v>
      </c>
      <c r="E21" s="1884">
        <v>93.958660000000009</v>
      </c>
      <c r="F21" s="1022">
        <v>23067.973765005048</v>
      </c>
      <c r="G21" s="1022">
        <v>0</v>
      </c>
      <c r="H21" s="1843">
        <v>0</v>
      </c>
      <c r="I21" s="1478">
        <v>4376.560887597796</v>
      </c>
      <c r="J21" s="1809">
        <v>153763.85413423282</v>
      </c>
      <c r="K21" s="856">
        <v>12973</v>
      </c>
    </row>
    <row r="22" spans="1:13" ht="12.75" x14ac:dyDescent="0.2">
      <c r="A22" s="107" t="s">
        <v>284</v>
      </c>
      <c r="B22" s="1733">
        <v>37786.085250259355</v>
      </c>
      <c r="C22" s="1203">
        <f t="shared" ref="C22:C29" si="2">SUM(D22:J22)</f>
        <v>346384.49209223816</v>
      </c>
      <c r="D22" s="1456">
        <v>166625.07652310701</v>
      </c>
      <c r="E22" s="1884">
        <v>62.629199999999997</v>
      </c>
      <c r="F22" s="1022">
        <v>23113.096757449875</v>
      </c>
      <c r="G22" s="1022">
        <v>0</v>
      </c>
      <c r="H22" s="1843">
        <v>942.85703999999998</v>
      </c>
      <c r="I22" s="1478">
        <v>3235.3453645895875</v>
      </c>
      <c r="J22" s="1809">
        <v>152405.48720709168</v>
      </c>
      <c r="K22" s="856">
        <v>10894</v>
      </c>
    </row>
    <row r="23" spans="1:13" ht="12.75" x14ac:dyDescent="0.2">
      <c r="A23" s="107" t="s">
        <v>285</v>
      </c>
      <c r="B23" s="1733">
        <v>31314.598296874199</v>
      </c>
      <c r="C23" s="1203">
        <f t="shared" si="2"/>
        <v>298236.66867015499</v>
      </c>
      <c r="D23" s="1456">
        <v>129378.30747060983</v>
      </c>
      <c r="E23" s="1884">
        <v>0</v>
      </c>
      <c r="F23" s="1022">
        <v>28858.256962869626</v>
      </c>
      <c r="G23" s="1022">
        <v>0</v>
      </c>
      <c r="H23" s="1843">
        <v>0</v>
      </c>
      <c r="I23" s="1478">
        <v>4513.7199947348963</v>
      </c>
      <c r="J23" s="1809">
        <v>135486.38424194066</v>
      </c>
      <c r="K23" s="856">
        <v>9032</v>
      </c>
    </row>
    <row r="24" spans="1:13" ht="12.75" x14ac:dyDescent="0.2">
      <c r="A24" s="107" t="s">
        <v>286</v>
      </c>
      <c r="B24" s="1733">
        <v>30930.452476597962</v>
      </c>
      <c r="C24" s="1203">
        <f t="shared" si="2"/>
        <v>297103.47434566147</v>
      </c>
      <c r="D24" s="1456">
        <v>142578.59605524645</v>
      </c>
      <c r="E24" s="1884">
        <v>0</v>
      </c>
      <c r="F24" s="1022">
        <v>23742.069409778283</v>
      </c>
      <c r="G24" s="1022">
        <v>0</v>
      </c>
      <c r="H24" s="1843">
        <v>0</v>
      </c>
      <c r="I24" s="1478">
        <v>3472.5803077961109</v>
      </c>
      <c r="J24" s="1809">
        <v>127310.22857284061</v>
      </c>
      <c r="K24" s="856">
        <v>8466</v>
      </c>
    </row>
    <row r="25" spans="1:13" ht="12.75" x14ac:dyDescent="0.2">
      <c r="A25" s="107" t="s">
        <v>287</v>
      </c>
      <c r="B25" s="1733">
        <v>24815.322101284306</v>
      </c>
      <c r="C25" s="1203">
        <f t="shared" si="2"/>
        <v>230089.71793568786</v>
      </c>
      <c r="D25" s="1456">
        <v>104628.7836391617</v>
      </c>
      <c r="E25" s="1884">
        <v>0</v>
      </c>
      <c r="F25" s="1022">
        <v>29607.928789166359</v>
      </c>
      <c r="G25" s="1022">
        <v>0</v>
      </c>
      <c r="H25" s="1843">
        <v>0</v>
      </c>
      <c r="I25" s="1478">
        <v>4112.2565961142773</v>
      </c>
      <c r="J25" s="1809">
        <v>91740.748911245522</v>
      </c>
      <c r="K25" s="856">
        <v>5904</v>
      </c>
    </row>
    <row r="26" spans="1:13" ht="12.75" x14ac:dyDescent="0.2">
      <c r="A26" s="107" t="s">
        <v>288</v>
      </c>
      <c r="B26" s="1733">
        <v>35283.610931857969</v>
      </c>
      <c r="C26" s="1203">
        <f t="shared" si="2"/>
        <v>358019.16733073292</v>
      </c>
      <c r="D26" s="1456">
        <v>141073.62383603628</v>
      </c>
      <c r="E26" s="1884">
        <v>0</v>
      </c>
      <c r="F26" s="1022">
        <v>31689.370353630031</v>
      </c>
      <c r="G26" s="1022">
        <v>0</v>
      </c>
      <c r="H26" s="1843">
        <v>1020.62751</v>
      </c>
      <c r="I26" s="1478">
        <v>5223.0520917257036</v>
      </c>
      <c r="J26" s="1809">
        <v>179012.49353934091</v>
      </c>
      <c r="K26" s="856">
        <v>9840</v>
      </c>
      <c r="M26" s="16"/>
    </row>
    <row r="27" spans="1:13" ht="12.75" x14ac:dyDescent="0.2">
      <c r="A27" s="107" t="s">
        <v>289</v>
      </c>
      <c r="B27" s="1733">
        <v>15923.399856845004</v>
      </c>
      <c r="C27" s="1203">
        <f t="shared" si="2"/>
        <v>297072.96748628514</v>
      </c>
      <c r="D27" s="1456">
        <v>76822.281670033059</v>
      </c>
      <c r="E27" s="1884">
        <v>13676.099629999999</v>
      </c>
      <c r="F27" s="1022">
        <v>28374.969797330294</v>
      </c>
      <c r="G27" s="1022">
        <v>0</v>
      </c>
      <c r="H27" s="1843">
        <v>4377.5473700000002</v>
      </c>
      <c r="I27" s="1478">
        <v>1833.8596330571727</v>
      </c>
      <c r="J27" s="1809">
        <v>171988.20938586461</v>
      </c>
      <c r="K27" s="856">
        <v>4725</v>
      </c>
      <c r="M27" s="16"/>
    </row>
    <row r="28" spans="1:13" ht="12.75" x14ac:dyDescent="0.2">
      <c r="A28" s="107" t="s">
        <v>290</v>
      </c>
      <c r="B28" s="1733">
        <v>33676.511445441167</v>
      </c>
      <c r="C28" s="1203">
        <f t="shared" si="2"/>
        <v>473774.83400540159</v>
      </c>
      <c r="D28" s="1456">
        <v>165958.86383461233</v>
      </c>
      <c r="E28" s="1884">
        <v>55.242730000000002</v>
      </c>
      <c r="F28" s="1022">
        <v>35490.443579651896</v>
      </c>
      <c r="G28" s="1022">
        <v>0</v>
      </c>
      <c r="H28" s="1843">
        <v>16162.32674</v>
      </c>
      <c r="I28" s="1478">
        <v>4338.9273596069534</v>
      </c>
      <c r="J28" s="1809">
        <v>251769.0297615304</v>
      </c>
      <c r="K28" s="856">
        <v>10619</v>
      </c>
      <c r="M28" s="16"/>
    </row>
    <row r="29" spans="1:13" ht="12.75" x14ac:dyDescent="0.2">
      <c r="A29" s="107" t="s">
        <v>291</v>
      </c>
      <c r="B29" s="1733">
        <v>46359.950680936083</v>
      </c>
      <c r="C29" s="1203">
        <f t="shared" si="2"/>
        <v>409753.2218831302</v>
      </c>
      <c r="D29" s="1456">
        <v>212633.9038315815</v>
      </c>
      <c r="E29" s="1884">
        <v>3565.6872400000002</v>
      </c>
      <c r="F29" s="1022">
        <v>28751.484585118578</v>
      </c>
      <c r="G29" s="1022">
        <v>0</v>
      </c>
      <c r="H29" s="1843">
        <v>4178.3671700000004</v>
      </c>
      <c r="I29" s="1478">
        <v>5318.2237647775019</v>
      </c>
      <c r="J29" s="1809">
        <v>155305.55529165262</v>
      </c>
      <c r="K29" s="856">
        <v>13357</v>
      </c>
      <c r="M29" s="16"/>
    </row>
    <row r="30" spans="1:13" x14ac:dyDescent="0.2">
      <c r="A30" s="107"/>
      <c r="B30" s="443"/>
      <c r="C30" s="1026"/>
      <c r="D30" s="1026"/>
      <c r="E30" s="1026"/>
      <c r="F30" s="1026"/>
      <c r="G30" s="1026"/>
      <c r="H30" s="1026"/>
      <c r="I30" s="1243"/>
      <c r="J30" s="1027"/>
      <c r="K30" s="942"/>
      <c r="M30" s="16"/>
    </row>
    <row r="31" spans="1:13" x14ac:dyDescent="0.2">
      <c r="A31" s="444" t="s">
        <v>2065</v>
      </c>
      <c r="B31" s="445">
        <f t="shared" ref="B31:K31" si="3">SUM(B21:B29)</f>
        <v>298514.84588223737</v>
      </c>
      <c r="C31" s="1049">
        <f t="shared" si="3"/>
        <v>3077073.0143357399</v>
      </c>
      <c r="D31" s="1049">
        <f t="shared" si="3"/>
        <v>1325035.56</v>
      </c>
      <c r="E31" s="1049">
        <f t="shared" si="3"/>
        <v>17453.617459999998</v>
      </c>
      <c r="F31" s="1049">
        <f t="shared" si="3"/>
        <v>252695.59400000001</v>
      </c>
      <c r="G31" s="1049">
        <f t="shared" si="3"/>
        <v>0</v>
      </c>
      <c r="H31" s="1049">
        <f t="shared" si="3"/>
        <v>26681.725830000003</v>
      </c>
      <c r="I31" s="1050">
        <f t="shared" si="3"/>
        <v>36424.526000000005</v>
      </c>
      <c r="J31" s="1051">
        <f t="shared" si="3"/>
        <v>1418781.99104574</v>
      </c>
      <c r="K31" s="983">
        <f t="shared" si="3"/>
        <v>85810</v>
      </c>
      <c r="M31" s="16"/>
    </row>
    <row r="32" spans="1:13" ht="12.75" thickBot="1" x14ac:dyDescent="0.25">
      <c r="A32" s="170"/>
      <c r="B32" s="447"/>
      <c r="C32" s="448"/>
      <c r="D32" s="448"/>
      <c r="E32" s="448"/>
      <c r="F32" s="448"/>
      <c r="G32" s="448"/>
      <c r="H32" s="448"/>
      <c r="I32" s="1565"/>
      <c r="J32" s="622"/>
      <c r="K32" s="738"/>
    </row>
    <row r="33" spans="1:14" x14ac:dyDescent="0.2">
      <c r="A33" s="666"/>
      <c r="B33" s="667"/>
      <c r="C33" s="668"/>
      <c r="D33" s="668"/>
      <c r="E33" s="668"/>
      <c r="F33" s="668"/>
      <c r="G33" s="668"/>
      <c r="H33" s="668"/>
      <c r="I33" s="668"/>
      <c r="J33" s="668"/>
      <c r="K33" s="829"/>
    </row>
    <row r="34" spans="1:14" x14ac:dyDescent="0.2">
      <c r="A34" s="670" t="s">
        <v>2062</v>
      </c>
      <c r="B34" s="609"/>
      <c r="C34" s="272"/>
      <c r="D34" s="272"/>
      <c r="E34" s="272"/>
      <c r="F34" s="272"/>
      <c r="G34" s="272"/>
      <c r="H34" s="272"/>
      <c r="I34" s="1699"/>
      <c r="J34" s="1699"/>
      <c r="K34" s="677"/>
    </row>
    <row r="35" spans="1:14" ht="12" customHeight="1" x14ac:dyDescent="0.2">
      <c r="A35" s="2036" t="s">
        <v>2144</v>
      </c>
      <c r="B35" s="2034"/>
      <c r="C35" s="2034"/>
      <c r="D35" s="2034"/>
      <c r="E35" s="2034"/>
      <c r="F35" s="2034"/>
      <c r="G35" s="2034"/>
      <c r="H35" s="2034"/>
      <c r="I35" s="2035"/>
      <c r="J35" s="2036"/>
      <c r="K35" s="2035"/>
    </row>
    <row r="36" spans="1:14" ht="36" customHeight="1" x14ac:dyDescent="0.2">
      <c r="A36" s="2033" t="s">
        <v>2083</v>
      </c>
      <c r="B36" s="2034"/>
      <c r="C36" s="2034"/>
      <c r="D36" s="2034"/>
      <c r="E36" s="2034"/>
      <c r="F36" s="2034"/>
      <c r="G36" s="2034"/>
      <c r="H36" s="2034"/>
      <c r="I36" s="2035"/>
      <c r="J36" s="2036"/>
      <c r="K36" s="2035"/>
    </row>
    <row r="37" spans="1:14" x14ac:dyDescent="0.2">
      <c r="A37" s="2036" t="s">
        <v>1246</v>
      </c>
      <c r="B37" s="2034"/>
      <c r="C37" s="2034"/>
      <c r="D37" s="2034"/>
      <c r="E37" s="2034"/>
      <c r="F37" s="2034"/>
      <c r="G37" s="2034"/>
      <c r="H37" s="2034"/>
      <c r="I37" s="2035"/>
      <c r="J37" s="2036"/>
      <c r="K37" s="2035"/>
    </row>
    <row r="38" spans="1:14" ht="36" customHeight="1" x14ac:dyDescent="0.2">
      <c r="A38" s="2033" t="s">
        <v>2108</v>
      </c>
      <c r="B38" s="2034"/>
      <c r="C38" s="2034"/>
      <c r="D38" s="2034"/>
      <c r="E38" s="2034"/>
      <c r="F38" s="2034"/>
      <c r="G38" s="2034"/>
      <c r="H38" s="2034"/>
      <c r="I38" s="2035"/>
      <c r="J38" s="2036"/>
      <c r="K38" s="2035"/>
      <c r="N38" s="17"/>
    </row>
    <row r="39" spans="1:14" ht="12" customHeight="1" x14ac:dyDescent="0.2">
      <c r="A39" s="2036" t="s">
        <v>2078</v>
      </c>
      <c r="B39" s="2034"/>
      <c r="C39" s="2034"/>
      <c r="D39" s="2034"/>
      <c r="E39" s="2034"/>
      <c r="F39" s="2034"/>
      <c r="G39" s="2034"/>
      <c r="H39" s="2034"/>
      <c r="I39" s="2035"/>
      <c r="J39" s="2036"/>
      <c r="K39" s="2035"/>
    </row>
    <row r="40" spans="1:14" ht="24" customHeight="1" x14ac:dyDescent="0.2">
      <c r="A40" s="2033" t="s">
        <v>2087</v>
      </c>
      <c r="B40" s="2034"/>
      <c r="C40" s="2034"/>
      <c r="D40" s="2034"/>
      <c r="E40" s="2034"/>
      <c r="F40" s="2034"/>
      <c r="G40" s="2034"/>
      <c r="H40" s="2034"/>
      <c r="I40" s="2035"/>
      <c r="J40" s="2036"/>
      <c r="K40" s="2035"/>
    </row>
    <row r="41" spans="1:14" ht="24" customHeight="1" x14ac:dyDescent="0.2">
      <c r="A41" s="2033" t="s">
        <v>1247</v>
      </c>
      <c r="B41" s="2034"/>
      <c r="C41" s="2034"/>
      <c r="D41" s="2034"/>
      <c r="E41" s="2034"/>
      <c r="F41" s="2034"/>
      <c r="G41" s="2034"/>
      <c r="H41" s="2034"/>
      <c r="I41" s="2035"/>
      <c r="J41" s="2036"/>
      <c r="K41" s="2035"/>
    </row>
    <row r="42" spans="1:14" ht="12.75" customHeight="1" thickBot="1" x14ac:dyDescent="0.25">
      <c r="A42" s="2037" t="s">
        <v>2128</v>
      </c>
      <c r="B42" s="2038"/>
      <c r="C42" s="2038"/>
      <c r="D42" s="2038"/>
      <c r="E42" s="2038"/>
      <c r="F42" s="2038"/>
      <c r="G42" s="2038"/>
      <c r="H42" s="2038"/>
      <c r="I42" s="2039"/>
      <c r="J42" s="2037"/>
      <c r="K42" s="2039"/>
    </row>
    <row r="43" spans="1:14" x14ac:dyDescent="0.2">
      <c r="B43" s="112"/>
      <c r="C43" s="137"/>
      <c r="D43" s="138"/>
      <c r="E43" s="138"/>
      <c r="F43" s="138"/>
      <c r="G43" s="138"/>
      <c r="H43" s="138"/>
      <c r="I43" s="1684"/>
      <c r="J43" s="1684"/>
      <c r="K43" s="574"/>
    </row>
    <row r="44" spans="1:14" x14ac:dyDescent="0.2">
      <c r="A44" s="46"/>
      <c r="B44" s="112"/>
      <c r="C44" s="112"/>
      <c r="D44" s="112"/>
      <c r="E44" s="112"/>
      <c r="F44" s="112"/>
      <c r="G44" s="112"/>
      <c r="H44" s="112"/>
      <c r="I44" s="112"/>
      <c r="J44" s="112"/>
      <c r="K44" s="112"/>
    </row>
    <row r="45" spans="1:14" x14ac:dyDescent="0.2">
      <c r="I45" s="19"/>
      <c r="J45" s="19"/>
    </row>
    <row r="46" spans="1:14" x14ac:dyDescent="0.2">
      <c r="I46" s="19"/>
      <c r="J46" s="19"/>
    </row>
    <row r="47" spans="1:14" x14ac:dyDescent="0.2">
      <c r="I47" s="19"/>
      <c r="J47" s="19"/>
    </row>
    <row r="48" spans="1:14"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sheetData>
  <mergeCells count="10">
    <mergeCell ref="A42:K42"/>
    <mergeCell ref="A39:K39"/>
    <mergeCell ref="A1:K1"/>
    <mergeCell ref="A2:K2"/>
    <mergeCell ref="A35:K35"/>
    <mergeCell ref="A36:K36"/>
    <mergeCell ref="A40:K40"/>
    <mergeCell ref="A37:K37"/>
    <mergeCell ref="A38:K38"/>
    <mergeCell ref="A41:K41"/>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rowBreaks count="1" manualBreakCount="1">
    <brk id="32" max="10"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N70"/>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23" t="s">
        <v>862</v>
      </c>
      <c r="B4" s="1730">
        <v>5700.9282363379998</v>
      </c>
      <c r="C4" s="1203">
        <f>SUM(D4:J4)</f>
        <v>41764.897561792466</v>
      </c>
      <c r="D4" s="1456">
        <v>19706.776000000002</v>
      </c>
      <c r="E4" s="1977">
        <v>0</v>
      </c>
      <c r="F4" s="1231">
        <v>1294.2809999999999</v>
      </c>
      <c r="G4" s="1231">
        <v>0</v>
      </c>
      <c r="H4" s="1862">
        <v>0</v>
      </c>
      <c r="I4" s="1557">
        <v>362.089</v>
      </c>
      <c r="J4" s="1809">
        <v>20401.751561792466</v>
      </c>
      <c r="K4" s="910">
        <v>1748</v>
      </c>
    </row>
    <row r="5" spans="1:11" ht="12.75" customHeight="1" x14ac:dyDescent="0.2">
      <c r="A5" s="3" t="s">
        <v>863</v>
      </c>
      <c r="B5" s="1730">
        <v>50123.299147340003</v>
      </c>
      <c r="C5" s="1203">
        <f t="shared" ref="C5:C27" si="0">SUM(D5:J5)</f>
        <v>418672.14005165664</v>
      </c>
      <c r="D5" s="1456">
        <v>245434.09599999999</v>
      </c>
      <c r="E5" s="1977">
        <v>0</v>
      </c>
      <c r="F5" s="1231">
        <v>70428.959000000003</v>
      </c>
      <c r="G5" s="1231">
        <v>0</v>
      </c>
      <c r="H5" s="1862">
        <v>0</v>
      </c>
      <c r="I5" s="1558">
        <v>2824.9209999999998</v>
      </c>
      <c r="J5" s="1809">
        <v>99984.164051656699</v>
      </c>
      <c r="K5" s="911">
        <v>9154</v>
      </c>
    </row>
    <row r="6" spans="1:11" ht="12.75" customHeight="1" x14ac:dyDescent="0.2">
      <c r="A6" s="3" t="s">
        <v>864</v>
      </c>
      <c r="B6" s="1730">
        <v>43995.36046579</v>
      </c>
      <c r="C6" s="1203">
        <f t="shared" si="0"/>
        <v>361200.44540257705</v>
      </c>
      <c r="D6" s="1456">
        <v>153714.568</v>
      </c>
      <c r="E6" s="1977">
        <v>0</v>
      </c>
      <c r="F6" s="1231">
        <v>25169.213</v>
      </c>
      <c r="G6" s="1231">
        <v>0</v>
      </c>
      <c r="H6" s="1862">
        <v>0</v>
      </c>
      <c r="I6" s="1558">
        <v>4407.7820000000002</v>
      </c>
      <c r="J6" s="1809">
        <v>177908.88240257706</v>
      </c>
      <c r="K6" s="911">
        <v>10917</v>
      </c>
    </row>
    <row r="7" spans="1:11" ht="12.75" customHeight="1" x14ac:dyDescent="0.2">
      <c r="A7" s="3" t="s">
        <v>865</v>
      </c>
      <c r="B7" s="1730">
        <v>8949.102978596</v>
      </c>
      <c r="C7" s="1203">
        <f t="shared" si="0"/>
        <v>62912.79160005146</v>
      </c>
      <c r="D7" s="1456">
        <v>40188.254999999997</v>
      </c>
      <c r="E7" s="1977">
        <v>0</v>
      </c>
      <c r="F7" s="1231">
        <v>10840.21</v>
      </c>
      <c r="G7" s="1231">
        <v>0</v>
      </c>
      <c r="H7" s="1862">
        <v>0</v>
      </c>
      <c r="I7" s="1558">
        <v>658.93200000000002</v>
      </c>
      <c r="J7" s="1809">
        <v>11225.394600051461</v>
      </c>
      <c r="K7" s="911">
        <v>1185</v>
      </c>
    </row>
    <row r="8" spans="1:11" ht="12.75" customHeight="1" x14ac:dyDescent="0.2">
      <c r="A8" s="3" t="s">
        <v>866</v>
      </c>
      <c r="B8" s="1730">
        <v>2273.7457765234999</v>
      </c>
      <c r="C8" s="1203">
        <f t="shared" si="0"/>
        <v>14987.374576590835</v>
      </c>
      <c r="D8" s="1456">
        <v>7241.9459999999999</v>
      </c>
      <c r="E8" s="1977">
        <v>0</v>
      </c>
      <c r="F8" s="1231">
        <v>700.61300000000006</v>
      </c>
      <c r="G8" s="1231">
        <v>0</v>
      </c>
      <c r="H8" s="1862">
        <v>0</v>
      </c>
      <c r="I8" s="1558">
        <v>123.5</v>
      </c>
      <c r="J8" s="1809">
        <v>6921.3155765908359</v>
      </c>
      <c r="K8" s="911">
        <v>553</v>
      </c>
    </row>
    <row r="9" spans="1:11" ht="12.75" customHeight="1" x14ac:dyDescent="0.2">
      <c r="A9" s="3" t="s">
        <v>135</v>
      </c>
      <c r="B9" s="1730">
        <v>10021.047054182</v>
      </c>
      <c r="C9" s="1203">
        <f t="shared" si="0"/>
        <v>60454.493804449099</v>
      </c>
      <c r="D9" s="1456">
        <v>36767.271999999997</v>
      </c>
      <c r="E9" s="1977">
        <v>0</v>
      </c>
      <c r="F9" s="1231">
        <v>6481.924</v>
      </c>
      <c r="G9" s="1231">
        <v>0</v>
      </c>
      <c r="H9" s="1862">
        <v>0</v>
      </c>
      <c r="I9" s="1558">
        <v>698.83</v>
      </c>
      <c r="J9" s="1809">
        <v>16506.467804449097</v>
      </c>
      <c r="K9" s="911">
        <v>1616</v>
      </c>
    </row>
    <row r="10" spans="1:11" ht="12.75" customHeight="1" x14ac:dyDescent="0.2">
      <c r="A10" s="3" t="s">
        <v>867</v>
      </c>
      <c r="B10" s="1730">
        <v>7356.1400830679995</v>
      </c>
      <c r="C10" s="1203">
        <f t="shared" si="0"/>
        <v>108626.12797977087</v>
      </c>
      <c r="D10" s="1456">
        <v>36509.821000000004</v>
      </c>
      <c r="E10" s="1977">
        <v>0</v>
      </c>
      <c r="F10" s="1231">
        <v>4090.2220000000002</v>
      </c>
      <c r="G10" s="1231">
        <v>0</v>
      </c>
      <c r="H10" s="1862">
        <v>1150.3303500000002</v>
      </c>
      <c r="I10" s="1558">
        <v>370.46499999999997</v>
      </c>
      <c r="J10" s="1809">
        <v>66505.289629770865</v>
      </c>
      <c r="K10" s="911">
        <v>2538</v>
      </c>
    </row>
    <row r="11" spans="1:11" ht="12.75" customHeight="1" x14ac:dyDescent="0.2">
      <c r="A11" s="3" t="s">
        <v>868</v>
      </c>
      <c r="B11" s="1730">
        <v>16692.191501842</v>
      </c>
      <c r="C11" s="1203">
        <f t="shared" si="0"/>
        <v>186019.01434392188</v>
      </c>
      <c r="D11" s="1456">
        <v>122140.52099999999</v>
      </c>
      <c r="E11" s="1977">
        <v>0</v>
      </c>
      <c r="F11" s="1231">
        <v>26743.404999999999</v>
      </c>
      <c r="G11" s="1231">
        <v>0</v>
      </c>
      <c r="H11" s="1862">
        <v>0</v>
      </c>
      <c r="I11" s="1558">
        <v>1640.318</v>
      </c>
      <c r="J11" s="1809">
        <v>35494.770343921911</v>
      </c>
      <c r="K11" s="911">
        <v>3907</v>
      </c>
    </row>
    <row r="12" spans="1:11" ht="12.75" customHeight="1" x14ac:dyDescent="0.2">
      <c r="A12" s="3" t="s">
        <v>869</v>
      </c>
      <c r="B12" s="1730">
        <v>2453.7242684560001</v>
      </c>
      <c r="C12" s="1203">
        <f t="shared" si="0"/>
        <v>18329.575089312217</v>
      </c>
      <c r="D12" s="1456">
        <v>8255.8529999999992</v>
      </c>
      <c r="E12" s="1977">
        <v>0</v>
      </c>
      <c r="F12" s="1231">
        <v>412.57499999999999</v>
      </c>
      <c r="G12" s="1231">
        <v>0</v>
      </c>
      <c r="H12" s="1862">
        <v>0</v>
      </c>
      <c r="I12" s="1558">
        <v>59.777999999999999</v>
      </c>
      <c r="J12" s="1809">
        <v>9601.3690893122166</v>
      </c>
      <c r="K12" s="911">
        <v>874</v>
      </c>
    </row>
    <row r="13" spans="1:11" ht="12.75" customHeight="1" x14ac:dyDescent="0.2">
      <c r="A13" s="3" t="s">
        <v>870</v>
      </c>
      <c r="B13" s="1730">
        <v>16616.060655759</v>
      </c>
      <c r="C13" s="1203">
        <f t="shared" si="0"/>
        <v>127528.91674335772</v>
      </c>
      <c r="D13" s="1456">
        <v>74388.525999999998</v>
      </c>
      <c r="E13" s="1977">
        <v>0</v>
      </c>
      <c r="F13" s="1231">
        <v>19298.891</v>
      </c>
      <c r="G13" s="1231">
        <v>0</v>
      </c>
      <c r="H13" s="1862">
        <v>0</v>
      </c>
      <c r="I13" s="1558">
        <v>1550.817</v>
      </c>
      <c r="J13" s="1809">
        <v>32290.682743357727</v>
      </c>
      <c r="K13" s="911">
        <v>3449</v>
      </c>
    </row>
    <row r="14" spans="1:11" ht="12.75" customHeight="1" x14ac:dyDescent="0.2">
      <c r="A14" s="3" t="s">
        <v>871</v>
      </c>
      <c r="B14" s="1730">
        <v>2190.1852988239998</v>
      </c>
      <c r="C14" s="1203">
        <f t="shared" si="0"/>
        <v>15164.971347384631</v>
      </c>
      <c r="D14" s="1456">
        <v>8007.2060000000001</v>
      </c>
      <c r="E14" s="1977">
        <v>0</v>
      </c>
      <c r="F14" s="1231">
        <v>450.39600000000002</v>
      </c>
      <c r="G14" s="1231">
        <v>0</v>
      </c>
      <c r="H14" s="1862">
        <v>0</v>
      </c>
      <c r="I14" s="1558">
        <v>72.164000000000001</v>
      </c>
      <c r="J14" s="1809">
        <v>6635.2053473846299</v>
      </c>
      <c r="K14" s="911">
        <v>627</v>
      </c>
    </row>
    <row r="15" spans="1:11" ht="12.75" customHeight="1" x14ac:dyDescent="0.2">
      <c r="A15" s="3" t="s">
        <v>872</v>
      </c>
      <c r="B15" s="1730">
        <v>18997.217548719003</v>
      </c>
      <c r="C15" s="1203">
        <f t="shared" si="0"/>
        <v>182872.48655025061</v>
      </c>
      <c r="D15" s="1456">
        <v>103166.673</v>
      </c>
      <c r="E15" s="1977">
        <v>0</v>
      </c>
      <c r="F15" s="1231">
        <v>16402.072</v>
      </c>
      <c r="G15" s="1231">
        <v>0</v>
      </c>
      <c r="H15" s="1862">
        <v>0</v>
      </c>
      <c r="I15" s="1558">
        <v>1043.3720000000001</v>
      </c>
      <c r="J15" s="1809">
        <v>62260.369550250602</v>
      </c>
      <c r="K15" s="911">
        <v>4654</v>
      </c>
    </row>
    <row r="16" spans="1:11" ht="12.75" customHeight="1" x14ac:dyDescent="0.2">
      <c r="A16" s="3" t="s">
        <v>152</v>
      </c>
      <c r="B16" s="1730">
        <v>17383.477065500003</v>
      </c>
      <c r="C16" s="1203">
        <f t="shared" si="0"/>
        <v>122252.726713996</v>
      </c>
      <c r="D16" s="1456">
        <v>70376.182000000001</v>
      </c>
      <c r="E16" s="1977">
        <v>0</v>
      </c>
      <c r="F16" s="1231">
        <v>22434.638999999999</v>
      </c>
      <c r="G16" s="1231">
        <v>0</v>
      </c>
      <c r="H16" s="1862">
        <v>0</v>
      </c>
      <c r="I16" s="1558">
        <v>1492.4290000000001</v>
      </c>
      <c r="J16" s="1809">
        <v>27949.476713996009</v>
      </c>
      <c r="K16" s="911">
        <v>2396</v>
      </c>
    </row>
    <row r="17" spans="1:11" ht="12.75" customHeight="1" x14ac:dyDescent="0.2">
      <c r="A17" s="3" t="s">
        <v>359</v>
      </c>
      <c r="B17" s="1730">
        <v>1664.430381804</v>
      </c>
      <c r="C17" s="1203">
        <f t="shared" si="0"/>
        <v>8736.812466075975</v>
      </c>
      <c r="D17" s="1456">
        <v>4563.9610000000002</v>
      </c>
      <c r="E17" s="1977">
        <v>0</v>
      </c>
      <c r="F17" s="1231">
        <v>616.70500000000004</v>
      </c>
      <c r="G17" s="1231">
        <v>0</v>
      </c>
      <c r="H17" s="1862">
        <v>0</v>
      </c>
      <c r="I17" s="1558">
        <v>212.745</v>
      </c>
      <c r="J17" s="1809">
        <v>3343.4014660759753</v>
      </c>
      <c r="K17" s="911">
        <v>269</v>
      </c>
    </row>
    <row r="18" spans="1:11" ht="12.75" customHeight="1" x14ac:dyDescent="0.2">
      <c r="A18" s="3" t="s">
        <v>97</v>
      </c>
      <c r="B18" s="1730">
        <v>38541.881681530002</v>
      </c>
      <c r="C18" s="1203">
        <f t="shared" si="0"/>
        <v>270054.3036717244</v>
      </c>
      <c r="D18" s="1456">
        <v>147134.024</v>
      </c>
      <c r="E18" s="1977">
        <v>0</v>
      </c>
      <c r="F18" s="1231">
        <v>43927.336000000003</v>
      </c>
      <c r="G18" s="1231">
        <v>0</v>
      </c>
      <c r="H18" s="1862">
        <v>0</v>
      </c>
      <c r="I18" s="1558">
        <v>6344.8119999999999</v>
      </c>
      <c r="J18" s="1809">
        <v>72648.131671724375</v>
      </c>
      <c r="K18" s="911">
        <v>5463</v>
      </c>
    </row>
    <row r="19" spans="1:11" ht="12.75" customHeight="1" x14ac:dyDescent="0.2">
      <c r="A19" s="3" t="s">
        <v>873</v>
      </c>
      <c r="B19" s="1730">
        <v>55952.344742489993</v>
      </c>
      <c r="C19" s="1203">
        <f t="shared" si="0"/>
        <v>670154.36863447772</v>
      </c>
      <c r="D19" s="1456">
        <v>358180.86200000002</v>
      </c>
      <c r="E19" s="1977">
        <v>0</v>
      </c>
      <c r="F19" s="1231">
        <v>61774.22</v>
      </c>
      <c r="G19" s="1231">
        <v>0</v>
      </c>
      <c r="H19" s="1862">
        <v>0</v>
      </c>
      <c r="I19" s="1558">
        <v>3053.221</v>
      </c>
      <c r="J19" s="1809">
        <v>247146.06563447768</v>
      </c>
      <c r="K19" s="911">
        <v>16128</v>
      </c>
    </row>
    <row r="20" spans="1:11" ht="12.75" customHeight="1" x14ac:dyDescent="0.2">
      <c r="A20" s="3" t="s">
        <v>874</v>
      </c>
      <c r="B20" s="1730">
        <v>3587.5109415460001</v>
      </c>
      <c r="C20" s="1203">
        <f t="shared" si="0"/>
        <v>19170.636592300754</v>
      </c>
      <c r="D20" s="1456">
        <v>10967.156000000001</v>
      </c>
      <c r="E20" s="1977">
        <v>0</v>
      </c>
      <c r="F20" s="1231">
        <v>1952.645</v>
      </c>
      <c r="G20" s="1231">
        <v>0</v>
      </c>
      <c r="H20" s="1862">
        <v>0</v>
      </c>
      <c r="I20" s="1558">
        <v>500.50099999999998</v>
      </c>
      <c r="J20" s="1809">
        <v>5750.3345923007546</v>
      </c>
      <c r="K20" s="911">
        <v>597</v>
      </c>
    </row>
    <row r="21" spans="1:11" ht="12.75" customHeight="1" x14ac:dyDescent="0.2">
      <c r="A21" s="3" t="s">
        <v>1574</v>
      </c>
      <c r="B21" s="1730">
        <v>12825.49712251</v>
      </c>
      <c r="C21" s="1203">
        <f t="shared" si="0"/>
        <v>98695.91779920808</v>
      </c>
      <c r="D21" s="1456">
        <v>65006.652999999998</v>
      </c>
      <c r="E21" s="1977">
        <v>0</v>
      </c>
      <c r="F21" s="1231">
        <v>17208.547999999999</v>
      </c>
      <c r="G21" s="1231">
        <v>0</v>
      </c>
      <c r="H21" s="1862">
        <v>0</v>
      </c>
      <c r="I21" s="1558">
        <v>331.56900000000002</v>
      </c>
      <c r="J21" s="1809">
        <v>16149.147799208082</v>
      </c>
      <c r="K21" s="911">
        <v>1987</v>
      </c>
    </row>
    <row r="22" spans="1:11" ht="12.75" customHeight="1" x14ac:dyDescent="0.2">
      <c r="A22" s="3" t="s">
        <v>859</v>
      </c>
      <c r="B22" s="1730">
        <v>1654.9956274428998</v>
      </c>
      <c r="C22" s="1203">
        <f t="shared" si="0"/>
        <v>12118.752204089666</v>
      </c>
      <c r="D22" s="1456">
        <v>6715.585</v>
      </c>
      <c r="E22" s="1977">
        <v>0</v>
      </c>
      <c r="F22" s="1231">
        <v>400.68400000000003</v>
      </c>
      <c r="G22" s="1231">
        <v>0</v>
      </c>
      <c r="H22" s="1862">
        <v>0</v>
      </c>
      <c r="I22" s="1558">
        <v>98.363</v>
      </c>
      <c r="J22" s="1809">
        <v>4904.120204089666</v>
      </c>
      <c r="K22" s="911">
        <v>488</v>
      </c>
    </row>
    <row r="23" spans="1:11" ht="12.75" customHeight="1" x14ac:dyDescent="0.2">
      <c r="A23" s="3" t="s">
        <v>497</v>
      </c>
      <c r="B23" s="1730">
        <v>3079.5697486130002</v>
      </c>
      <c r="C23" s="1203">
        <f t="shared" si="0"/>
        <v>17922.519142928883</v>
      </c>
      <c r="D23" s="1456">
        <v>8588.7579999999998</v>
      </c>
      <c r="E23" s="1977">
        <v>0</v>
      </c>
      <c r="F23" s="1231">
        <v>868.76099999999997</v>
      </c>
      <c r="G23" s="1231">
        <v>0</v>
      </c>
      <c r="H23" s="1862">
        <v>0</v>
      </c>
      <c r="I23" s="1558">
        <v>381.78</v>
      </c>
      <c r="J23" s="1809">
        <v>8083.2201429288834</v>
      </c>
      <c r="K23" s="911">
        <v>718</v>
      </c>
    </row>
    <row r="24" spans="1:11" ht="12.75" customHeight="1" x14ac:dyDescent="0.2">
      <c r="A24" s="3" t="s">
        <v>2072</v>
      </c>
      <c r="B24" s="1730">
        <v>10644.150168902999</v>
      </c>
      <c r="C24" s="1203">
        <f t="shared" si="0"/>
        <v>88494.336247393076</v>
      </c>
      <c r="D24" s="1456">
        <v>39087.821000000004</v>
      </c>
      <c r="E24" s="1977">
        <v>0</v>
      </c>
      <c r="F24" s="1231">
        <v>5256.018</v>
      </c>
      <c r="G24" s="1231">
        <v>0</v>
      </c>
      <c r="H24" s="1862">
        <v>0</v>
      </c>
      <c r="I24" s="1558">
        <v>400.61700000000002</v>
      </c>
      <c r="J24" s="1809">
        <v>43749.88024739307</v>
      </c>
      <c r="K24" s="911">
        <v>3074</v>
      </c>
    </row>
    <row r="25" spans="1:11" ht="12.75" customHeight="1" x14ac:dyDescent="0.2">
      <c r="A25" s="3" t="s">
        <v>875</v>
      </c>
      <c r="B25" s="1730">
        <v>6825.7026000040005</v>
      </c>
      <c r="C25" s="1203">
        <f t="shared" si="0"/>
        <v>48888.125731007705</v>
      </c>
      <c r="D25" s="1456">
        <v>24602.412</v>
      </c>
      <c r="E25" s="1977">
        <v>0</v>
      </c>
      <c r="F25" s="1231">
        <v>3042.8449999999998</v>
      </c>
      <c r="G25" s="1231">
        <v>0</v>
      </c>
      <c r="H25" s="1862">
        <v>0</v>
      </c>
      <c r="I25" s="1558">
        <v>340.81799999999998</v>
      </c>
      <c r="J25" s="1809">
        <v>20902.050731007708</v>
      </c>
      <c r="K25" s="911">
        <v>1914</v>
      </c>
    </row>
    <row r="26" spans="1:11" ht="12.75" customHeight="1" x14ac:dyDescent="0.2">
      <c r="A26" s="3" t="s">
        <v>876</v>
      </c>
      <c r="B26" s="1730">
        <v>4500.0268322530001</v>
      </c>
      <c r="C26" s="1203">
        <f t="shared" si="0"/>
        <v>24518.279167794957</v>
      </c>
      <c r="D26" s="1456">
        <v>13090.583000000001</v>
      </c>
      <c r="E26" s="1977">
        <v>0</v>
      </c>
      <c r="F26" s="1231">
        <v>1334.335</v>
      </c>
      <c r="G26" s="1231">
        <v>0</v>
      </c>
      <c r="H26" s="1862">
        <v>0</v>
      </c>
      <c r="I26" s="1558">
        <v>507.661</v>
      </c>
      <c r="J26" s="1809">
        <v>9585.7001677949538</v>
      </c>
      <c r="K26" s="911">
        <v>1010</v>
      </c>
    </row>
    <row r="27" spans="1:11" ht="12.75" customHeight="1" x14ac:dyDescent="0.2">
      <c r="A27" s="3" t="s">
        <v>1575</v>
      </c>
      <c r="B27" s="1730">
        <v>29135.152373361998</v>
      </c>
      <c r="C27" s="1203">
        <f t="shared" si="0"/>
        <v>437952.44064777484</v>
      </c>
      <c r="D27" s="1456">
        <v>117426.864</v>
      </c>
      <c r="E27" s="1977">
        <v>3561.6886400000003</v>
      </c>
      <c r="F27" s="1231">
        <v>21143.539000000001</v>
      </c>
      <c r="G27" s="1231">
        <v>0</v>
      </c>
      <c r="H27" s="1862">
        <v>28260.078869999998</v>
      </c>
      <c r="I27" s="1558">
        <v>1325.8430000000001</v>
      </c>
      <c r="J27" s="1809">
        <v>266234.42713777488</v>
      </c>
      <c r="K27" s="911">
        <v>10322</v>
      </c>
    </row>
    <row r="28" spans="1:11" ht="12.75" customHeight="1" x14ac:dyDescent="0.2">
      <c r="A28" s="449"/>
      <c r="B28" s="450"/>
      <c r="C28" s="1022"/>
      <c r="D28" s="1026"/>
      <c r="E28" s="1026"/>
      <c r="F28" s="1026"/>
      <c r="G28" s="1026"/>
      <c r="H28" s="1026"/>
      <c r="I28" s="1243"/>
      <c r="J28" s="1027"/>
      <c r="K28" s="735"/>
    </row>
    <row r="29" spans="1:11" ht="12.75" customHeight="1" x14ac:dyDescent="0.2">
      <c r="A29" s="451" t="s">
        <v>2066</v>
      </c>
      <c r="B29" s="452">
        <f>SUM(B4:B27)</f>
        <v>371163.74230139534</v>
      </c>
      <c r="C29" s="1232">
        <f t="shared" ref="C29:K29" si="1">SUM(C4:C27)</f>
        <v>3417492.4540698878</v>
      </c>
      <c r="D29" s="1232">
        <f t="shared" si="1"/>
        <v>1721262.3739999998</v>
      </c>
      <c r="E29" s="1232">
        <f t="shared" si="1"/>
        <v>3561.6886400000003</v>
      </c>
      <c r="F29" s="1232">
        <f t="shared" si="1"/>
        <v>362273.03599999996</v>
      </c>
      <c r="G29" s="1232">
        <f t="shared" si="1"/>
        <v>0</v>
      </c>
      <c r="H29" s="1232">
        <f t="shared" si="1"/>
        <v>29410.409219999998</v>
      </c>
      <c r="I29" s="1233">
        <f t="shared" si="1"/>
        <v>28803.327000000001</v>
      </c>
      <c r="J29" s="1234">
        <f t="shared" si="1"/>
        <v>1272181.6192098875</v>
      </c>
      <c r="K29" s="982">
        <f t="shared" si="1"/>
        <v>85588</v>
      </c>
    </row>
    <row r="30" spans="1:11" ht="12.75" customHeight="1" thickBot="1" x14ac:dyDescent="0.25">
      <c r="A30" s="453"/>
      <c r="B30" s="454"/>
      <c r="C30" s="1235"/>
      <c r="D30" s="1236"/>
      <c r="E30" s="1236"/>
      <c r="F30" s="1236"/>
      <c r="G30" s="1236"/>
      <c r="H30" s="1236"/>
      <c r="I30" s="1559"/>
      <c r="J30" s="1237"/>
      <c r="K30" s="736"/>
    </row>
    <row r="31" spans="1:11" ht="12.75" customHeight="1" x14ac:dyDescent="0.2">
      <c r="A31" s="158" t="s">
        <v>283</v>
      </c>
      <c r="B31" s="1733">
        <v>50888.277225009282</v>
      </c>
      <c r="C31" s="1203">
        <f>SUM(D31:J31)</f>
        <v>403107.94778013905</v>
      </c>
      <c r="D31" s="1456">
        <v>202329.14912308921</v>
      </c>
      <c r="E31" s="1885">
        <v>0</v>
      </c>
      <c r="F31" s="1024">
        <v>26725.729065994728</v>
      </c>
      <c r="G31" s="1024">
        <v>0</v>
      </c>
      <c r="H31" s="1844">
        <v>0</v>
      </c>
      <c r="I31" s="1465">
        <v>3761.8726681006356</v>
      </c>
      <c r="J31" s="1809">
        <v>170291.19692295446</v>
      </c>
      <c r="K31" s="855">
        <v>12179</v>
      </c>
    </row>
    <row r="32" spans="1:11" ht="12.75" customHeight="1" x14ac:dyDescent="0.2">
      <c r="A32" s="107" t="s">
        <v>284</v>
      </c>
      <c r="B32" s="1733">
        <v>47180.168609770953</v>
      </c>
      <c r="C32" s="1203">
        <f t="shared" ref="C32:C38" si="2">SUM(D32:J32)</f>
        <v>441050.78317766776</v>
      </c>
      <c r="D32" s="1456">
        <v>198031.59043629537</v>
      </c>
      <c r="E32" s="1885">
        <v>0</v>
      </c>
      <c r="F32" s="1023">
        <v>39579.53852610269</v>
      </c>
      <c r="G32" s="1023">
        <v>0</v>
      </c>
      <c r="H32" s="1844">
        <v>0</v>
      </c>
      <c r="I32" s="1478">
        <v>3687.9730246634972</v>
      </c>
      <c r="J32" s="1809">
        <v>199751.68119060624</v>
      </c>
      <c r="K32" s="855">
        <v>13176</v>
      </c>
    </row>
    <row r="33" spans="1:14" ht="12.75" customHeight="1" x14ac:dyDescent="0.2">
      <c r="A33" s="107" t="s">
        <v>285</v>
      </c>
      <c r="B33" s="1733">
        <v>44797.079898279575</v>
      </c>
      <c r="C33" s="1203">
        <f t="shared" si="2"/>
        <v>369507.69508140854</v>
      </c>
      <c r="D33" s="1456">
        <v>192524.04167737102</v>
      </c>
      <c r="E33" s="1885">
        <v>-6.3431999999999995</v>
      </c>
      <c r="F33" s="1023">
        <v>49886.815355575709</v>
      </c>
      <c r="G33" s="1023">
        <v>0</v>
      </c>
      <c r="H33" s="1844">
        <v>0</v>
      </c>
      <c r="I33" s="1478">
        <v>3463.4393799846193</v>
      </c>
      <c r="J33" s="1809">
        <v>123639.74186847721</v>
      </c>
      <c r="K33" s="855">
        <v>8563</v>
      </c>
    </row>
    <row r="34" spans="1:14" ht="12.75" customHeight="1" x14ac:dyDescent="0.2">
      <c r="A34" s="107" t="s">
        <v>286</v>
      </c>
      <c r="B34" s="1733">
        <v>48269.507606448737</v>
      </c>
      <c r="C34" s="1203">
        <f t="shared" si="2"/>
        <v>533484.17472923489</v>
      </c>
      <c r="D34" s="1456">
        <v>284363.03764159587</v>
      </c>
      <c r="E34" s="1885">
        <v>0</v>
      </c>
      <c r="F34" s="1023">
        <v>58220.432997991193</v>
      </c>
      <c r="G34" s="1023">
        <v>0</v>
      </c>
      <c r="H34" s="1844">
        <v>0</v>
      </c>
      <c r="I34" s="1478">
        <v>2663.3042660626179</v>
      </c>
      <c r="J34" s="1809">
        <v>188237.39982358521</v>
      </c>
      <c r="K34" s="855">
        <v>12341</v>
      </c>
    </row>
    <row r="35" spans="1:14" ht="12.75" customHeight="1" x14ac:dyDescent="0.2">
      <c r="A35" s="107" t="s">
        <v>287</v>
      </c>
      <c r="B35" s="1733">
        <v>67653.748977066862</v>
      </c>
      <c r="C35" s="1203">
        <f t="shared" si="2"/>
        <v>651641.18331922288</v>
      </c>
      <c r="D35" s="1456">
        <v>406450.47841858777</v>
      </c>
      <c r="E35" s="1885">
        <v>0</v>
      </c>
      <c r="F35" s="1023">
        <v>88561.694543783655</v>
      </c>
      <c r="G35" s="1023">
        <v>0</v>
      </c>
      <c r="H35" s="1844">
        <v>0</v>
      </c>
      <c r="I35" s="1478">
        <v>4232.6958778704366</v>
      </c>
      <c r="J35" s="1809">
        <v>152396.31447898108</v>
      </c>
      <c r="K35" s="855">
        <v>14036</v>
      </c>
    </row>
    <row r="36" spans="1:14" ht="12.75" customHeight="1" x14ac:dyDescent="0.2">
      <c r="A36" s="107" t="s">
        <v>288</v>
      </c>
      <c r="B36" s="1733">
        <v>39552.88595867675</v>
      </c>
      <c r="C36" s="1203">
        <f t="shared" si="2"/>
        <v>298538.20518174482</v>
      </c>
      <c r="D36" s="1456">
        <v>152411.15320520743</v>
      </c>
      <c r="E36" s="1885">
        <v>0</v>
      </c>
      <c r="F36" s="1023">
        <v>31132.218499688734</v>
      </c>
      <c r="G36" s="1023">
        <v>0</v>
      </c>
      <c r="H36" s="1844">
        <v>0</v>
      </c>
      <c r="I36" s="1478">
        <v>3713.7810047592147</v>
      </c>
      <c r="J36" s="1809">
        <v>111281.05247208946</v>
      </c>
      <c r="K36" s="855">
        <v>9303</v>
      </c>
    </row>
    <row r="37" spans="1:14" ht="12.75" customHeight="1" x14ac:dyDescent="0.2">
      <c r="A37" s="107" t="s">
        <v>289</v>
      </c>
      <c r="B37" s="1733">
        <v>37546.369205203635</v>
      </c>
      <c r="C37" s="1203">
        <f t="shared" si="2"/>
        <v>473972.08463009977</v>
      </c>
      <c r="D37" s="1456">
        <v>145813.18424094975</v>
      </c>
      <c r="E37" s="1885">
        <v>3568.0318400000001</v>
      </c>
      <c r="F37" s="1023">
        <v>30790.934524279946</v>
      </c>
      <c r="G37" s="1023">
        <v>0</v>
      </c>
      <c r="H37" s="1844">
        <v>29410.409219999998</v>
      </c>
      <c r="I37" s="1478">
        <v>2656.6609776908617</v>
      </c>
      <c r="J37" s="1809">
        <v>261732.86382717919</v>
      </c>
      <c r="K37" s="855">
        <v>10717</v>
      </c>
    </row>
    <row r="38" spans="1:14" ht="12.75" customHeight="1" x14ac:dyDescent="0.2">
      <c r="A38" s="107" t="s">
        <v>290</v>
      </c>
      <c r="B38" s="1733">
        <v>35275.704819367515</v>
      </c>
      <c r="C38" s="1203">
        <f t="shared" si="2"/>
        <v>246190.38017033943</v>
      </c>
      <c r="D38" s="1456">
        <v>139339.73925690359</v>
      </c>
      <c r="E38" s="1022">
        <v>0</v>
      </c>
      <c r="F38" s="1023">
        <v>37375.672486583346</v>
      </c>
      <c r="G38" s="1023">
        <v>0</v>
      </c>
      <c r="H38" s="1238">
        <v>0</v>
      </c>
      <c r="I38" s="1478">
        <v>4623.5998008681199</v>
      </c>
      <c r="J38" s="1809">
        <v>64851.368625984353</v>
      </c>
      <c r="K38" s="855">
        <v>5273</v>
      </c>
    </row>
    <row r="39" spans="1:14" ht="12.75" customHeight="1" x14ac:dyDescent="0.2">
      <c r="A39" s="107"/>
      <c r="B39" s="450"/>
      <c r="C39" s="1026"/>
      <c r="D39" s="1239"/>
      <c r="E39" s="1239"/>
      <c r="F39" s="1239"/>
      <c r="G39" s="1239"/>
      <c r="H39" s="1239"/>
      <c r="I39" s="1560"/>
      <c r="J39" s="1240"/>
      <c r="K39" s="941"/>
    </row>
    <row r="40" spans="1:14" ht="12.75" customHeight="1" x14ac:dyDescent="0.2">
      <c r="A40" s="451" t="s">
        <v>2066</v>
      </c>
      <c r="B40" s="452">
        <f>SUM(B31:B38)</f>
        <v>371163.74229982321</v>
      </c>
      <c r="C40" s="1232">
        <f t="shared" ref="C40:K40" si="3">SUM(C31:C38)</f>
        <v>3417492.4540698566</v>
      </c>
      <c r="D40" s="1232">
        <f t="shared" si="3"/>
        <v>1721262.3739999998</v>
      </c>
      <c r="E40" s="1232">
        <f t="shared" si="3"/>
        <v>3561.6886400000003</v>
      </c>
      <c r="F40" s="1232">
        <f t="shared" si="3"/>
        <v>362273.03600000002</v>
      </c>
      <c r="G40" s="1232">
        <f t="shared" si="3"/>
        <v>0</v>
      </c>
      <c r="H40" s="1232">
        <f t="shared" si="3"/>
        <v>29410.409219999998</v>
      </c>
      <c r="I40" s="1233">
        <f t="shared" si="3"/>
        <v>28803.327000000005</v>
      </c>
      <c r="J40" s="1234">
        <f t="shared" si="3"/>
        <v>1272181.619209857</v>
      </c>
      <c r="K40" s="982">
        <f t="shared" si="3"/>
        <v>85588</v>
      </c>
      <c r="M40" s="16"/>
    </row>
    <row r="41" spans="1:14" ht="12.75" customHeight="1" thickBot="1" x14ac:dyDescent="0.25">
      <c r="A41" s="170"/>
      <c r="B41" s="454"/>
      <c r="C41" s="455"/>
      <c r="D41" s="455"/>
      <c r="E41" s="318"/>
      <c r="F41" s="455"/>
      <c r="G41" s="455"/>
      <c r="H41" s="455"/>
      <c r="I41" s="1561"/>
      <c r="J41" s="621"/>
      <c r="K41" s="736"/>
      <c r="M41" s="16"/>
    </row>
    <row r="42" spans="1:14" ht="12.75" customHeight="1" x14ac:dyDescent="0.2">
      <c r="A42" s="666"/>
      <c r="B42" s="667"/>
      <c r="C42" s="668"/>
      <c r="D42" s="668"/>
      <c r="E42" s="668"/>
      <c r="F42" s="668"/>
      <c r="G42" s="668"/>
      <c r="H42" s="668"/>
      <c r="I42" s="668"/>
      <c r="J42" s="668"/>
      <c r="K42" s="676"/>
      <c r="M42" s="16"/>
    </row>
    <row r="43" spans="1:14" x14ac:dyDescent="0.2">
      <c r="A43" s="670" t="s">
        <v>2062</v>
      </c>
      <c r="B43" s="609"/>
      <c r="C43" s="272"/>
      <c r="D43" s="272"/>
      <c r="E43" s="272"/>
      <c r="F43" s="272"/>
      <c r="G43" s="272"/>
      <c r="H43" s="272"/>
      <c r="I43" s="1699"/>
      <c r="J43" s="1699"/>
      <c r="K43" s="677"/>
      <c r="M43" s="1768"/>
    </row>
    <row r="44" spans="1:14" ht="12" customHeight="1" x14ac:dyDescent="0.2">
      <c r="A44" s="2036" t="s">
        <v>2144</v>
      </c>
      <c r="B44" s="2034"/>
      <c r="C44" s="2034"/>
      <c r="D44" s="2034"/>
      <c r="E44" s="2034"/>
      <c r="F44" s="2034"/>
      <c r="G44" s="2034"/>
      <c r="H44" s="2034"/>
      <c r="I44" s="2035"/>
      <c r="J44" s="2036"/>
      <c r="K44" s="2035"/>
    </row>
    <row r="45" spans="1:14" ht="36" customHeight="1" x14ac:dyDescent="0.2">
      <c r="A45" s="2033" t="s">
        <v>2083</v>
      </c>
      <c r="B45" s="2034"/>
      <c r="C45" s="2034"/>
      <c r="D45" s="2034"/>
      <c r="E45" s="2034"/>
      <c r="F45" s="2034"/>
      <c r="G45" s="2034"/>
      <c r="H45" s="2034"/>
      <c r="I45" s="2035"/>
      <c r="J45" s="2036"/>
      <c r="K45" s="2035"/>
      <c r="M45" s="16"/>
    </row>
    <row r="46" spans="1:14" ht="12.75" customHeight="1" x14ac:dyDescent="0.2">
      <c r="A46" s="2036" t="s">
        <v>1246</v>
      </c>
      <c r="B46" s="2034"/>
      <c r="C46" s="2034"/>
      <c r="D46" s="2034"/>
      <c r="E46" s="2034"/>
      <c r="F46" s="2034"/>
      <c r="G46" s="2034"/>
      <c r="H46" s="2034"/>
      <c r="I46" s="2035"/>
      <c r="J46" s="2036"/>
      <c r="K46" s="2035"/>
      <c r="M46" s="16"/>
    </row>
    <row r="47" spans="1:14" ht="36" customHeight="1" x14ac:dyDescent="0.2">
      <c r="A47" s="2033" t="s">
        <v>2108</v>
      </c>
      <c r="B47" s="2034"/>
      <c r="C47" s="2034"/>
      <c r="D47" s="2034"/>
      <c r="E47" s="2034"/>
      <c r="F47" s="2034"/>
      <c r="G47" s="2034"/>
      <c r="H47" s="2034"/>
      <c r="I47" s="2035"/>
      <c r="J47" s="2036"/>
      <c r="K47" s="2035"/>
      <c r="M47" s="16"/>
      <c r="N47" s="17"/>
    </row>
    <row r="48" spans="1:14" ht="12" customHeight="1" x14ac:dyDescent="0.2">
      <c r="A48" s="2036" t="s">
        <v>2078</v>
      </c>
      <c r="B48" s="2034"/>
      <c r="C48" s="2034"/>
      <c r="D48" s="2034"/>
      <c r="E48" s="2034"/>
      <c r="F48" s="2034"/>
      <c r="G48" s="2034"/>
      <c r="H48" s="2034"/>
      <c r="I48" s="2035"/>
      <c r="J48" s="2036"/>
      <c r="K48" s="2035"/>
      <c r="M48" s="16"/>
    </row>
    <row r="49" spans="1:13" ht="24" customHeight="1" x14ac:dyDescent="0.2">
      <c r="A49" s="2033" t="s">
        <v>2087</v>
      </c>
      <c r="B49" s="2034"/>
      <c r="C49" s="2034"/>
      <c r="D49" s="2034"/>
      <c r="E49" s="2034"/>
      <c r="F49" s="2034"/>
      <c r="G49" s="2034"/>
      <c r="H49" s="2034"/>
      <c r="I49" s="2035"/>
      <c r="J49" s="2036"/>
      <c r="K49" s="2035"/>
      <c r="M49" s="16"/>
    </row>
    <row r="50" spans="1:13" ht="24" customHeight="1" x14ac:dyDescent="0.2">
      <c r="A50" s="2033" t="s">
        <v>1247</v>
      </c>
      <c r="B50" s="2034"/>
      <c r="C50" s="2034"/>
      <c r="D50" s="2034"/>
      <c r="E50" s="2034"/>
      <c r="F50" s="2034"/>
      <c r="G50" s="2034"/>
      <c r="H50" s="2034"/>
      <c r="I50" s="2035"/>
      <c r="J50" s="2036"/>
      <c r="K50" s="2035"/>
      <c r="M50" s="16"/>
    </row>
    <row r="51" spans="1:13" ht="12.75" customHeight="1" thickBot="1" x14ac:dyDescent="0.25">
      <c r="A51" s="2037" t="s">
        <v>2128</v>
      </c>
      <c r="B51" s="2038"/>
      <c r="C51" s="2038"/>
      <c r="D51" s="2038"/>
      <c r="E51" s="2038"/>
      <c r="F51" s="2038"/>
      <c r="G51" s="2038"/>
      <c r="H51" s="2038"/>
      <c r="I51" s="2039"/>
      <c r="J51" s="2037"/>
      <c r="K51" s="2039"/>
      <c r="M51" s="16"/>
    </row>
    <row r="52" spans="1:13" x14ac:dyDescent="0.2">
      <c r="B52" s="112"/>
      <c r="C52" s="310"/>
      <c r="D52" s="311"/>
      <c r="E52" s="311"/>
      <c r="F52" s="311"/>
      <c r="G52" s="311"/>
      <c r="H52" s="311"/>
      <c r="I52" s="1686"/>
      <c r="J52" s="1687"/>
      <c r="K52" s="574"/>
      <c r="M52" s="16"/>
    </row>
    <row r="53" spans="1:13" x14ac:dyDescent="0.2">
      <c r="A53" s="46"/>
      <c r="B53" s="112"/>
      <c r="C53" s="112"/>
      <c r="D53" s="112"/>
      <c r="E53" s="112"/>
      <c r="F53" s="112"/>
      <c r="G53" s="112"/>
      <c r="H53" s="112"/>
      <c r="I53" s="112"/>
      <c r="J53" s="112"/>
      <c r="K53" s="112"/>
      <c r="M53" s="16"/>
    </row>
    <row r="54" spans="1:13" x14ac:dyDescent="0.2">
      <c r="I54" s="19"/>
      <c r="J54" s="19"/>
      <c r="M54" s="16"/>
    </row>
    <row r="55" spans="1:13" x14ac:dyDescent="0.2">
      <c r="I55" s="19"/>
      <c r="J55" s="19"/>
      <c r="M55" s="16"/>
    </row>
    <row r="56" spans="1:13" x14ac:dyDescent="0.2">
      <c r="I56" s="19"/>
      <c r="J56" s="19"/>
    </row>
    <row r="57" spans="1:13" x14ac:dyDescent="0.2">
      <c r="I57" s="19"/>
      <c r="J57" s="19"/>
    </row>
    <row r="58" spans="1:13" x14ac:dyDescent="0.2">
      <c r="I58" s="19"/>
      <c r="J58" s="19"/>
    </row>
    <row r="59" spans="1:13" x14ac:dyDescent="0.2">
      <c r="I59" s="19"/>
      <c r="J59" s="19"/>
    </row>
    <row r="60" spans="1:13" x14ac:dyDescent="0.2">
      <c r="I60" s="19"/>
      <c r="J60" s="19"/>
    </row>
    <row r="61" spans="1:13" x14ac:dyDescent="0.2">
      <c r="I61" s="19"/>
      <c r="J61" s="19"/>
    </row>
    <row r="62" spans="1:13" x14ac:dyDescent="0.2">
      <c r="I62" s="19"/>
      <c r="J62" s="19"/>
    </row>
    <row r="63" spans="1:13" x14ac:dyDescent="0.2">
      <c r="I63" s="19"/>
      <c r="J63" s="19"/>
    </row>
    <row r="64" spans="1:13"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51:K51"/>
    <mergeCell ref="A50:K50"/>
    <mergeCell ref="A48:K48"/>
    <mergeCell ref="A49:K49"/>
    <mergeCell ref="A1:K1"/>
    <mergeCell ref="A2:K2"/>
    <mergeCell ref="A44:K44"/>
    <mergeCell ref="A45:K45"/>
    <mergeCell ref="A46:K46"/>
    <mergeCell ref="A47:K47"/>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rowBreaks count="1" manualBreakCount="1">
    <brk id="41" max="10"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O70"/>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3" t="s">
        <v>852</v>
      </c>
      <c r="B4" s="1730">
        <v>9258.3636548819995</v>
      </c>
      <c r="C4" s="1203">
        <f>SUM(D4:J4)</f>
        <v>85123.999322596967</v>
      </c>
      <c r="D4" s="1456">
        <v>47394.152000000002</v>
      </c>
      <c r="E4" s="1978">
        <v>0</v>
      </c>
      <c r="F4" s="1025">
        <v>3578.3139999999999</v>
      </c>
      <c r="G4" s="1025">
        <v>0</v>
      </c>
      <c r="H4" s="1863">
        <v>0</v>
      </c>
      <c r="I4" s="1553">
        <v>366.30500000000001</v>
      </c>
      <c r="J4" s="1809">
        <v>33785.228322596966</v>
      </c>
      <c r="K4" s="939">
        <v>3515</v>
      </c>
    </row>
    <row r="5" spans="1:11" ht="12.75" customHeight="1" x14ac:dyDescent="0.2">
      <c r="A5" s="3" t="s">
        <v>853</v>
      </c>
      <c r="B5" s="1730">
        <v>6295.126974801</v>
      </c>
      <c r="C5" s="1203">
        <f t="shared" ref="C5:C19" si="0">SUM(D5:J5)</f>
        <v>72590.110231136263</v>
      </c>
      <c r="D5" s="1456">
        <v>44516.483999999997</v>
      </c>
      <c r="E5" s="1978">
        <v>0</v>
      </c>
      <c r="F5" s="1025">
        <v>1719.3019999999999</v>
      </c>
      <c r="G5" s="1025">
        <v>0</v>
      </c>
      <c r="H5" s="1863">
        <v>0</v>
      </c>
      <c r="I5" s="1554">
        <v>437.80500000000001</v>
      </c>
      <c r="J5" s="1809">
        <v>25916.519231136255</v>
      </c>
      <c r="K5" s="854">
        <v>3128</v>
      </c>
    </row>
    <row r="6" spans="1:11" ht="12.75" customHeight="1" x14ac:dyDescent="0.2">
      <c r="A6" s="3" t="s">
        <v>565</v>
      </c>
      <c r="B6" s="1730">
        <v>18405.831397302998</v>
      </c>
      <c r="C6" s="1203">
        <f t="shared" si="0"/>
        <v>154527.94026996632</v>
      </c>
      <c r="D6" s="1456">
        <v>86550.626000000004</v>
      </c>
      <c r="E6" s="1978">
        <v>0</v>
      </c>
      <c r="F6" s="1025">
        <v>12094.597</v>
      </c>
      <c r="G6" s="1025">
        <v>0</v>
      </c>
      <c r="H6" s="1863">
        <v>0</v>
      </c>
      <c r="I6" s="1554">
        <v>1842.49</v>
      </c>
      <c r="J6" s="1809">
        <v>54040.227269966323</v>
      </c>
      <c r="K6" s="854">
        <v>5659</v>
      </c>
    </row>
    <row r="7" spans="1:11" ht="12.75" customHeight="1" x14ac:dyDescent="0.2">
      <c r="A7" s="3" t="s">
        <v>76</v>
      </c>
      <c r="B7" s="1730">
        <v>2543.7530364249997</v>
      </c>
      <c r="C7" s="1203">
        <f t="shared" si="0"/>
        <v>28527.193479172871</v>
      </c>
      <c r="D7" s="1456">
        <v>14472.82</v>
      </c>
      <c r="E7" s="1978">
        <v>0</v>
      </c>
      <c r="F7" s="1025">
        <v>904.57899999999995</v>
      </c>
      <c r="G7" s="1025">
        <v>0</v>
      </c>
      <c r="H7" s="1863">
        <v>0</v>
      </c>
      <c r="I7" s="1554">
        <v>514.976</v>
      </c>
      <c r="J7" s="1809">
        <v>12634.818479172869</v>
      </c>
      <c r="K7" s="854">
        <v>1098</v>
      </c>
    </row>
    <row r="8" spans="1:11" ht="12.75" customHeight="1" x14ac:dyDescent="0.2">
      <c r="A8" s="3" t="s">
        <v>463</v>
      </c>
      <c r="B8" s="1730">
        <v>4594.3145098820005</v>
      </c>
      <c r="C8" s="1203">
        <f t="shared" si="0"/>
        <v>38263.826809152946</v>
      </c>
      <c r="D8" s="1456">
        <v>21595.040000000001</v>
      </c>
      <c r="E8" s="1978">
        <v>0</v>
      </c>
      <c r="F8" s="1025">
        <v>1552.451</v>
      </c>
      <c r="G8" s="1025">
        <v>0</v>
      </c>
      <c r="H8" s="1863">
        <v>0</v>
      </c>
      <c r="I8" s="1554">
        <v>245.76499999999999</v>
      </c>
      <c r="J8" s="1809">
        <v>14870.570809152947</v>
      </c>
      <c r="K8" s="854">
        <v>1554</v>
      </c>
    </row>
    <row r="9" spans="1:11" ht="12.75" customHeight="1" x14ac:dyDescent="0.2">
      <c r="A9" s="3" t="s">
        <v>854</v>
      </c>
      <c r="B9" s="1730">
        <v>10149.252693393</v>
      </c>
      <c r="C9" s="1203">
        <f t="shared" si="0"/>
        <v>203467.77774972224</v>
      </c>
      <c r="D9" s="1456">
        <v>80988.308000000005</v>
      </c>
      <c r="E9" s="1978">
        <v>1013.27157</v>
      </c>
      <c r="F9" s="1025">
        <v>5309.9769999999999</v>
      </c>
      <c r="G9" s="1025">
        <v>0</v>
      </c>
      <c r="H9" s="1863">
        <v>20304.321210000002</v>
      </c>
      <c r="I9" s="1554">
        <v>539.375</v>
      </c>
      <c r="J9" s="1809">
        <v>95312.524969722217</v>
      </c>
      <c r="K9" s="854">
        <v>5387</v>
      </c>
    </row>
    <row r="10" spans="1:11" ht="12.75" customHeight="1" x14ac:dyDescent="0.2">
      <c r="A10" s="3" t="s">
        <v>581</v>
      </c>
      <c r="B10" s="1730">
        <v>3204.4479296050004</v>
      </c>
      <c r="C10" s="1203">
        <f t="shared" si="0"/>
        <v>33435.503400307745</v>
      </c>
      <c r="D10" s="1456">
        <v>15820.5</v>
      </c>
      <c r="E10" s="1978">
        <v>0</v>
      </c>
      <c r="F10" s="1025">
        <v>684.048</v>
      </c>
      <c r="G10" s="1025">
        <v>0</v>
      </c>
      <c r="H10" s="1863">
        <v>0</v>
      </c>
      <c r="I10" s="1554">
        <v>307.71199999999999</v>
      </c>
      <c r="J10" s="1809">
        <v>16623.243400307751</v>
      </c>
      <c r="K10" s="854">
        <v>1295</v>
      </c>
    </row>
    <row r="11" spans="1:11" ht="12.75" customHeight="1" x14ac:dyDescent="0.2">
      <c r="A11" s="3" t="s">
        <v>157</v>
      </c>
      <c r="B11" s="1730">
        <v>2998.6893779550001</v>
      </c>
      <c r="C11" s="1203">
        <f t="shared" si="0"/>
        <v>38863.055134358801</v>
      </c>
      <c r="D11" s="1456">
        <v>18223.917000000001</v>
      </c>
      <c r="E11" s="1978">
        <v>0</v>
      </c>
      <c r="F11" s="1025">
        <v>835.59500000000003</v>
      </c>
      <c r="G11" s="1025">
        <v>0</v>
      </c>
      <c r="H11" s="1863">
        <v>0</v>
      </c>
      <c r="I11" s="1554">
        <v>378.89</v>
      </c>
      <c r="J11" s="1809">
        <v>19424.653134358799</v>
      </c>
      <c r="K11" s="854">
        <v>1320</v>
      </c>
    </row>
    <row r="12" spans="1:11" ht="12.75" customHeight="1" x14ac:dyDescent="0.2">
      <c r="A12" s="3" t="s">
        <v>855</v>
      </c>
      <c r="B12" s="1730">
        <v>5128.7585508369993</v>
      </c>
      <c r="C12" s="1203">
        <f t="shared" si="0"/>
        <v>49422.486069840903</v>
      </c>
      <c r="D12" s="1456">
        <v>24986.99</v>
      </c>
      <c r="E12" s="1978">
        <v>0</v>
      </c>
      <c r="F12" s="1025">
        <v>1391.722</v>
      </c>
      <c r="G12" s="1025">
        <v>0</v>
      </c>
      <c r="H12" s="1863">
        <v>0</v>
      </c>
      <c r="I12" s="1554">
        <v>442.63</v>
      </c>
      <c r="J12" s="1809">
        <v>22601.144069840899</v>
      </c>
      <c r="K12" s="854">
        <v>1963</v>
      </c>
    </row>
    <row r="13" spans="1:11" ht="12.75" customHeight="1" x14ac:dyDescent="0.2">
      <c r="A13" s="3" t="s">
        <v>856</v>
      </c>
      <c r="B13" s="1730">
        <v>12614.008688291002</v>
      </c>
      <c r="C13" s="1203">
        <f t="shared" si="0"/>
        <v>140166.75273068636</v>
      </c>
      <c r="D13" s="1456">
        <v>77708.091</v>
      </c>
      <c r="E13" s="1978">
        <v>0</v>
      </c>
      <c r="F13" s="1025">
        <v>8056.5129999999999</v>
      </c>
      <c r="G13" s="1025">
        <v>0</v>
      </c>
      <c r="H13" s="1863">
        <v>0</v>
      </c>
      <c r="I13" s="1554">
        <v>1236.5840000000001</v>
      </c>
      <c r="J13" s="1809">
        <v>53165.564730686347</v>
      </c>
      <c r="K13" s="854">
        <v>5113</v>
      </c>
    </row>
    <row r="14" spans="1:11" ht="12.75" customHeight="1" x14ac:dyDescent="0.2">
      <c r="A14" s="3" t="s">
        <v>857</v>
      </c>
      <c r="B14" s="1730">
        <v>1811.3980213319001</v>
      </c>
      <c r="C14" s="1203">
        <f t="shared" si="0"/>
        <v>20195.171675411635</v>
      </c>
      <c r="D14" s="1456">
        <v>11150.064</v>
      </c>
      <c r="E14" s="1978">
        <v>0</v>
      </c>
      <c r="F14" s="1025">
        <v>339.947</v>
      </c>
      <c r="G14" s="1025">
        <v>0</v>
      </c>
      <c r="H14" s="1863">
        <v>0</v>
      </c>
      <c r="I14" s="1554">
        <v>202.828</v>
      </c>
      <c r="J14" s="1809">
        <v>8502.3326754116333</v>
      </c>
      <c r="K14" s="854">
        <v>803</v>
      </c>
    </row>
    <row r="15" spans="1:11" ht="12.75" customHeight="1" x14ac:dyDescent="0.2">
      <c r="A15" s="3" t="s">
        <v>858</v>
      </c>
      <c r="B15" s="1730">
        <v>3833.3319185810001</v>
      </c>
      <c r="C15" s="1203">
        <f t="shared" si="0"/>
        <v>34466.527571443425</v>
      </c>
      <c r="D15" s="1456">
        <v>20094.600999999999</v>
      </c>
      <c r="E15" s="1978">
        <v>0</v>
      </c>
      <c r="F15" s="1025">
        <v>1390.47</v>
      </c>
      <c r="G15" s="1025">
        <v>0</v>
      </c>
      <c r="H15" s="1863">
        <v>0</v>
      </c>
      <c r="I15" s="1554">
        <v>94.900999999999996</v>
      </c>
      <c r="J15" s="1809">
        <v>12886.555571443421</v>
      </c>
      <c r="K15" s="854">
        <v>1206</v>
      </c>
    </row>
    <row r="16" spans="1:11" ht="12.75" customHeight="1" x14ac:dyDescent="0.2">
      <c r="A16" s="3" t="s">
        <v>859</v>
      </c>
      <c r="B16" s="1730">
        <v>4595.6503606259994</v>
      </c>
      <c r="C16" s="1203">
        <f t="shared" si="0"/>
        <v>60329.680648700334</v>
      </c>
      <c r="D16" s="1456">
        <v>30295.691999999999</v>
      </c>
      <c r="E16" s="1978">
        <v>0</v>
      </c>
      <c r="F16" s="1025">
        <v>1491.0119999999999</v>
      </c>
      <c r="G16" s="1025">
        <v>0</v>
      </c>
      <c r="H16" s="1863">
        <v>0</v>
      </c>
      <c r="I16" s="1554">
        <v>100.051</v>
      </c>
      <c r="J16" s="1809">
        <v>28442.925648700333</v>
      </c>
      <c r="K16" s="854">
        <v>2097</v>
      </c>
    </row>
    <row r="17" spans="1:13" ht="12.75" customHeight="1" x14ac:dyDescent="0.2">
      <c r="A17" s="3" t="s">
        <v>860</v>
      </c>
      <c r="B17" s="1730">
        <v>3258.5396021523002</v>
      </c>
      <c r="C17" s="1203">
        <f t="shared" si="0"/>
        <v>40286.068874447505</v>
      </c>
      <c r="D17" s="1456">
        <v>21418.44</v>
      </c>
      <c r="E17" s="1978">
        <v>0</v>
      </c>
      <c r="F17" s="1025">
        <v>1350.8219999999999</v>
      </c>
      <c r="G17" s="1025">
        <v>0</v>
      </c>
      <c r="H17" s="1863">
        <v>0</v>
      </c>
      <c r="I17" s="1554">
        <v>168.86</v>
      </c>
      <c r="J17" s="1809">
        <v>17347.946874447505</v>
      </c>
      <c r="K17" s="854">
        <v>1316</v>
      </c>
    </row>
    <row r="18" spans="1:13" ht="12.75" customHeight="1" x14ac:dyDescent="0.2">
      <c r="A18" s="3" t="s">
        <v>2072</v>
      </c>
      <c r="B18" s="1730">
        <v>3131.5524198630001</v>
      </c>
      <c r="C18" s="1203">
        <f t="shared" si="0"/>
        <v>40066.512745666725</v>
      </c>
      <c r="D18" s="1456">
        <v>23082.1</v>
      </c>
      <c r="E18" s="1978">
        <v>0</v>
      </c>
      <c r="F18" s="1025">
        <v>876.29700000000003</v>
      </c>
      <c r="G18" s="1025">
        <v>0</v>
      </c>
      <c r="H18" s="1863">
        <v>0</v>
      </c>
      <c r="I18" s="1554">
        <v>204.43899999999999</v>
      </c>
      <c r="J18" s="1809">
        <v>15903.676745666726</v>
      </c>
      <c r="K18" s="854">
        <v>1411</v>
      </c>
    </row>
    <row r="19" spans="1:13" ht="12.75" customHeight="1" x14ac:dyDescent="0.2">
      <c r="A19" s="3" t="s">
        <v>861</v>
      </c>
      <c r="B19" s="1730">
        <v>16724.107122550999</v>
      </c>
      <c r="C19" s="1203">
        <f t="shared" si="0"/>
        <v>130471.33015658674</v>
      </c>
      <c r="D19" s="1456">
        <v>76442.540999999997</v>
      </c>
      <c r="E19" s="1978">
        <v>0</v>
      </c>
      <c r="F19" s="1025">
        <v>10127.698</v>
      </c>
      <c r="G19" s="1025">
        <v>0</v>
      </c>
      <c r="H19" s="1863">
        <v>0</v>
      </c>
      <c r="I19" s="1554">
        <v>960.25900000000001</v>
      </c>
      <c r="J19" s="1809">
        <v>42940.832156586737</v>
      </c>
      <c r="K19" s="854">
        <v>4901</v>
      </c>
    </row>
    <row r="20" spans="1:13" ht="12.75" customHeight="1" x14ac:dyDescent="0.2">
      <c r="A20" s="456"/>
      <c r="B20" s="457"/>
      <c r="C20" s="1026"/>
      <c r="D20" s="1026"/>
      <c r="E20" s="1026"/>
      <c r="F20" s="1026"/>
      <c r="G20" s="1026"/>
      <c r="H20" s="1026"/>
      <c r="I20" s="1243"/>
      <c r="J20" s="1027"/>
      <c r="K20" s="733"/>
    </row>
    <row r="21" spans="1:13" ht="12.75" customHeight="1" x14ac:dyDescent="0.2">
      <c r="A21" s="458" t="s">
        <v>2067</v>
      </c>
      <c r="B21" s="459">
        <f>SUM(B4:B19)</f>
        <v>108547.12625847918</v>
      </c>
      <c r="C21" s="1028">
        <f t="shared" ref="C21:K21" si="1">SUM(C4:C19)</f>
        <v>1170203.9368691978</v>
      </c>
      <c r="D21" s="1028">
        <f t="shared" si="1"/>
        <v>614740.36600000004</v>
      </c>
      <c r="E21" s="1028">
        <f t="shared" si="1"/>
        <v>1013.27157</v>
      </c>
      <c r="F21" s="1028">
        <f t="shared" si="1"/>
        <v>51703.344000000012</v>
      </c>
      <c r="G21" s="1028">
        <f t="shared" si="1"/>
        <v>0</v>
      </c>
      <c r="H21" s="1028">
        <f t="shared" si="1"/>
        <v>20304.321210000002</v>
      </c>
      <c r="I21" s="1029">
        <f t="shared" si="1"/>
        <v>8043.8700000000008</v>
      </c>
      <c r="J21" s="1030">
        <f t="shared" si="1"/>
        <v>474398.76408919774</v>
      </c>
      <c r="K21" s="981">
        <f t="shared" si="1"/>
        <v>41766</v>
      </c>
    </row>
    <row r="22" spans="1:13" ht="12.75" customHeight="1" thickBot="1" x14ac:dyDescent="0.25">
      <c r="A22" s="460"/>
      <c r="B22" s="461"/>
      <c r="C22" s="1031"/>
      <c r="D22" s="1032"/>
      <c r="E22" s="1032"/>
      <c r="F22" s="1032"/>
      <c r="G22" s="1032"/>
      <c r="H22" s="1032"/>
      <c r="I22" s="1555"/>
      <c r="J22" s="1033"/>
      <c r="K22" s="734"/>
    </row>
    <row r="23" spans="1:13" ht="12.75" customHeight="1" x14ac:dyDescent="0.2">
      <c r="A23" s="158" t="s">
        <v>283</v>
      </c>
      <c r="B23" s="1733">
        <v>51438.14257703707</v>
      </c>
      <c r="C23" s="1203">
        <f>SUM(D23:J23)</f>
        <v>534949.602808367</v>
      </c>
      <c r="D23" s="1456">
        <v>267178.94287977053</v>
      </c>
      <c r="E23" s="1886">
        <v>1013.27157</v>
      </c>
      <c r="F23" s="1034">
        <v>28413.710447584785</v>
      </c>
      <c r="G23" s="1034">
        <v>0</v>
      </c>
      <c r="H23" s="1845">
        <v>20304.321210000002</v>
      </c>
      <c r="I23" s="1465">
        <v>3917.5590007018941</v>
      </c>
      <c r="J23" s="1809">
        <v>214121.79770030978</v>
      </c>
      <c r="K23" s="911">
        <v>17826</v>
      </c>
    </row>
    <row r="24" spans="1:13" ht="12.75" customHeight="1" x14ac:dyDescent="0.2">
      <c r="A24" s="107" t="s">
        <v>284</v>
      </c>
      <c r="B24" s="1733">
        <v>57108.983681311496</v>
      </c>
      <c r="C24" s="1203">
        <f>SUM(D24:J24)</f>
        <v>635254.3340608282</v>
      </c>
      <c r="D24" s="1456">
        <v>347561.42312022945</v>
      </c>
      <c r="E24" s="1886">
        <v>0</v>
      </c>
      <c r="F24" s="1022">
        <v>23289.633552415213</v>
      </c>
      <c r="G24" s="1022">
        <v>0</v>
      </c>
      <c r="H24" s="1845">
        <v>0</v>
      </c>
      <c r="I24" s="1478">
        <v>4126.3109992981063</v>
      </c>
      <c r="J24" s="1809">
        <v>260276.96638888546</v>
      </c>
      <c r="K24" s="911">
        <v>23940</v>
      </c>
    </row>
    <row r="25" spans="1:13" ht="12.75" customHeight="1" x14ac:dyDescent="0.2">
      <c r="A25" s="456"/>
      <c r="B25" s="457"/>
      <c r="C25" s="26"/>
      <c r="D25" s="26"/>
      <c r="E25" s="26"/>
      <c r="F25" s="26"/>
      <c r="G25" s="26"/>
      <c r="H25" s="26"/>
      <c r="I25" s="1500"/>
      <c r="J25" s="225"/>
      <c r="K25" s="940"/>
    </row>
    <row r="26" spans="1:13" ht="12.75" customHeight="1" x14ac:dyDescent="0.2">
      <c r="A26" s="458" t="s">
        <v>2067</v>
      </c>
      <c r="B26" s="459">
        <f>SUM(B23:B24)</f>
        <v>108547.12625834857</v>
      </c>
      <c r="C26" s="978">
        <f t="shared" ref="C26:K26" si="2">SUM(C23:C24)</f>
        <v>1170203.9368691952</v>
      </c>
      <c r="D26" s="978">
        <f t="shared" si="2"/>
        <v>614740.36599999992</v>
      </c>
      <c r="E26" s="978">
        <f t="shared" si="2"/>
        <v>1013.27157</v>
      </c>
      <c r="F26" s="978">
        <f t="shared" si="2"/>
        <v>51703.343999999997</v>
      </c>
      <c r="G26" s="978">
        <f t="shared" si="2"/>
        <v>0</v>
      </c>
      <c r="H26" s="978">
        <f t="shared" si="2"/>
        <v>20304.321210000002</v>
      </c>
      <c r="I26" s="979">
        <f t="shared" si="2"/>
        <v>8043.8700000000008</v>
      </c>
      <c r="J26" s="980">
        <f t="shared" si="2"/>
        <v>474398.76408919523</v>
      </c>
      <c r="K26" s="981">
        <f t="shared" si="2"/>
        <v>41766</v>
      </c>
      <c r="M26" s="16"/>
    </row>
    <row r="27" spans="1:13" ht="12.75" customHeight="1" thickBot="1" x14ac:dyDescent="0.25">
      <c r="A27" s="460"/>
      <c r="B27" s="461"/>
      <c r="C27" s="145"/>
      <c r="D27" s="462"/>
      <c r="E27" s="462"/>
      <c r="F27" s="462"/>
      <c r="G27" s="462"/>
      <c r="H27" s="462"/>
      <c r="I27" s="1556"/>
      <c r="J27" s="618"/>
      <c r="K27" s="734"/>
      <c r="M27" s="16"/>
    </row>
    <row r="28" spans="1:13" ht="12.75" customHeight="1" x14ac:dyDescent="0.2">
      <c r="A28" s="666"/>
      <c r="B28" s="667"/>
      <c r="C28" s="668"/>
      <c r="D28" s="668"/>
      <c r="E28" s="668"/>
      <c r="F28" s="668"/>
      <c r="G28" s="668"/>
      <c r="H28" s="668"/>
      <c r="I28" s="668"/>
      <c r="J28" s="668"/>
      <c r="K28" s="676"/>
      <c r="M28" s="16"/>
    </row>
    <row r="29" spans="1:13" x14ac:dyDescent="0.2">
      <c r="A29" s="670" t="s">
        <v>2062</v>
      </c>
      <c r="B29" s="609"/>
      <c r="C29" s="272"/>
      <c r="D29" s="272"/>
      <c r="E29" s="272"/>
      <c r="F29" s="272"/>
      <c r="G29" s="272"/>
      <c r="H29" s="272"/>
      <c r="I29" s="1699"/>
      <c r="J29" s="1699"/>
      <c r="K29" s="677"/>
      <c r="M29" s="1768"/>
    </row>
    <row r="30" spans="1:13" ht="12" customHeight="1" x14ac:dyDescent="0.2">
      <c r="A30" s="2036" t="s">
        <v>2144</v>
      </c>
      <c r="B30" s="2034"/>
      <c r="C30" s="2034"/>
      <c r="D30" s="2034"/>
      <c r="E30" s="2034"/>
      <c r="F30" s="2034"/>
      <c r="G30" s="2034"/>
      <c r="H30" s="2034"/>
      <c r="I30" s="2035"/>
      <c r="J30" s="2036"/>
      <c r="K30" s="2035"/>
    </row>
    <row r="31" spans="1:13" ht="36" customHeight="1" x14ac:dyDescent="0.2">
      <c r="A31" s="2033" t="s">
        <v>2083</v>
      </c>
      <c r="B31" s="2034"/>
      <c r="C31" s="2034"/>
      <c r="D31" s="2034"/>
      <c r="E31" s="2034"/>
      <c r="F31" s="2034"/>
      <c r="G31" s="2034"/>
      <c r="H31" s="2034"/>
      <c r="I31" s="2035"/>
      <c r="J31" s="2036"/>
      <c r="K31" s="2035"/>
      <c r="M31" s="16"/>
    </row>
    <row r="32" spans="1:13" ht="12.75" customHeight="1" x14ac:dyDescent="0.2">
      <c r="A32" s="2036" t="s">
        <v>1246</v>
      </c>
      <c r="B32" s="2034"/>
      <c r="C32" s="2034"/>
      <c r="D32" s="2034"/>
      <c r="E32" s="2034"/>
      <c r="F32" s="2034"/>
      <c r="G32" s="2034"/>
      <c r="H32" s="2034"/>
      <c r="I32" s="2035"/>
      <c r="J32" s="2036"/>
      <c r="K32" s="2035"/>
      <c r="M32" s="16"/>
    </row>
    <row r="33" spans="1:15" ht="36" customHeight="1" x14ac:dyDescent="0.2">
      <c r="A33" s="2033" t="s">
        <v>2108</v>
      </c>
      <c r="B33" s="2034"/>
      <c r="C33" s="2034"/>
      <c r="D33" s="2034"/>
      <c r="E33" s="2034"/>
      <c r="F33" s="2034"/>
      <c r="G33" s="2034"/>
      <c r="H33" s="2034"/>
      <c r="I33" s="2035"/>
      <c r="J33" s="2036"/>
      <c r="K33" s="2035"/>
      <c r="N33" s="17"/>
    </row>
    <row r="34" spans="1:15" ht="12" customHeight="1" x14ac:dyDescent="0.2">
      <c r="A34" s="2036" t="s">
        <v>2078</v>
      </c>
      <c r="B34" s="2034"/>
      <c r="C34" s="2034"/>
      <c r="D34" s="2034"/>
      <c r="E34" s="2034"/>
      <c r="F34" s="2034"/>
      <c r="G34" s="2034"/>
      <c r="H34" s="2034"/>
      <c r="I34" s="2035"/>
      <c r="J34" s="2036"/>
      <c r="K34" s="2035"/>
      <c r="L34" s="15"/>
      <c r="M34" s="15"/>
      <c r="N34" s="15"/>
      <c r="O34" s="15"/>
    </row>
    <row r="35" spans="1:15" ht="24" customHeight="1" x14ac:dyDescent="0.2">
      <c r="A35" s="2033" t="s">
        <v>2087</v>
      </c>
      <c r="B35" s="2034"/>
      <c r="C35" s="2034"/>
      <c r="D35" s="2034"/>
      <c r="E35" s="2034"/>
      <c r="F35" s="2034"/>
      <c r="G35" s="2034"/>
      <c r="H35" s="2034"/>
      <c r="I35" s="2035"/>
      <c r="J35" s="2036"/>
      <c r="K35" s="2035"/>
    </row>
    <row r="36" spans="1:15" ht="24" customHeight="1" x14ac:dyDescent="0.2">
      <c r="A36" s="2033" t="s">
        <v>1247</v>
      </c>
      <c r="B36" s="2034"/>
      <c r="C36" s="2034"/>
      <c r="D36" s="2034"/>
      <c r="E36" s="2034"/>
      <c r="F36" s="2034"/>
      <c r="G36" s="2034"/>
      <c r="H36" s="2034"/>
      <c r="I36" s="2035"/>
      <c r="J36" s="2036"/>
      <c r="K36" s="2035"/>
    </row>
    <row r="37" spans="1:15" ht="12.75" thickBot="1" x14ac:dyDescent="0.25">
      <c r="A37" s="2037" t="s">
        <v>2128</v>
      </c>
      <c r="B37" s="2038"/>
      <c r="C37" s="2038"/>
      <c r="D37" s="2038"/>
      <c r="E37" s="2038"/>
      <c r="F37" s="2038"/>
      <c r="G37" s="2038"/>
      <c r="H37" s="2038"/>
      <c r="I37" s="2039"/>
      <c r="J37" s="2037"/>
      <c r="K37" s="2039"/>
    </row>
    <row r="38" spans="1:15" x14ac:dyDescent="0.2">
      <c r="I38" s="1628"/>
      <c r="J38" s="1628"/>
    </row>
    <row r="39" spans="1:15" x14ac:dyDescent="0.2">
      <c r="B39" s="112"/>
      <c r="C39" s="112"/>
      <c r="D39" s="112"/>
      <c r="E39" s="112"/>
      <c r="F39" s="112"/>
      <c r="G39" s="112"/>
      <c r="H39" s="112"/>
      <c r="I39" s="112"/>
      <c r="J39" s="112"/>
      <c r="K39" s="112"/>
    </row>
    <row r="40" spans="1:15" x14ac:dyDescent="0.2">
      <c r="A40" s="46"/>
      <c r="B40" s="112"/>
      <c r="C40" s="137"/>
      <c r="D40" s="138"/>
      <c r="E40" s="138"/>
      <c r="F40" s="138"/>
      <c r="G40" s="138"/>
      <c r="H40" s="138"/>
      <c r="I40" s="138"/>
      <c r="J40" s="138"/>
      <c r="K40" s="574"/>
    </row>
    <row r="41" spans="1:15" x14ac:dyDescent="0.2">
      <c r="I41" s="19"/>
      <c r="J41" s="19"/>
    </row>
    <row r="42" spans="1:15" x14ac:dyDescent="0.2">
      <c r="I42" s="19"/>
      <c r="J42" s="19"/>
    </row>
    <row r="43" spans="1:15" x14ac:dyDescent="0.2">
      <c r="I43" s="19"/>
      <c r="J43" s="19"/>
    </row>
    <row r="44" spans="1:15" x14ac:dyDescent="0.2">
      <c r="I44" s="19"/>
      <c r="J44" s="19"/>
    </row>
    <row r="45" spans="1:15" x14ac:dyDescent="0.2">
      <c r="I45" s="19"/>
      <c r="J45" s="19"/>
    </row>
    <row r="46" spans="1:15" x14ac:dyDescent="0.2">
      <c r="I46" s="19"/>
      <c r="J46" s="19"/>
    </row>
    <row r="47" spans="1:15" x14ac:dyDescent="0.2">
      <c r="I47" s="19"/>
      <c r="J47" s="19"/>
    </row>
    <row r="48" spans="1:15"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1:K1"/>
    <mergeCell ref="A2:K2"/>
    <mergeCell ref="A30:K30"/>
    <mergeCell ref="A31:K31"/>
    <mergeCell ref="A37:K37"/>
    <mergeCell ref="A35:K35"/>
    <mergeCell ref="A36:K36"/>
    <mergeCell ref="A32:K32"/>
    <mergeCell ref="A33:K33"/>
    <mergeCell ref="A34:K34"/>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rowBreaks count="1" manualBreakCount="1">
    <brk id="27" max="10"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O118"/>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3" t="s">
        <v>887</v>
      </c>
      <c r="B4" s="1730">
        <v>1390.1344603134999</v>
      </c>
      <c r="C4" s="1203">
        <f>SUM(D4:J4)</f>
        <v>10778.599906909381</v>
      </c>
      <c r="D4" s="1456">
        <v>5715.86</v>
      </c>
      <c r="E4" s="1979">
        <v>0</v>
      </c>
      <c r="F4" s="1035">
        <v>255.13399999999999</v>
      </c>
      <c r="G4" s="1035">
        <v>0</v>
      </c>
      <c r="H4" s="1864">
        <v>0</v>
      </c>
      <c r="I4" s="1551">
        <v>49.331000000000003</v>
      </c>
      <c r="J4" s="1811">
        <v>4758.2749069093825</v>
      </c>
      <c r="K4" s="910">
        <v>537</v>
      </c>
    </row>
    <row r="5" spans="1:11" ht="12.75" customHeight="1" x14ac:dyDescent="0.2">
      <c r="A5" s="3" t="s">
        <v>888</v>
      </c>
      <c r="B5" s="1730">
        <v>875.44289101899994</v>
      </c>
      <c r="C5" s="1203">
        <f t="shared" ref="C5:C68" si="0">SUM(D5:J5)</f>
        <v>8030.7362914551559</v>
      </c>
      <c r="D5" s="1456">
        <v>4805.049</v>
      </c>
      <c r="E5" s="1979">
        <v>0</v>
      </c>
      <c r="F5" s="1035">
        <v>89.340999999999994</v>
      </c>
      <c r="G5" s="1035">
        <v>0</v>
      </c>
      <c r="H5" s="1864">
        <v>0</v>
      </c>
      <c r="I5" s="1552">
        <v>99.051000000000002</v>
      </c>
      <c r="J5" s="1812">
        <v>3037.2952914551556</v>
      </c>
      <c r="K5" s="911">
        <v>352</v>
      </c>
    </row>
    <row r="6" spans="1:11" ht="12.75" customHeight="1" x14ac:dyDescent="0.2">
      <c r="A6" s="3" t="s">
        <v>889</v>
      </c>
      <c r="B6" s="1730">
        <v>6454.977540074</v>
      </c>
      <c r="C6" s="1203">
        <f t="shared" si="0"/>
        <v>42578.438416980869</v>
      </c>
      <c r="D6" s="1456">
        <v>24018.056</v>
      </c>
      <c r="E6" s="1979">
        <v>0</v>
      </c>
      <c r="F6" s="1035">
        <v>2410.1640000000002</v>
      </c>
      <c r="G6" s="1035">
        <v>0</v>
      </c>
      <c r="H6" s="1864">
        <v>0</v>
      </c>
      <c r="I6" s="1552">
        <v>212.62799999999999</v>
      </c>
      <c r="J6" s="1812">
        <v>15937.590416980869</v>
      </c>
      <c r="K6" s="911">
        <v>1784</v>
      </c>
    </row>
    <row r="7" spans="1:11" ht="12.75" customHeight="1" x14ac:dyDescent="0.2">
      <c r="A7" s="3" t="s">
        <v>890</v>
      </c>
      <c r="B7" s="1730">
        <v>2561.0895518461998</v>
      </c>
      <c r="C7" s="1203">
        <f t="shared" si="0"/>
        <v>22168.009815390265</v>
      </c>
      <c r="D7" s="1456">
        <v>10494.472</v>
      </c>
      <c r="E7" s="1979">
        <v>0</v>
      </c>
      <c r="F7" s="1035">
        <v>591.44100000000003</v>
      </c>
      <c r="G7" s="1035">
        <v>0</v>
      </c>
      <c r="H7" s="1864">
        <v>0</v>
      </c>
      <c r="I7" s="1552">
        <v>88.037999999999997</v>
      </c>
      <c r="J7" s="1812">
        <v>10994.058815390266</v>
      </c>
      <c r="K7" s="911">
        <v>1025</v>
      </c>
    </row>
    <row r="8" spans="1:11" ht="12.75" customHeight="1" x14ac:dyDescent="0.2">
      <c r="A8" s="3" t="s">
        <v>891</v>
      </c>
      <c r="B8" s="1730">
        <v>2008.0326468623998</v>
      </c>
      <c r="C8" s="1203">
        <f t="shared" si="0"/>
        <v>13998.592950201728</v>
      </c>
      <c r="D8" s="1456">
        <v>8432.3109999999997</v>
      </c>
      <c r="E8" s="1979">
        <v>0</v>
      </c>
      <c r="F8" s="1035">
        <v>390.39400000000001</v>
      </c>
      <c r="G8" s="1035">
        <v>0</v>
      </c>
      <c r="H8" s="1864">
        <v>0</v>
      </c>
      <c r="I8" s="1552">
        <v>171.994</v>
      </c>
      <c r="J8" s="1812">
        <v>5003.8939502017283</v>
      </c>
      <c r="K8" s="911">
        <v>629</v>
      </c>
    </row>
    <row r="9" spans="1:11" ht="12.75" customHeight="1" x14ac:dyDescent="0.2">
      <c r="A9" s="3" t="s">
        <v>892</v>
      </c>
      <c r="B9" s="1730">
        <v>1229.3544790072999</v>
      </c>
      <c r="C9" s="1203">
        <f t="shared" si="0"/>
        <v>12703.591623154392</v>
      </c>
      <c r="D9" s="1456">
        <v>7348.6989999999996</v>
      </c>
      <c r="E9" s="1979">
        <v>0</v>
      </c>
      <c r="F9" s="1035">
        <v>235.49199999999999</v>
      </c>
      <c r="G9" s="1035">
        <v>0</v>
      </c>
      <c r="H9" s="1864">
        <v>0</v>
      </c>
      <c r="I9" s="1552">
        <v>3.83</v>
      </c>
      <c r="J9" s="1812">
        <v>5115.5706231543936</v>
      </c>
      <c r="K9" s="911">
        <v>413</v>
      </c>
    </row>
    <row r="10" spans="1:11" ht="12.75" customHeight="1" x14ac:dyDescent="0.2">
      <c r="A10" s="3" t="s">
        <v>893</v>
      </c>
      <c r="B10" s="1730">
        <v>721.08518747469998</v>
      </c>
      <c r="C10" s="1203">
        <f t="shared" si="0"/>
        <v>9104.6399468043164</v>
      </c>
      <c r="D10" s="1456">
        <v>4499.741</v>
      </c>
      <c r="E10" s="1979">
        <v>0</v>
      </c>
      <c r="F10" s="1035">
        <v>165.19300000000001</v>
      </c>
      <c r="G10" s="1035">
        <v>0</v>
      </c>
      <c r="H10" s="1864">
        <v>0</v>
      </c>
      <c r="I10" s="1552">
        <v>44.939</v>
      </c>
      <c r="J10" s="1812">
        <v>4394.766946804315</v>
      </c>
      <c r="K10" s="911">
        <v>338</v>
      </c>
    </row>
    <row r="11" spans="1:11" ht="12.75" customHeight="1" x14ac:dyDescent="0.2">
      <c r="A11" s="3" t="s">
        <v>894</v>
      </c>
      <c r="B11" s="1730">
        <v>4141.7308894469998</v>
      </c>
      <c r="C11" s="1203">
        <f t="shared" si="0"/>
        <v>26040.340902589633</v>
      </c>
      <c r="D11" s="1456">
        <v>13990.584000000001</v>
      </c>
      <c r="E11" s="1979">
        <v>0</v>
      </c>
      <c r="F11" s="1035">
        <v>1096.991</v>
      </c>
      <c r="G11" s="1035">
        <v>0</v>
      </c>
      <c r="H11" s="1864">
        <v>0</v>
      </c>
      <c r="I11" s="1552">
        <v>93.322999999999993</v>
      </c>
      <c r="J11" s="1812">
        <v>10859.442902589632</v>
      </c>
      <c r="K11" s="911">
        <v>1229</v>
      </c>
    </row>
    <row r="12" spans="1:11" ht="12.75" customHeight="1" x14ac:dyDescent="0.2">
      <c r="A12" s="3" t="s">
        <v>364</v>
      </c>
      <c r="B12" s="1730">
        <v>7020.8464618059988</v>
      </c>
      <c r="C12" s="1203">
        <f t="shared" si="0"/>
        <v>63992.489983931911</v>
      </c>
      <c r="D12" s="1456">
        <v>33064.279000000002</v>
      </c>
      <c r="E12" s="1979">
        <v>0</v>
      </c>
      <c r="F12" s="1035">
        <v>2135.1970000000001</v>
      </c>
      <c r="G12" s="1035">
        <v>0</v>
      </c>
      <c r="H12" s="1864">
        <v>0</v>
      </c>
      <c r="I12" s="1552">
        <v>363.53100000000001</v>
      </c>
      <c r="J12" s="1812">
        <v>28429.48298393191</v>
      </c>
      <c r="K12" s="911">
        <v>2441</v>
      </c>
    </row>
    <row r="13" spans="1:11" ht="12.75" customHeight="1" x14ac:dyDescent="0.2">
      <c r="A13" s="3" t="s">
        <v>895</v>
      </c>
      <c r="B13" s="1730">
        <v>1629.1056504972</v>
      </c>
      <c r="C13" s="1203">
        <f t="shared" si="0"/>
        <v>11182.253669729944</v>
      </c>
      <c r="D13" s="1456">
        <v>6801.0529999999999</v>
      </c>
      <c r="E13" s="1979">
        <v>0</v>
      </c>
      <c r="F13" s="1035">
        <v>336.86399999999998</v>
      </c>
      <c r="G13" s="1035">
        <v>0</v>
      </c>
      <c r="H13" s="1864">
        <v>0</v>
      </c>
      <c r="I13" s="1552">
        <v>99.534000000000006</v>
      </c>
      <c r="J13" s="1812">
        <v>3944.8026697299438</v>
      </c>
      <c r="K13" s="911">
        <v>488</v>
      </c>
    </row>
    <row r="14" spans="1:11" ht="12.75" customHeight="1" x14ac:dyDescent="0.2">
      <c r="A14" s="3" t="s">
        <v>418</v>
      </c>
      <c r="B14" s="1730">
        <v>10221.283421599001</v>
      </c>
      <c r="C14" s="1203">
        <f t="shared" si="0"/>
        <v>70128.319940858084</v>
      </c>
      <c r="D14" s="1456">
        <v>40080.652999999998</v>
      </c>
      <c r="E14" s="1979">
        <v>0</v>
      </c>
      <c r="F14" s="1035">
        <v>2685.569</v>
      </c>
      <c r="G14" s="1035">
        <v>0</v>
      </c>
      <c r="H14" s="1864">
        <v>0</v>
      </c>
      <c r="I14" s="1552">
        <v>892.90200000000004</v>
      </c>
      <c r="J14" s="1812">
        <v>26469.195940858073</v>
      </c>
      <c r="K14" s="911">
        <v>2757</v>
      </c>
    </row>
    <row r="15" spans="1:11" ht="12.75" customHeight="1" x14ac:dyDescent="0.2">
      <c r="A15" s="3" t="s">
        <v>896</v>
      </c>
      <c r="B15" s="1730">
        <v>2695.4876401305</v>
      </c>
      <c r="C15" s="1203">
        <f t="shared" si="0"/>
        <v>23752.178162977936</v>
      </c>
      <c r="D15" s="1456">
        <v>12938.541999999999</v>
      </c>
      <c r="E15" s="1979">
        <v>0</v>
      </c>
      <c r="F15" s="1035">
        <v>772.68</v>
      </c>
      <c r="G15" s="1035">
        <v>0</v>
      </c>
      <c r="H15" s="1864">
        <v>0</v>
      </c>
      <c r="I15" s="1552">
        <v>207.56700000000001</v>
      </c>
      <c r="J15" s="1812">
        <v>9833.3891629779355</v>
      </c>
      <c r="K15" s="911">
        <v>873</v>
      </c>
    </row>
    <row r="16" spans="1:11" ht="12.75" customHeight="1" x14ac:dyDescent="0.2">
      <c r="A16" s="3" t="s">
        <v>54</v>
      </c>
      <c r="B16" s="1730">
        <v>10020.440243798999</v>
      </c>
      <c r="C16" s="1203">
        <f t="shared" si="0"/>
        <v>119060.54410460024</v>
      </c>
      <c r="D16" s="1456">
        <v>52517.345000000001</v>
      </c>
      <c r="E16" s="1979">
        <v>0</v>
      </c>
      <c r="F16" s="1035">
        <v>3245.6529999999998</v>
      </c>
      <c r="G16" s="1035">
        <v>0</v>
      </c>
      <c r="H16" s="1864">
        <v>1336.52961</v>
      </c>
      <c r="I16" s="1552">
        <v>389.51600000000002</v>
      </c>
      <c r="J16" s="1812">
        <v>61571.50049460023</v>
      </c>
      <c r="K16" s="911">
        <v>3500</v>
      </c>
    </row>
    <row r="17" spans="1:11" ht="12.75" customHeight="1" x14ac:dyDescent="0.2">
      <c r="A17" s="3" t="s">
        <v>560</v>
      </c>
      <c r="B17" s="1730">
        <v>3788.3800017421004</v>
      </c>
      <c r="C17" s="1203">
        <f t="shared" si="0"/>
        <v>22559.904945882765</v>
      </c>
      <c r="D17" s="1456">
        <v>11219.538</v>
      </c>
      <c r="E17" s="1979">
        <v>0</v>
      </c>
      <c r="F17" s="1035">
        <v>451.94200000000001</v>
      </c>
      <c r="G17" s="1035">
        <v>0</v>
      </c>
      <c r="H17" s="1864">
        <v>0</v>
      </c>
      <c r="I17" s="1552">
        <v>330.20100000000002</v>
      </c>
      <c r="J17" s="1812">
        <v>10558.223945882764</v>
      </c>
      <c r="K17" s="911">
        <v>1227</v>
      </c>
    </row>
    <row r="18" spans="1:11" ht="12.75" customHeight="1" x14ac:dyDescent="0.2">
      <c r="A18" s="3" t="s">
        <v>897</v>
      </c>
      <c r="B18" s="1730">
        <v>2042.5849589595</v>
      </c>
      <c r="C18" s="1203">
        <f t="shared" si="0"/>
        <v>13351.250201899558</v>
      </c>
      <c r="D18" s="1456">
        <v>8295.2090000000007</v>
      </c>
      <c r="E18" s="1979">
        <v>0</v>
      </c>
      <c r="F18" s="1035">
        <v>559.40200000000004</v>
      </c>
      <c r="G18" s="1035">
        <v>0</v>
      </c>
      <c r="H18" s="1864">
        <v>0</v>
      </c>
      <c r="I18" s="1552">
        <v>126.233</v>
      </c>
      <c r="J18" s="1812">
        <v>4370.4062018995564</v>
      </c>
      <c r="K18" s="911">
        <v>610</v>
      </c>
    </row>
    <row r="19" spans="1:11" ht="12.75" customHeight="1" x14ac:dyDescent="0.2">
      <c r="A19" s="3" t="s">
        <v>898</v>
      </c>
      <c r="B19" s="1730">
        <v>2275.5167305898999</v>
      </c>
      <c r="C19" s="1203">
        <f t="shared" si="0"/>
        <v>21520.150385880326</v>
      </c>
      <c r="D19" s="1456">
        <v>12601.814</v>
      </c>
      <c r="E19" s="1979">
        <v>0</v>
      </c>
      <c r="F19" s="1035">
        <v>369.779</v>
      </c>
      <c r="G19" s="1035">
        <v>0</v>
      </c>
      <c r="H19" s="1864">
        <v>0</v>
      </c>
      <c r="I19" s="1552">
        <v>51.905000000000001</v>
      </c>
      <c r="J19" s="1812">
        <v>8496.652385880323</v>
      </c>
      <c r="K19" s="911">
        <v>915</v>
      </c>
    </row>
    <row r="20" spans="1:11" ht="12.75" customHeight="1" x14ac:dyDescent="0.2">
      <c r="A20" s="3" t="s">
        <v>899</v>
      </c>
      <c r="B20" s="1730">
        <v>3112.1579452061001</v>
      </c>
      <c r="C20" s="1203">
        <f t="shared" si="0"/>
        <v>30492.015037745878</v>
      </c>
      <c r="D20" s="1456">
        <v>17597.39</v>
      </c>
      <c r="E20" s="1979">
        <v>0</v>
      </c>
      <c r="F20" s="1035">
        <v>1215.039</v>
      </c>
      <c r="G20" s="1035">
        <v>0</v>
      </c>
      <c r="H20" s="1864">
        <v>0</v>
      </c>
      <c r="I20" s="1552">
        <v>215.52</v>
      </c>
      <c r="J20" s="1812">
        <v>11464.066037745875</v>
      </c>
      <c r="K20" s="911">
        <v>1151</v>
      </c>
    </row>
    <row r="21" spans="1:11" ht="12.75" customHeight="1" x14ac:dyDescent="0.2">
      <c r="A21" s="3" t="s">
        <v>900</v>
      </c>
      <c r="B21" s="1730">
        <v>2553.1242536503996</v>
      </c>
      <c r="C21" s="1203">
        <f t="shared" si="0"/>
        <v>26602.135747120752</v>
      </c>
      <c r="D21" s="1456">
        <v>14100.244000000001</v>
      </c>
      <c r="E21" s="1979">
        <v>0</v>
      </c>
      <c r="F21" s="1035">
        <v>414.15499999999997</v>
      </c>
      <c r="G21" s="1035">
        <v>0</v>
      </c>
      <c r="H21" s="1864">
        <v>0</v>
      </c>
      <c r="I21" s="1552">
        <v>94.781000000000006</v>
      </c>
      <c r="J21" s="1812">
        <v>11992.955747120748</v>
      </c>
      <c r="K21" s="911">
        <v>1060</v>
      </c>
    </row>
    <row r="22" spans="1:11" ht="12.75" customHeight="1" x14ac:dyDescent="0.2">
      <c r="A22" s="3" t="s">
        <v>563</v>
      </c>
      <c r="B22" s="1730">
        <v>4493.8451264999994</v>
      </c>
      <c r="C22" s="1203">
        <f t="shared" si="0"/>
        <v>28240.13694883632</v>
      </c>
      <c r="D22" s="1456">
        <v>19140.344000000001</v>
      </c>
      <c r="E22" s="1979">
        <v>0</v>
      </c>
      <c r="F22" s="1035">
        <v>1973.153</v>
      </c>
      <c r="G22" s="1035">
        <v>0</v>
      </c>
      <c r="H22" s="1864">
        <v>0</v>
      </c>
      <c r="I22" s="1552">
        <v>227.32300000000001</v>
      </c>
      <c r="J22" s="1812">
        <v>6899.316948836321</v>
      </c>
      <c r="K22" s="911">
        <v>799</v>
      </c>
    </row>
    <row r="23" spans="1:11" ht="12.75" customHeight="1" x14ac:dyDescent="0.2">
      <c r="A23" s="3" t="s">
        <v>141</v>
      </c>
      <c r="B23" s="1730">
        <v>1495.9510422055998</v>
      </c>
      <c r="C23" s="1203">
        <f t="shared" si="0"/>
        <v>13769.110725631735</v>
      </c>
      <c r="D23" s="1456">
        <v>7329</v>
      </c>
      <c r="E23" s="1979">
        <v>0</v>
      </c>
      <c r="F23" s="1035">
        <v>256.82</v>
      </c>
      <c r="G23" s="1035">
        <v>0</v>
      </c>
      <c r="H23" s="1864">
        <v>0</v>
      </c>
      <c r="I23" s="1552">
        <v>28.983000000000001</v>
      </c>
      <c r="J23" s="1812">
        <v>6154.3077256317356</v>
      </c>
      <c r="K23" s="911">
        <v>540</v>
      </c>
    </row>
    <row r="24" spans="1:11" ht="12.75" customHeight="1" x14ac:dyDescent="0.2">
      <c r="A24" s="3" t="s">
        <v>255</v>
      </c>
      <c r="B24" s="1730">
        <v>3634.6070888189997</v>
      </c>
      <c r="C24" s="1203">
        <f t="shared" si="0"/>
        <v>46329.851072971913</v>
      </c>
      <c r="D24" s="1456">
        <v>24893.245999999999</v>
      </c>
      <c r="E24" s="1979">
        <v>0</v>
      </c>
      <c r="F24" s="1035">
        <v>651.20100000000002</v>
      </c>
      <c r="G24" s="1035">
        <v>0</v>
      </c>
      <c r="H24" s="1864">
        <v>0</v>
      </c>
      <c r="I24" s="1552">
        <v>162.82400000000001</v>
      </c>
      <c r="J24" s="1812">
        <v>20622.580072971916</v>
      </c>
      <c r="K24" s="911">
        <v>1684</v>
      </c>
    </row>
    <row r="25" spans="1:11" ht="12.75" customHeight="1" x14ac:dyDescent="0.2">
      <c r="A25" s="3" t="s">
        <v>663</v>
      </c>
      <c r="B25" s="1730">
        <v>2455.9606073929003</v>
      </c>
      <c r="C25" s="1203">
        <f t="shared" si="0"/>
        <v>51857.017315064244</v>
      </c>
      <c r="D25" s="1456">
        <v>17179.844000000001</v>
      </c>
      <c r="E25" s="1979">
        <v>4529.8277399999997</v>
      </c>
      <c r="F25" s="1035">
        <v>727.88599999999997</v>
      </c>
      <c r="G25" s="1035">
        <v>0</v>
      </c>
      <c r="H25" s="1864">
        <v>902.48731000000009</v>
      </c>
      <c r="I25" s="1552">
        <v>64.459000000000003</v>
      </c>
      <c r="J25" s="1812">
        <v>28452.513265064244</v>
      </c>
      <c r="K25" s="911">
        <v>1478</v>
      </c>
    </row>
    <row r="26" spans="1:11" ht="12.75" customHeight="1" x14ac:dyDescent="0.2">
      <c r="A26" s="3" t="s">
        <v>901</v>
      </c>
      <c r="B26" s="1730">
        <v>6675.8999474439997</v>
      </c>
      <c r="C26" s="1203">
        <f t="shared" si="0"/>
        <v>56047.255677485839</v>
      </c>
      <c r="D26" s="1456">
        <v>35201.955999999998</v>
      </c>
      <c r="E26" s="1979">
        <v>0</v>
      </c>
      <c r="F26" s="1035">
        <v>3486.1120000000001</v>
      </c>
      <c r="G26" s="1035">
        <v>0</v>
      </c>
      <c r="H26" s="1864">
        <v>0</v>
      </c>
      <c r="I26" s="1552">
        <v>666.00199999999995</v>
      </c>
      <c r="J26" s="1812">
        <v>16693.185677485839</v>
      </c>
      <c r="K26" s="911">
        <v>1591</v>
      </c>
    </row>
    <row r="27" spans="1:11" ht="12.75" customHeight="1" x14ac:dyDescent="0.2">
      <c r="A27" s="3" t="s">
        <v>665</v>
      </c>
      <c r="B27" s="1730">
        <v>2357.611620311</v>
      </c>
      <c r="C27" s="1203">
        <f t="shared" si="0"/>
        <v>17207.384586534325</v>
      </c>
      <c r="D27" s="1456">
        <v>10871.398999999999</v>
      </c>
      <c r="E27" s="1979">
        <v>0</v>
      </c>
      <c r="F27" s="1035">
        <v>594.28300000000002</v>
      </c>
      <c r="G27" s="1035">
        <v>0</v>
      </c>
      <c r="H27" s="1864">
        <v>0</v>
      </c>
      <c r="I27" s="1552">
        <v>91.727999999999994</v>
      </c>
      <c r="J27" s="1812">
        <v>5649.9745865343257</v>
      </c>
      <c r="K27" s="911">
        <v>704</v>
      </c>
    </row>
    <row r="28" spans="1:11" ht="12.75" customHeight="1" x14ac:dyDescent="0.2">
      <c r="A28" s="3" t="s">
        <v>902</v>
      </c>
      <c r="B28" s="1730">
        <v>24918.625320568</v>
      </c>
      <c r="C28" s="1203">
        <f t="shared" si="0"/>
        <v>175989.67151110584</v>
      </c>
      <c r="D28" s="1456">
        <v>106422.75</v>
      </c>
      <c r="E28" s="1979">
        <v>0</v>
      </c>
      <c r="F28" s="1035">
        <v>8554.1479999999992</v>
      </c>
      <c r="G28" s="1035">
        <v>0</v>
      </c>
      <c r="H28" s="1864">
        <v>0</v>
      </c>
      <c r="I28" s="1552">
        <v>1272.931</v>
      </c>
      <c r="J28" s="1812">
        <v>59739.842511105846</v>
      </c>
      <c r="K28" s="911">
        <v>5733</v>
      </c>
    </row>
    <row r="29" spans="1:11" ht="12.75" customHeight="1" x14ac:dyDescent="0.2">
      <c r="A29" s="3" t="s">
        <v>903</v>
      </c>
      <c r="B29" s="1730">
        <v>2255.4806253108</v>
      </c>
      <c r="C29" s="1203">
        <f t="shared" si="0"/>
        <v>22786.674472120132</v>
      </c>
      <c r="D29" s="1456">
        <v>12366.166999999999</v>
      </c>
      <c r="E29" s="1979">
        <v>0</v>
      </c>
      <c r="F29" s="1035">
        <v>401.71600000000001</v>
      </c>
      <c r="G29" s="1035">
        <v>0</v>
      </c>
      <c r="H29" s="1864">
        <v>0</v>
      </c>
      <c r="I29" s="1552">
        <v>159.714</v>
      </c>
      <c r="J29" s="1812">
        <v>9859.0774721201306</v>
      </c>
      <c r="K29" s="911">
        <v>848</v>
      </c>
    </row>
    <row r="30" spans="1:11" ht="12.75" customHeight="1" x14ac:dyDescent="0.2">
      <c r="A30" s="3" t="s">
        <v>904</v>
      </c>
      <c r="B30" s="1730">
        <v>1464.0123677699999</v>
      </c>
      <c r="C30" s="1203">
        <f t="shared" si="0"/>
        <v>16095.698456630627</v>
      </c>
      <c r="D30" s="1456">
        <v>8250.7379999999994</v>
      </c>
      <c r="E30" s="1979">
        <v>0</v>
      </c>
      <c r="F30" s="1035">
        <v>462.69099999999997</v>
      </c>
      <c r="G30" s="1035">
        <v>0</v>
      </c>
      <c r="H30" s="1864">
        <v>0</v>
      </c>
      <c r="I30" s="1552">
        <v>238.24</v>
      </c>
      <c r="J30" s="1812">
        <v>7144.0294566306266</v>
      </c>
      <c r="K30" s="911">
        <v>705</v>
      </c>
    </row>
    <row r="31" spans="1:11" ht="12.75" customHeight="1" x14ac:dyDescent="0.2">
      <c r="A31" s="3" t="s">
        <v>905</v>
      </c>
      <c r="B31" s="1730">
        <v>6034.7263520619999</v>
      </c>
      <c r="C31" s="1203">
        <f t="shared" si="0"/>
        <v>45355.067272048131</v>
      </c>
      <c r="D31" s="1456">
        <v>27843.644</v>
      </c>
      <c r="E31" s="1979">
        <v>0</v>
      </c>
      <c r="F31" s="1035">
        <v>2905.596</v>
      </c>
      <c r="G31" s="1035">
        <v>0</v>
      </c>
      <c r="H31" s="1864">
        <v>0</v>
      </c>
      <c r="I31" s="1552">
        <v>406.26400000000001</v>
      </c>
      <c r="J31" s="1812">
        <v>14199.56327204813</v>
      </c>
      <c r="K31" s="911">
        <v>1725</v>
      </c>
    </row>
    <row r="32" spans="1:11" ht="12.75" customHeight="1" x14ac:dyDescent="0.2">
      <c r="A32" s="3" t="s">
        <v>906</v>
      </c>
      <c r="B32" s="1730">
        <v>2296.3500691766003</v>
      </c>
      <c r="C32" s="1203">
        <f t="shared" si="0"/>
        <v>23559.322233327403</v>
      </c>
      <c r="D32" s="1456">
        <v>13269.856</v>
      </c>
      <c r="E32" s="1979">
        <v>0</v>
      </c>
      <c r="F32" s="1035">
        <v>763.4</v>
      </c>
      <c r="G32" s="1035">
        <v>0</v>
      </c>
      <c r="H32" s="1864">
        <v>0</v>
      </c>
      <c r="I32" s="1552">
        <v>147.726</v>
      </c>
      <c r="J32" s="1812">
        <v>9378.3402333274043</v>
      </c>
      <c r="K32" s="911">
        <v>797</v>
      </c>
    </row>
    <row r="33" spans="1:11" ht="12.75" customHeight="1" x14ac:dyDescent="0.2">
      <c r="A33" s="3" t="s">
        <v>907</v>
      </c>
      <c r="B33" s="1730">
        <v>3058.6115913117001</v>
      </c>
      <c r="C33" s="1203">
        <f t="shared" si="0"/>
        <v>27032.935169509903</v>
      </c>
      <c r="D33" s="1456">
        <v>12950.409</v>
      </c>
      <c r="E33" s="1979">
        <v>0</v>
      </c>
      <c r="F33" s="1035">
        <v>765.654</v>
      </c>
      <c r="G33" s="1035">
        <v>0</v>
      </c>
      <c r="H33" s="1864">
        <v>0</v>
      </c>
      <c r="I33" s="1552">
        <v>139.303</v>
      </c>
      <c r="J33" s="1812">
        <v>13177.569169509901</v>
      </c>
      <c r="K33" s="911">
        <v>1066</v>
      </c>
    </row>
    <row r="34" spans="1:11" ht="12.75" customHeight="1" x14ac:dyDescent="0.2">
      <c r="A34" s="3" t="s">
        <v>908</v>
      </c>
      <c r="B34" s="1730">
        <v>2523.226950537</v>
      </c>
      <c r="C34" s="1203">
        <f t="shared" si="0"/>
        <v>28888.587782494302</v>
      </c>
      <c r="D34" s="1456">
        <v>14255.197</v>
      </c>
      <c r="E34" s="1979">
        <v>0</v>
      </c>
      <c r="F34" s="1035">
        <v>1480.2919999999999</v>
      </c>
      <c r="G34" s="1035">
        <v>0</v>
      </c>
      <c r="H34" s="1864">
        <v>0</v>
      </c>
      <c r="I34" s="1552">
        <v>231.07499999999999</v>
      </c>
      <c r="J34" s="1812">
        <v>12922.023782494301</v>
      </c>
      <c r="K34" s="911">
        <v>1152</v>
      </c>
    </row>
    <row r="35" spans="1:11" ht="12.75" customHeight="1" x14ac:dyDescent="0.2">
      <c r="A35" s="3" t="s">
        <v>909</v>
      </c>
      <c r="B35" s="1730">
        <v>2153.3901627659002</v>
      </c>
      <c r="C35" s="1203">
        <f t="shared" si="0"/>
        <v>18254.453269183003</v>
      </c>
      <c r="D35" s="1456">
        <v>9547.9390000000003</v>
      </c>
      <c r="E35" s="1979">
        <v>0</v>
      </c>
      <c r="F35" s="1035">
        <v>277.512</v>
      </c>
      <c r="G35" s="1035">
        <v>0</v>
      </c>
      <c r="H35" s="1864">
        <v>0</v>
      </c>
      <c r="I35" s="1552">
        <v>78.543000000000006</v>
      </c>
      <c r="J35" s="1812">
        <v>8350.4592691830021</v>
      </c>
      <c r="K35" s="911">
        <v>833</v>
      </c>
    </row>
    <row r="36" spans="1:11" ht="12.75" customHeight="1" x14ac:dyDescent="0.2">
      <c r="A36" s="3" t="s">
        <v>910</v>
      </c>
      <c r="B36" s="1730">
        <v>12952.462015087001</v>
      </c>
      <c r="C36" s="1203">
        <f t="shared" si="0"/>
        <v>94334.651417629502</v>
      </c>
      <c r="D36" s="1456">
        <v>50428.601999999999</v>
      </c>
      <c r="E36" s="1979">
        <v>0</v>
      </c>
      <c r="F36" s="1035">
        <v>9573.7649999999994</v>
      </c>
      <c r="G36" s="1035">
        <v>0</v>
      </c>
      <c r="H36" s="1864">
        <v>0</v>
      </c>
      <c r="I36" s="1552">
        <v>728.42600000000004</v>
      </c>
      <c r="J36" s="1812">
        <v>33603.858417629512</v>
      </c>
      <c r="K36" s="911">
        <v>3058</v>
      </c>
    </row>
    <row r="37" spans="1:11" ht="12.75" customHeight="1" x14ac:dyDescent="0.2">
      <c r="A37" s="3" t="s">
        <v>911</v>
      </c>
      <c r="B37" s="1730">
        <v>3788.9885201659995</v>
      </c>
      <c r="C37" s="1203">
        <f t="shared" si="0"/>
        <v>24110.19398837717</v>
      </c>
      <c r="D37" s="1456">
        <v>14877.642</v>
      </c>
      <c r="E37" s="1979">
        <v>0</v>
      </c>
      <c r="F37" s="1035">
        <v>1458.7629999999999</v>
      </c>
      <c r="G37" s="1035">
        <v>0</v>
      </c>
      <c r="H37" s="1864">
        <v>0</v>
      </c>
      <c r="I37" s="1552">
        <v>63.3</v>
      </c>
      <c r="J37" s="1812">
        <v>7710.4889883771702</v>
      </c>
      <c r="K37" s="911">
        <v>872</v>
      </c>
    </row>
    <row r="38" spans="1:11" ht="12.75" customHeight="1" x14ac:dyDescent="0.2">
      <c r="A38" s="3" t="s">
        <v>912</v>
      </c>
      <c r="B38" s="1730">
        <v>3008.2530325649004</v>
      </c>
      <c r="C38" s="1203">
        <f t="shared" si="0"/>
        <v>24748.177684359896</v>
      </c>
      <c r="D38" s="1456">
        <v>12488.84</v>
      </c>
      <c r="E38" s="1979">
        <v>0</v>
      </c>
      <c r="F38" s="1035">
        <v>486.63499999999999</v>
      </c>
      <c r="G38" s="1035">
        <v>0</v>
      </c>
      <c r="H38" s="1864">
        <v>0</v>
      </c>
      <c r="I38" s="1552">
        <v>155.833</v>
      </c>
      <c r="J38" s="1812">
        <v>11616.869684359895</v>
      </c>
      <c r="K38" s="911">
        <v>1126</v>
      </c>
    </row>
    <row r="39" spans="1:11" ht="12.75" customHeight="1" x14ac:dyDescent="0.2">
      <c r="A39" s="3" t="s">
        <v>913</v>
      </c>
      <c r="B39" s="1730">
        <v>1264.927148776</v>
      </c>
      <c r="C39" s="1203">
        <f t="shared" si="0"/>
        <v>19513.081253299573</v>
      </c>
      <c r="D39" s="1456">
        <v>8156.9849999999997</v>
      </c>
      <c r="E39" s="1979">
        <v>0</v>
      </c>
      <c r="F39" s="1035">
        <v>161.88499999999999</v>
      </c>
      <c r="G39" s="1035">
        <v>0</v>
      </c>
      <c r="H39" s="1864">
        <v>0</v>
      </c>
      <c r="I39" s="1552">
        <v>46.76</v>
      </c>
      <c r="J39" s="1812">
        <v>11147.451253299574</v>
      </c>
      <c r="K39" s="911">
        <v>658</v>
      </c>
    </row>
    <row r="40" spans="1:11" ht="12.75" customHeight="1" x14ac:dyDescent="0.2">
      <c r="A40" s="3" t="s">
        <v>914</v>
      </c>
      <c r="B40" s="1730">
        <v>2910.1984737012999</v>
      </c>
      <c r="C40" s="1203">
        <f t="shared" si="0"/>
        <v>24998.582468545465</v>
      </c>
      <c r="D40" s="1456">
        <v>13018.315000000001</v>
      </c>
      <c r="E40" s="1979">
        <v>0</v>
      </c>
      <c r="F40" s="1035">
        <v>2480.4870000000001</v>
      </c>
      <c r="G40" s="1035">
        <v>0</v>
      </c>
      <c r="H40" s="1864">
        <v>0</v>
      </c>
      <c r="I40" s="1552">
        <v>63.335000000000001</v>
      </c>
      <c r="J40" s="1812">
        <v>9436.4454685454657</v>
      </c>
      <c r="K40" s="911">
        <v>948</v>
      </c>
    </row>
    <row r="41" spans="1:11" ht="12.75" customHeight="1" x14ac:dyDescent="0.2">
      <c r="A41" s="3" t="s">
        <v>82</v>
      </c>
      <c r="B41" s="1730">
        <v>10084.213656524</v>
      </c>
      <c r="C41" s="1203">
        <f t="shared" si="0"/>
        <v>81470.799316131626</v>
      </c>
      <c r="D41" s="1456">
        <v>41528.023999999998</v>
      </c>
      <c r="E41" s="1979">
        <v>0</v>
      </c>
      <c r="F41" s="1035">
        <v>4152.3879999999999</v>
      </c>
      <c r="G41" s="1035">
        <v>0</v>
      </c>
      <c r="H41" s="1864">
        <v>0</v>
      </c>
      <c r="I41" s="1552">
        <v>361.52800000000002</v>
      </c>
      <c r="J41" s="1812">
        <v>35428.859316131631</v>
      </c>
      <c r="K41" s="911">
        <v>3187</v>
      </c>
    </row>
    <row r="42" spans="1:11" ht="12.75" customHeight="1" x14ac:dyDescent="0.2">
      <c r="A42" s="3" t="s">
        <v>915</v>
      </c>
      <c r="B42" s="1730">
        <v>12887.741933822001</v>
      </c>
      <c r="C42" s="1203">
        <f t="shared" si="0"/>
        <v>108944.82952661657</v>
      </c>
      <c r="D42" s="1456">
        <v>49774.802000000003</v>
      </c>
      <c r="E42" s="1979">
        <v>1529.13958</v>
      </c>
      <c r="F42" s="1035">
        <v>7798.7560000000003</v>
      </c>
      <c r="G42" s="1035">
        <v>0</v>
      </c>
      <c r="H42" s="1864">
        <v>2121.8716399999998</v>
      </c>
      <c r="I42" s="1552">
        <v>1170.771</v>
      </c>
      <c r="J42" s="1812">
        <v>46549.48930661656</v>
      </c>
      <c r="K42" s="911">
        <v>3533</v>
      </c>
    </row>
    <row r="43" spans="1:11" ht="12.75" customHeight="1" x14ac:dyDescent="0.2">
      <c r="A43" s="3" t="s">
        <v>916</v>
      </c>
      <c r="B43" s="1730">
        <v>1494.5098510799999</v>
      </c>
      <c r="C43" s="1203">
        <f t="shared" si="0"/>
        <v>11857.717995278163</v>
      </c>
      <c r="D43" s="1456">
        <v>6997.6180000000004</v>
      </c>
      <c r="E43" s="1979">
        <v>0</v>
      </c>
      <c r="F43" s="1035">
        <v>338.55700000000002</v>
      </c>
      <c r="G43" s="1035">
        <v>0</v>
      </c>
      <c r="H43" s="1864">
        <v>0</v>
      </c>
      <c r="I43" s="1552">
        <v>60.231000000000002</v>
      </c>
      <c r="J43" s="1812">
        <v>4461.3119952781626</v>
      </c>
      <c r="K43" s="911">
        <v>497</v>
      </c>
    </row>
    <row r="44" spans="1:11" ht="12.75" customHeight="1" x14ac:dyDescent="0.2">
      <c r="A44" s="3" t="s">
        <v>359</v>
      </c>
      <c r="B44" s="1730">
        <v>29335.684774360001</v>
      </c>
      <c r="C44" s="1203">
        <f t="shared" si="0"/>
        <v>200276.70633617754</v>
      </c>
      <c r="D44" s="1456">
        <v>117737.201</v>
      </c>
      <c r="E44" s="1979">
        <v>0</v>
      </c>
      <c r="F44" s="1035">
        <v>13954.222</v>
      </c>
      <c r="G44" s="1035">
        <v>0</v>
      </c>
      <c r="H44" s="1864">
        <v>0</v>
      </c>
      <c r="I44" s="1552">
        <v>1916.932</v>
      </c>
      <c r="J44" s="1812">
        <v>66668.351336177526</v>
      </c>
      <c r="K44" s="911">
        <v>8647</v>
      </c>
    </row>
    <row r="45" spans="1:11" ht="12.75" customHeight="1" x14ac:dyDescent="0.2">
      <c r="A45" s="3" t="s">
        <v>917</v>
      </c>
      <c r="B45" s="1730">
        <v>273.65154542840003</v>
      </c>
      <c r="C45" s="1203">
        <f t="shared" si="0"/>
        <v>3036.7246275168204</v>
      </c>
      <c r="D45" s="1456">
        <v>1356.8969999999999</v>
      </c>
      <c r="E45" s="1979">
        <v>0</v>
      </c>
      <c r="F45" s="1035">
        <v>9.2680000000000007</v>
      </c>
      <c r="G45" s="1035">
        <v>0</v>
      </c>
      <c r="H45" s="1864">
        <v>0</v>
      </c>
      <c r="I45" s="1552">
        <v>0.253</v>
      </c>
      <c r="J45" s="1812">
        <v>1670.3066275168205</v>
      </c>
      <c r="K45" s="911">
        <v>123</v>
      </c>
    </row>
    <row r="46" spans="1:11" ht="12.75" customHeight="1" x14ac:dyDescent="0.2">
      <c r="A46" s="3" t="s">
        <v>200</v>
      </c>
      <c r="B46" s="1730">
        <v>1082.0502850969999</v>
      </c>
      <c r="C46" s="1203">
        <f t="shared" si="0"/>
        <v>9655.8697892466189</v>
      </c>
      <c r="D46" s="1456">
        <v>5263.8710000000001</v>
      </c>
      <c r="E46" s="1979">
        <v>0</v>
      </c>
      <c r="F46" s="1035">
        <v>126.643</v>
      </c>
      <c r="G46" s="1035">
        <v>0</v>
      </c>
      <c r="H46" s="1864">
        <v>0</v>
      </c>
      <c r="I46" s="1552">
        <v>24.164999999999999</v>
      </c>
      <c r="J46" s="1812">
        <v>4241.1907892466188</v>
      </c>
      <c r="K46" s="911">
        <v>406</v>
      </c>
    </row>
    <row r="47" spans="1:11" ht="12.75" customHeight="1" x14ac:dyDescent="0.2">
      <c r="A47" s="3" t="s">
        <v>918</v>
      </c>
      <c r="B47" s="1730">
        <v>5650.1075089129999</v>
      </c>
      <c r="C47" s="1203">
        <f t="shared" si="0"/>
        <v>38234.154756668948</v>
      </c>
      <c r="D47" s="1456">
        <v>23919.157999999999</v>
      </c>
      <c r="E47" s="1979">
        <v>0</v>
      </c>
      <c r="F47" s="1035">
        <v>1715.5409999999999</v>
      </c>
      <c r="G47" s="1035">
        <v>0</v>
      </c>
      <c r="H47" s="1864">
        <v>0</v>
      </c>
      <c r="I47" s="1552">
        <v>610.16999999999996</v>
      </c>
      <c r="J47" s="1812">
        <v>11989.285756668947</v>
      </c>
      <c r="K47" s="911">
        <v>1449</v>
      </c>
    </row>
    <row r="48" spans="1:11" ht="12.75" customHeight="1" x14ac:dyDescent="0.2">
      <c r="A48" s="3" t="s">
        <v>919</v>
      </c>
      <c r="B48" s="1730">
        <v>1702.7550232203</v>
      </c>
      <c r="C48" s="1203">
        <f t="shared" si="0"/>
        <v>8031.0513141385381</v>
      </c>
      <c r="D48" s="1456">
        <v>4784.5</v>
      </c>
      <c r="E48" s="1979">
        <v>0</v>
      </c>
      <c r="F48" s="1035">
        <v>248.21700000000001</v>
      </c>
      <c r="G48" s="1035">
        <v>0</v>
      </c>
      <c r="H48" s="1864">
        <v>0</v>
      </c>
      <c r="I48" s="1552">
        <v>75.787000000000006</v>
      </c>
      <c r="J48" s="1812">
        <v>2922.5473141385382</v>
      </c>
      <c r="K48" s="911">
        <v>441</v>
      </c>
    </row>
    <row r="49" spans="1:11" ht="12.75" customHeight="1" x14ac:dyDescent="0.2">
      <c r="A49" s="3" t="s">
        <v>920</v>
      </c>
      <c r="B49" s="1730">
        <v>6743.6841648529999</v>
      </c>
      <c r="C49" s="1203">
        <f t="shared" si="0"/>
        <v>58378.229422166507</v>
      </c>
      <c r="D49" s="1456">
        <v>28155.915000000001</v>
      </c>
      <c r="E49" s="1979">
        <v>0</v>
      </c>
      <c r="F49" s="1035">
        <v>2603.7350000000001</v>
      </c>
      <c r="G49" s="1035">
        <v>0</v>
      </c>
      <c r="H49" s="1864">
        <v>0</v>
      </c>
      <c r="I49" s="1552">
        <v>789.71600000000001</v>
      </c>
      <c r="J49" s="1812">
        <v>26828.863422166509</v>
      </c>
      <c r="K49" s="911">
        <v>2105</v>
      </c>
    </row>
    <row r="50" spans="1:11" ht="12.75" customHeight="1" x14ac:dyDescent="0.2">
      <c r="A50" s="3" t="s">
        <v>583</v>
      </c>
      <c r="B50" s="1730">
        <v>10026.094855531999</v>
      </c>
      <c r="C50" s="1203">
        <f t="shared" si="0"/>
        <v>75830.988064283418</v>
      </c>
      <c r="D50" s="1456">
        <v>36350.841</v>
      </c>
      <c r="E50" s="1979">
        <v>0</v>
      </c>
      <c r="F50" s="1035">
        <v>4366</v>
      </c>
      <c r="G50" s="1035">
        <v>0</v>
      </c>
      <c r="H50" s="1864">
        <v>0</v>
      </c>
      <c r="I50" s="1552">
        <v>747.20600000000002</v>
      </c>
      <c r="J50" s="1812">
        <v>34366.941064283419</v>
      </c>
      <c r="K50" s="911">
        <v>2744</v>
      </c>
    </row>
    <row r="51" spans="1:11" ht="12.75" customHeight="1" x14ac:dyDescent="0.2">
      <c r="A51" s="3" t="s">
        <v>921</v>
      </c>
      <c r="B51" s="1730">
        <v>486.18535457069999</v>
      </c>
      <c r="C51" s="1203">
        <f t="shared" si="0"/>
        <v>4618.626055371461</v>
      </c>
      <c r="D51" s="1456">
        <v>2785.41</v>
      </c>
      <c r="E51" s="1979">
        <v>0</v>
      </c>
      <c r="F51" s="1035">
        <v>93.927999999999997</v>
      </c>
      <c r="G51" s="1035">
        <v>0</v>
      </c>
      <c r="H51" s="1864">
        <v>0</v>
      </c>
      <c r="I51" s="1552">
        <v>25.253</v>
      </c>
      <c r="J51" s="1812">
        <v>1714.0350553714613</v>
      </c>
      <c r="K51" s="911">
        <v>178</v>
      </c>
    </row>
    <row r="52" spans="1:11" ht="12.75" customHeight="1" x14ac:dyDescent="0.2">
      <c r="A52" s="3" t="s">
        <v>922</v>
      </c>
      <c r="B52" s="1730">
        <v>960.04694434460009</v>
      </c>
      <c r="C52" s="1203">
        <f t="shared" si="0"/>
        <v>10371.820529051811</v>
      </c>
      <c r="D52" s="1456">
        <v>6193.73</v>
      </c>
      <c r="E52" s="1979">
        <v>0</v>
      </c>
      <c r="F52" s="1035">
        <v>207.94</v>
      </c>
      <c r="G52" s="1035">
        <v>0</v>
      </c>
      <c r="H52" s="1864">
        <v>0</v>
      </c>
      <c r="I52" s="1552">
        <v>40.631999999999998</v>
      </c>
      <c r="J52" s="1812">
        <v>3929.5185290518116</v>
      </c>
      <c r="K52" s="911">
        <v>360</v>
      </c>
    </row>
    <row r="53" spans="1:11" ht="12.75" customHeight="1" x14ac:dyDescent="0.2">
      <c r="A53" s="3" t="s">
        <v>923</v>
      </c>
      <c r="B53" s="1730">
        <v>44721.168927996005</v>
      </c>
      <c r="C53" s="1203">
        <f t="shared" si="0"/>
        <v>319957.14299394796</v>
      </c>
      <c r="D53" s="1456">
        <v>191341.72</v>
      </c>
      <c r="E53" s="1979">
        <v>0</v>
      </c>
      <c r="F53" s="1035">
        <v>20043.133999999998</v>
      </c>
      <c r="G53" s="1035">
        <v>0</v>
      </c>
      <c r="H53" s="1864">
        <v>0</v>
      </c>
      <c r="I53" s="1552">
        <v>3060.8649999999998</v>
      </c>
      <c r="J53" s="1812">
        <v>105511.42399394794</v>
      </c>
      <c r="K53" s="911">
        <v>9605</v>
      </c>
    </row>
    <row r="54" spans="1:11" ht="12.75" customHeight="1" x14ac:dyDescent="0.2">
      <c r="A54" s="3" t="s">
        <v>924</v>
      </c>
      <c r="B54" s="1730">
        <v>2267.6018890719001</v>
      </c>
      <c r="C54" s="1203">
        <f t="shared" si="0"/>
        <v>17188.580592934297</v>
      </c>
      <c r="D54" s="1456">
        <v>10007.371999999999</v>
      </c>
      <c r="E54" s="1979">
        <v>0</v>
      </c>
      <c r="F54" s="1035">
        <v>426.38400000000001</v>
      </c>
      <c r="G54" s="1035">
        <v>0</v>
      </c>
      <c r="H54" s="1864">
        <v>0</v>
      </c>
      <c r="I54" s="1552">
        <v>124.386</v>
      </c>
      <c r="J54" s="1812">
        <v>6630.4385929342989</v>
      </c>
      <c r="K54" s="911">
        <v>691</v>
      </c>
    </row>
    <row r="55" spans="1:11" ht="12.75" customHeight="1" x14ac:dyDescent="0.2">
      <c r="A55" s="3" t="s">
        <v>925</v>
      </c>
      <c r="B55" s="1730">
        <v>5952.1154706159996</v>
      </c>
      <c r="C55" s="1203">
        <f t="shared" si="0"/>
        <v>63233.696457456768</v>
      </c>
      <c r="D55" s="1456">
        <v>38150.591999999997</v>
      </c>
      <c r="E55" s="1979">
        <v>0</v>
      </c>
      <c r="F55" s="1035">
        <v>3656.2820000000002</v>
      </c>
      <c r="G55" s="1035">
        <v>0</v>
      </c>
      <c r="H55" s="1864">
        <v>0</v>
      </c>
      <c r="I55" s="1552">
        <v>364.49</v>
      </c>
      <c r="J55" s="1812">
        <v>21062.332457456774</v>
      </c>
      <c r="K55" s="911">
        <v>2298</v>
      </c>
    </row>
    <row r="56" spans="1:11" ht="12.75" customHeight="1" x14ac:dyDescent="0.2">
      <c r="A56" s="3" t="s">
        <v>588</v>
      </c>
      <c r="B56" s="1730">
        <v>2362.0182449635004</v>
      </c>
      <c r="C56" s="1203">
        <f t="shared" si="0"/>
        <v>16023.134936828455</v>
      </c>
      <c r="D56" s="1456">
        <v>9048.7510000000002</v>
      </c>
      <c r="E56" s="1979">
        <v>0</v>
      </c>
      <c r="F56" s="1035">
        <v>749.21799999999996</v>
      </c>
      <c r="G56" s="1035">
        <v>0</v>
      </c>
      <c r="H56" s="1864">
        <v>0</v>
      </c>
      <c r="I56" s="1552">
        <v>240.45699999999999</v>
      </c>
      <c r="J56" s="1812">
        <v>5984.7089368284542</v>
      </c>
      <c r="K56" s="911">
        <v>643</v>
      </c>
    </row>
    <row r="57" spans="1:11" ht="12.75" customHeight="1" x14ac:dyDescent="0.2">
      <c r="A57" s="3" t="s">
        <v>926</v>
      </c>
      <c r="B57" s="1730">
        <v>2842.4879669500001</v>
      </c>
      <c r="C57" s="1203">
        <f t="shared" si="0"/>
        <v>20669.285504993128</v>
      </c>
      <c r="D57" s="1456">
        <v>12660.118</v>
      </c>
      <c r="E57" s="1979">
        <v>0</v>
      </c>
      <c r="F57" s="1035">
        <v>2049.5749999999998</v>
      </c>
      <c r="G57" s="1035">
        <v>0</v>
      </c>
      <c r="H57" s="1864">
        <v>0</v>
      </c>
      <c r="I57" s="1552">
        <v>114.989</v>
      </c>
      <c r="J57" s="1812">
        <v>5844.6035049931279</v>
      </c>
      <c r="K57" s="911">
        <v>780</v>
      </c>
    </row>
    <row r="58" spans="1:11" ht="12.75" customHeight="1" x14ac:dyDescent="0.2">
      <c r="A58" s="3" t="s">
        <v>927</v>
      </c>
      <c r="B58" s="1730">
        <v>2071.7538876064</v>
      </c>
      <c r="C58" s="1203">
        <f t="shared" si="0"/>
        <v>24718.869811433484</v>
      </c>
      <c r="D58" s="1456">
        <v>11462.517</v>
      </c>
      <c r="E58" s="1979">
        <v>0</v>
      </c>
      <c r="F58" s="1035">
        <v>400.16199999999998</v>
      </c>
      <c r="G58" s="1035">
        <v>0</v>
      </c>
      <c r="H58" s="1864">
        <v>0</v>
      </c>
      <c r="I58" s="1552">
        <v>84.436999999999998</v>
      </c>
      <c r="J58" s="1812">
        <v>12771.753811433484</v>
      </c>
      <c r="K58" s="911">
        <v>1014</v>
      </c>
    </row>
    <row r="59" spans="1:11" ht="12.75" customHeight="1" x14ac:dyDescent="0.2">
      <c r="A59" s="3" t="s">
        <v>928</v>
      </c>
      <c r="B59" s="1730">
        <v>4874.5853872450007</v>
      </c>
      <c r="C59" s="1203">
        <f t="shared" si="0"/>
        <v>45371.338231795788</v>
      </c>
      <c r="D59" s="1456">
        <v>23571.199000000001</v>
      </c>
      <c r="E59" s="1979">
        <v>0</v>
      </c>
      <c r="F59" s="1035">
        <v>1877.595</v>
      </c>
      <c r="G59" s="1035">
        <v>0</v>
      </c>
      <c r="H59" s="1864">
        <v>0</v>
      </c>
      <c r="I59" s="1552">
        <v>236.14099999999999</v>
      </c>
      <c r="J59" s="1812">
        <v>19686.40323179579</v>
      </c>
      <c r="K59" s="911">
        <v>1760</v>
      </c>
    </row>
    <row r="60" spans="1:11" ht="12.75" customHeight="1" x14ac:dyDescent="0.2">
      <c r="A60" s="3" t="s">
        <v>929</v>
      </c>
      <c r="B60" s="1730">
        <v>1026.5223193705001</v>
      </c>
      <c r="C60" s="1203">
        <f t="shared" si="0"/>
        <v>8048.8027001096489</v>
      </c>
      <c r="D60" s="1456">
        <v>4433.5460000000003</v>
      </c>
      <c r="E60" s="1979">
        <v>0</v>
      </c>
      <c r="F60" s="1035">
        <v>238.09399999999999</v>
      </c>
      <c r="G60" s="1035">
        <v>0</v>
      </c>
      <c r="H60" s="1864">
        <v>0</v>
      </c>
      <c r="I60" s="1552">
        <v>32.226999999999997</v>
      </c>
      <c r="J60" s="1812">
        <v>3344.9357001096487</v>
      </c>
      <c r="K60" s="911">
        <v>386</v>
      </c>
    </row>
    <row r="61" spans="1:11" ht="12.75" customHeight="1" x14ac:dyDescent="0.2">
      <c r="A61" s="3" t="s">
        <v>96</v>
      </c>
      <c r="B61" s="1730">
        <v>10503.196014035002</v>
      </c>
      <c r="C61" s="1203">
        <f t="shared" si="0"/>
        <v>70396.579288974142</v>
      </c>
      <c r="D61" s="1456">
        <v>35514.345000000001</v>
      </c>
      <c r="E61" s="1979">
        <v>0</v>
      </c>
      <c r="F61" s="1035">
        <v>4044.1289999999999</v>
      </c>
      <c r="G61" s="1035">
        <v>0</v>
      </c>
      <c r="H61" s="1864">
        <v>0</v>
      </c>
      <c r="I61" s="1552">
        <v>327.45699999999999</v>
      </c>
      <c r="J61" s="1812">
        <v>30510.648288974142</v>
      </c>
      <c r="K61" s="911">
        <v>2562</v>
      </c>
    </row>
    <row r="62" spans="1:11" ht="12.75" customHeight="1" x14ac:dyDescent="0.2">
      <c r="A62" s="3" t="s">
        <v>930</v>
      </c>
      <c r="B62" s="1730">
        <v>4235.4673344929997</v>
      </c>
      <c r="C62" s="1203">
        <f t="shared" si="0"/>
        <v>31310.854813326365</v>
      </c>
      <c r="D62" s="1456">
        <v>20439.043000000001</v>
      </c>
      <c r="E62" s="1979">
        <v>0</v>
      </c>
      <c r="F62" s="1035">
        <v>1274.76</v>
      </c>
      <c r="G62" s="1035">
        <v>0</v>
      </c>
      <c r="H62" s="1864">
        <v>0</v>
      </c>
      <c r="I62" s="1552">
        <v>495.45600000000002</v>
      </c>
      <c r="J62" s="1812">
        <v>9101.5958133263666</v>
      </c>
      <c r="K62" s="911">
        <v>1137</v>
      </c>
    </row>
    <row r="63" spans="1:11" ht="12.75" customHeight="1" x14ac:dyDescent="0.2">
      <c r="A63" s="3" t="s">
        <v>931</v>
      </c>
      <c r="B63" s="1730">
        <v>973.53722864779991</v>
      </c>
      <c r="C63" s="1203">
        <f t="shared" si="0"/>
        <v>12066.48793823475</v>
      </c>
      <c r="D63" s="1456">
        <v>6940.8530000000001</v>
      </c>
      <c r="E63" s="1979">
        <v>0</v>
      </c>
      <c r="F63" s="1035">
        <v>144.41300000000001</v>
      </c>
      <c r="G63" s="1035">
        <v>0</v>
      </c>
      <c r="H63" s="1864">
        <v>0</v>
      </c>
      <c r="I63" s="1552">
        <v>65.147000000000006</v>
      </c>
      <c r="J63" s="1812">
        <v>4916.0749382347512</v>
      </c>
      <c r="K63" s="911">
        <v>445</v>
      </c>
    </row>
    <row r="64" spans="1:11" ht="12.75" customHeight="1" x14ac:dyDescent="0.2">
      <c r="A64" s="3" t="s">
        <v>932</v>
      </c>
      <c r="B64" s="1730">
        <v>12144.74931904</v>
      </c>
      <c r="C64" s="1203">
        <f t="shared" si="0"/>
        <v>80120.486297725409</v>
      </c>
      <c r="D64" s="1456">
        <v>51064.072999999997</v>
      </c>
      <c r="E64" s="1979">
        <v>0</v>
      </c>
      <c r="F64" s="1035">
        <v>3386.2930000000001</v>
      </c>
      <c r="G64" s="1035">
        <v>0</v>
      </c>
      <c r="H64" s="1864">
        <v>0</v>
      </c>
      <c r="I64" s="1552">
        <v>465.69799999999998</v>
      </c>
      <c r="J64" s="1812">
        <v>25204.422297725421</v>
      </c>
      <c r="K64" s="911">
        <v>3469</v>
      </c>
    </row>
    <row r="65" spans="1:13" ht="12.75" customHeight="1" x14ac:dyDescent="0.2">
      <c r="A65" s="3" t="s">
        <v>933</v>
      </c>
      <c r="B65" s="1730">
        <v>3545.8066573954998</v>
      </c>
      <c r="C65" s="1203">
        <f t="shared" si="0"/>
        <v>28102.916000555633</v>
      </c>
      <c r="D65" s="1456">
        <v>16865.776999999998</v>
      </c>
      <c r="E65" s="1979">
        <v>0</v>
      </c>
      <c r="F65" s="1035">
        <v>865.202</v>
      </c>
      <c r="G65" s="1035">
        <v>0</v>
      </c>
      <c r="H65" s="1864">
        <v>0</v>
      </c>
      <c r="I65" s="1552">
        <v>203.114</v>
      </c>
      <c r="J65" s="1812">
        <v>10168.823000555634</v>
      </c>
      <c r="K65" s="911">
        <v>1251</v>
      </c>
    </row>
    <row r="66" spans="1:13" ht="12.75" customHeight="1" x14ac:dyDescent="0.2">
      <c r="A66" s="3" t="s">
        <v>934</v>
      </c>
      <c r="B66" s="1730">
        <v>53412.431003799997</v>
      </c>
      <c r="C66" s="1203">
        <f t="shared" si="0"/>
        <v>357977.78543019283</v>
      </c>
      <c r="D66" s="1456">
        <v>203066.49900000001</v>
      </c>
      <c r="E66" s="1979">
        <v>0</v>
      </c>
      <c r="F66" s="1035">
        <v>22374.181</v>
      </c>
      <c r="G66" s="1035">
        <v>0</v>
      </c>
      <c r="H66" s="1864">
        <v>0</v>
      </c>
      <c r="I66" s="1552">
        <v>6250.5079999999998</v>
      </c>
      <c r="J66" s="1812">
        <v>126286.59743019282</v>
      </c>
      <c r="K66" s="911">
        <v>11458</v>
      </c>
      <c r="M66" s="16"/>
    </row>
    <row r="67" spans="1:13" ht="12.75" customHeight="1" x14ac:dyDescent="0.2">
      <c r="A67" s="3" t="s">
        <v>935</v>
      </c>
      <c r="B67" s="1730">
        <v>1948.6900888886998</v>
      </c>
      <c r="C67" s="1203">
        <f t="shared" si="0"/>
        <v>14991.434484809508</v>
      </c>
      <c r="D67" s="1456">
        <v>10479.517</v>
      </c>
      <c r="E67" s="1979">
        <v>0</v>
      </c>
      <c r="F67" s="1035">
        <v>419.97300000000001</v>
      </c>
      <c r="G67" s="1035">
        <v>0</v>
      </c>
      <c r="H67" s="1864">
        <v>0</v>
      </c>
      <c r="I67" s="1552">
        <v>108.48099999999999</v>
      </c>
      <c r="J67" s="1812">
        <v>3983.4634848095079</v>
      </c>
      <c r="K67" s="911">
        <v>589</v>
      </c>
    </row>
    <row r="68" spans="1:13" ht="12.75" customHeight="1" x14ac:dyDescent="0.2">
      <c r="A68" s="3" t="s">
        <v>936</v>
      </c>
      <c r="B68" s="1730">
        <v>2112.0238169530003</v>
      </c>
      <c r="C68" s="1203">
        <f t="shared" si="0"/>
        <v>20468.991194667797</v>
      </c>
      <c r="D68" s="1456">
        <v>9748.4740000000002</v>
      </c>
      <c r="E68" s="1979">
        <v>0</v>
      </c>
      <c r="F68" s="1035">
        <v>441.70800000000003</v>
      </c>
      <c r="G68" s="1035">
        <v>0</v>
      </c>
      <c r="H68" s="1864">
        <v>0</v>
      </c>
      <c r="I68" s="1552">
        <v>175.84399999999999</v>
      </c>
      <c r="J68" s="1812">
        <v>10102.965194667795</v>
      </c>
      <c r="K68" s="911">
        <v>715</v>
      </c>
    </row>
    <row r="69" spans="1:13" ht="12.75" customHeight="1" x14ac:dyDescent="0.2">
      <c r="A69" s="3" t="s">
        <v>937</v>
      </c>
      <c r="B69" s="1730">
        <v>814.68214995909989</v>
      </c>
      <c r="C69" s="1203">
        <f t="shared" ref="C69:C86" si="1">SUM(D69:J69)</f>
        <v>10972.00172267959</v>
      </c>
      <c r="D69" s="1456">
        <v>5059.0720000000001</v>
      </c>
      <c r="E69" s="1979">
        <v>0</v>
      </c>
      <c r="F69" s="1035">
        <v>92.129000000000005</v>
      </c>
      <c r="G69" s="1035">
        <v>0</v>
      </c>
      <c r="H69" s="1864">
        <v>0</v>
      </c>
      <c r="I69" s="1552">
        <v>35.716000000000001</v>
      </c>
      <c r="J69" s="1812">
        <v>5785.0847226795895</v>
      </c>
      <c r="K69" s="911">
        <v>422</v>
      </c>
    </row>
    <row r="70" spans="1:13" ht="12.75" customHeight="1" x14ac:dyDescent="0.2">
      <c r="A70" s="3" t="s">
        <v>396</v>
      </c>
      <c r="B70" s="1730">
        <v>1905.5598099304</v>
      </c>
      <c r="C70" s="1203">
        <f t="shared" si="1"/>
        <v>14920.732038807628</v>
      </c>
      <c r="D70" s="1456">
        <v>9005.9130000000005</v>
      </c>
      <c r="E70" s="1979">
        <v>0</v>
      </c>
      <c r="F70" s="1035">
        <v>468.36</v>
      </c>
      <c r="G70" s="1035">
        <v>0</v>
      </c>
      <c r="H70" s="1864">
        <v>0</v>
      </c>
      <c r="I70" s="1552">
        <v>44.600999999999999</v>
      </c>
      <c r="J70" s="1812">
        <v>5401.8580388076261</v>
      </c>
      <c r="K70" s="911">
        <v>612</v>
      </c>
    </row>
    <row r="71" spans="1:13" ht="12.75" customHeight="1" x14ac:dyDescent="0.2">
      <c r="A71" s="3" t="s">
        <v>938</v>
      </c>
      <c r="B71" s="1730">
        <v>899.43709943229999</v>
      </c>
      <c r="C71" s="1203">
        <f t="shared" si="1"/>
        <v>7686.9133049345583</v>
      </c>
      <c r="D71" s="1456">
        <v>3903.1489999999999</v>
      </c>
      <c r="E71" s="1979">
        <v>0</v>
      </c>
      <c r="F71" s="1035">
        <v>109.102</v>
      </c>
      <c r="G71" s="1035">
        <v>0</v>
      </c>
      <c r="H71" s="1864">
        <v>0</v>
      </c>
      <c r="I71" s="1552">
        <v>10.972</v>
      </c>
      <c r="J71" s="1812">
        <v>3663.6903049345578</v>
      </c>
      <c r="K71" s="911">
        <v>340</v>
      </c>
    </row>
    <row r="72" spans="1:13" ht="12.75" customHeight="1" x14ac:dyDescent="0.2">
      <c r="A72" s="3" t="s">
        <v>939</v>
      </c>
      <c r="B72" s="1730">
        <v>2109.1546405969002</v>
      </c>
      <c r="C72" s="1203">
        <f t="shared" si="1"/>
        <v>17485.157429196282</v>
      </c>
      <c r="D72" s="1456">
        <v>10054.031000000001</v>
      </c>
      <c r="E72" s="1979">
        <v>0</v>
      </c>
      <c r="F72" s="1035">
        <v>528.59400000000005</v>
      </c>
      <c r="G72" s="1035">
        <v>0</v>
      </c>
      <c r="H72" s="1864">
        <v>0</v>
      </c>
      <c r="I72" s="1552">
        <v>222.58199999999999</v>
      </c>
      <c r="J72" s="1812">
        <v>6679.9504291962821</v>
      </c>
      <c r="K72" s="911">
        <v>730</v>
      </c>
    </row>
    <row r="73" spans="1:13" ht="12.75" customHeight="1" x14ac:dyDescent="0.2">
      <c r="A73" s="3" t="s">
        <v>736</v>
      </c>
      <c r="B73" s="1730">
        <v>12884.101088994001</v>
      </c>
      <c r="C73" s="1203">
        <f t="shared" si="1"/>
        <v>77707.034070644149</v>
      </c>
      <c r="D73" s="1456">
        <v>46968.404999999999</v>
      </c>
      <c r="E73" s="1979">
        <v>0</v>
      </c>
      <c r="F73" s="1035">
        <v>5667.4889999999996</v>
      </c>
      <c r="G73" s="1035">
        <v>0</v>
      </c>
      <c r="H73" s="1864">
        <v>0</v>
      </c>
      <c r="I73" s="1552">
        <v>755.28700000000003</v>
      </c>
      <c r="J73" s="1812">
        <v>24315.853070644152</v>
      </c>
      <c r="K73" s="911">
        <v>3462</v>
      </c>
    </row>
    <row r="74" spans="1:13" ht="12.75" customHeight="1" x14ac:dyDescent="0.2">
      <c r="A74" s="3" t="s">
        <v>940</v>
      </c>
      <c r="B74" s="1730">
        <v>1257.7983676023998</v>
      </c>
      <c r="C74" s="1203">
        <f t="shared" si="1"/>
        <v>12490.858635240642</v>
      </c>
      <c r="D74" s="1456">
        <v>6881.143</v>
      </c>
      <c r="E74" s="1979">
        <v>0</v>
      </c>
      <c r="F74" s="1035">
        <v>322.55099999999999</v>
      </c>
      <c r="G74" s="1035">
        <v>0</v>
      </c>
      <c r="H74" s="1864">
        <v>0</v>
      </c>
      <c r="I74" s="1552">
        <v>55.305</v>
      </c>
      <c r="J74" s="1812">
        <v>5231.8596352406412</v>
      </c>
      <c r="K74" s="911">
        <v>526</v>
      </c>
    </row>
    <row r="75" spans="1:13" ht="12.75" customHeight="1" x14ac:dyDescent="0.2">
      <c r="A75" s="3" t="s">
        <v>941</v>
      </c>
      <c r="B75" s="1730">
        <v>2634.0018307273999</v>
      </c>
      <c r="C75" s="1203">
        <f t="shared" si="1"/>
        <v>23557.758021883397</v>
      </c>
      <c r="D75" s="1456">
        <v>13809.831</v>
      </c>
      <c r="E75" s="1979">
        <v>0</v>
      </c>
      <c r="F75" s="1035">
        <v>619.85599999999999</v>
      </c>
      <c r="G75" s="1035">
        <v>0</v>
      </c>
      <c r="H75" s="1864">
        <v>0</v>
      </c>
      <c r="I75" s="1552">
        <v>127.358</v>
      </c>
      <c r="J75" s="1812">
        <v>9000.7130218833991</v>
      </c>
      <c r="K75" s="911">
        <v>875</v>
      </c>
    </row>
    <row r="76" spans="1:13" ht="12.75" customHeight="1" x14ac:dyDescent="0.2">
      <c r="A76" s="3" t="s">
        <v>942</v>
      </c>
      <c r="B76" s="1730">
        <v>12606.515974702001</v>
      </c>
      <c r="C76" s="1203">
        <f t="shared" si="1"/>
        <v>121912.461662318</v>
      </c>
      <c r="D76" s="1456">
        <v>56377.59</v>
      </c>
      <c r="E76" s="1979">
        <v>274.18821000000003</v>
      </c>
      <c r="F76" s="1035">
        <v>3058.3209999999999</v>
      </c>
      <c r="G76" s="1035">
        <v>0</v>
      </c>
      <c r="H76" s="1864">
        <v>2002.07879</v>
      </c>
      <c r="I76" s="1552">
        <v>647.14400000000001</v>
      </c>
      <c r="J76" s="1812">
        <v>59553.139662318012</v>
      </c>
      <c r="K76" s="911">
        <v>4363</v>
      </c>
    </row>
    <row r="77" spans="1:13" ht="12.75" customHeight="1" x14ac:dyDescent="0.2">
      <c r="A77" s="3" t="s">
        <v>1615</v>
      </c>
      <c r="B77" s="1730">
        <v>11958.524655677</v>
      </c>
      <c r="C77" s="1203">
        <f t="shared" si="1"/>
        <v>81794.557677854144</v>
      </c>
      <c r="D77" s="1456">
        <v>50856.713000000003</v>
      </c>
      <c r="E77" s="1979">
        <v>0</v>
      </c>
      <c r="F77" s="1035">
        <v>3609.4360000000001</v>
      </c>
      <c r="G77" s="1035">
        <v>0</v>
      </c>
      <c r="H77" s="1864">
        <v>0</v>
      </c>
      <c r="I77" s="1552">
        <v>742.91</v>
      </c>
      <c r="J77" s="1812">
        <v>26585.498677854142</v>
      </c>
      <c r="K77" s="911">
        <v>3350</v>
      </c>
    </row>
    <row r="78" spans="1:13" ht="12.75" customHeight="1" x14ac:dyDescent="0.2">
      <c r="A78" s="3" t="s">
        <v>1564</v>
      </c>
      <c r="B78" s="1730">
        <v>3591.2781073800002</v>
      </c>
      <c r="C78" s="1203">
        <f t="shared" si="1"/>
        <v>23760.349305494135</v>
      </c>
      <c r="D78" s="1456">
        <v>13219.995999999999</v>
      </c>
      <c r="E78" s="1979">
        <v>0</v>
      </c>
      <c r="F78" s="1035">
        <v>634.01099999999997</v>
      </c>
      <c r="G78" s="1035">
        <v>0</v>
      </c>
      <c r="H78" s="1864">
        <v>0</v>
      </c>
      <c r="I78" s="1552">
        <v>223.78800000000001</v>
      </c>
      <c r="J78" s="1812">
        <v>9682.5543054941336</v>
      </c>
      <c r="K78" s="911">
        <v>1001</v>
      </c>
    </row>
    <row r="79" spans="1:13" ht="12.75" customHeight="1" x14ac:dyDescent="0.2">
      <c r="A79" s="3" t="s">
        <v>943</v>
      </c>
      <c r="B79" s="1730">
        <v>2652.5894334764998</v>
      </c>
      <c r="C79" s="1203">
        <f t="shared" si="1"/>
        <v>21491.921128659702</v>
      </c>
      <c r="D79" s="1456">
        <v>11388.3</v>
      </c>
      <c r="E79" s="1979">
        <v>0</v>
      </c>
      <c r="F79" s="1035">
        <v>660.56600000000003</v>
      </c>
      <c r="G79" s="1035">
        <v>0</v>
      </c>
      <c r="H79" s="1864">
        <v>0</v>
      </c>
      <c r="I79" s="1552">
        <v>81.438999999999993</v>
      </c>
      <c r="J79" s="1812">
        <v>9361.6161286597016</v>
      </c>
      <c r="K79" s="911">
        <v>1012</v>
      </c>
    </row>
    <row r="80" spans="1:13" ht="12.75" customHeight="1" x14ac:dyDescent="0.2">
      <c r="A80" s="3" t="s">
        <v>944</v>
      </c>
      <c r="B80" s="1730">
        <v>698.569779842</v>
      </c>
      <c r="C80" s="1203">
        <f t="shared" si="1"/>
        <v>10988.68785105873</v>
      </c>
      <c r="D80" s="1456">
        <v>5874.55</v>
      </c>
      <c r="E80" s="1979">
        <v>0</v>
      </c>
      <c r="F80" s="1035">
        <v>364.93299999999999</v>
      </c>
      <c r="G80" s="1035">
        <v>0</v>
      </c>
      <c r="H80" s="1864">
        <v>0</v>
      </c>
      <c r="I80" s="1552">
        <v>11.394</v>
      </c>
      <c r="J80" s="1812">
        <v>4737.8108510587308</v>
      </c>
      <c r="K80" s="911">
        <v>391</v>
      </c>
    </row>
    <row r="81" spans="1:11" ht="12.75" customHeight="1" x14ac:dyDescent="0.2">
      <c r="A81" s="3" t="s">
        <v>945</v>
      </c>
      <c r="B81" s="1730">
        <v>4528.4041047949995</v>
      </c>
      <c r="C81" s="1203">
        <f t="shared" si="1"/>
        <v>33109.905962275152</v>
      </c>
      <c r="D81" s="1456">
        <v>20346.141</v>
      </c>
      <c r="E81" s="1979">
        <v>0</v>
      </c>
      <c r="F81" s="1035">
        <v>1702.327</v>
      </c>
      <c r="G81" s="1035">
        <v>0</v>
      </c>
      <c r="H81" s="1864">
        <v>0</v>
      </c>
      <c r="I81" s="1552">
        <v>178.16</v>
      </c>
      <c r="J81" s="1812">
        <v>10883.277962275151</v>
      </c>
      <c r="K81" s="911">
        <v>1196</v>
      </c>
    </row>
    <row r="82" spans="1:11" ht="12.75" customHeight="1" x14ac:dyDescent="0.2">
      <c r="A82" s="3" t="s">
        <v>946</v>
      </c>
      <c r="B82" s="1730">
        <v>3710.4847596867003</v>
      </c>
      <c r="C82" s="1203">
        <f t="shared" si="1"/>
        <v>35691.548928304306</v>
      </c>
      <c r="D82" s="1456">
        <v>19488.809000000001</v>
      </c>
      <c r="E82" s="1979">
        <v>0</v>
      </c>
      <c r="F82" s="1035">
        <v>599.46799999999996</v>
      </c>
      <c r="G82" s="1035">
        <v>0</v>
      </c>
      <c r="H82" s="1864">
        <v>0</v>
      </c>
      <c r="I82" s="1552">
        <v>181.179</v>
      </c>
      <c r="J82" s="1812">
        <v>15422.092928304304</v>
      </c>
      <c r="K82" s="911">
        <v>1357</v>
      </c>
    </row>
    <row r="83" spans="1:11" ht="12.75" customHeight="1" x14ac:dyDescent="0.2">
      <c r="A83" s="3" t="s">
        <v>179</v>
      </c>
      <c r="B83" s="1730">
        <v>4597.9248940060006</v>
      </c>
      <c r="C83" s="1203">
        <f t="shared" si="1"/>
        <v>36596.894326314956</v>
      </c>
      <c r="D83" s="1456">
        <v>21268.73</v>
      </c>
      <c r="E83" s="1979">
        <v>0</v>
      </c>
      <c r="F83" s="1035">
        <v>1345.1679999999999</v>
      </c>
      <c r="G83" s="1035">
        <v>0</v>
      </c>
      <c r="H83" s="1864">
        <v>0</v>
      </c>
      <c r="I83" s="1552">
        <v>166.58600000000001</v>
      </c>
      <c r="J83" s="1812">
        <v>13816.410326314955</v>
      </c>
      <c r="K83" s="911">
        <v>1309</v>
      </c>
    </row>
    <row r="84" spans="1:11" ht="12.75" customHeight="1" x14ac:dyDescent="0.2">
      <c r="A84" s="3" t="s">
        <v>947</v>
      </c>
      <c r="B84" s="1730">
        <v>13117.414399246998</v>
      </c>
      <c r="C84" s="1203">
        <f t="shared" si="1"/>
        <v>172166.15897512945</v>
      </c>
      <c r="D84" s="1456">
        <v>50254.334000000003</v>
      </c>
      <c r="E84" s="1979">
        <v>14924.727329999998</v>
      </c>
      <c r="F84" s="1035">
        <v>16551.473999999998</v>
      </c>
      <c r="G84" s="1035">
        <v>0</v>
      </c>
      <c r="H84" s="1864">
        <v>3185.1461200000003</v>
      </c>
      <c r="I84" s="1552">
        <v>2207.0729999999999</v>
      </c>
      <c r="J84" s="1812">
        <v>85043.404525129445</v>
      </c>
      <c r="K84" s="911">
        <v>3970</v>
      </c>
    </row>
    <row r="85" spans="1:11" ht="12.75" customHeight="1" x14ac:dyDescent="0.2">
      <c r="A85" s="3" t="s">
        <v>513</v>
      </c>
      <c r="B85" s="1730">
        <v>79710.877365989989</v>
      </c>
      <c r="C85" s="1203">
        <f t="shared" si="1"/>
        <v>761296.62897564331</v>
      </c>
      <c r="D85" s="1456">
        <v>310491.18199999997</v>
      </c>
      <c r="E85" s="1979">
        <v>8855.0822599999992</v>
      </c>
      <c r="F85" s="1035">
        <v>33624.108</v>
      </c>
      <c r="G85" s="1035">
        <v>0</v>
      </c>
      <c r="H85" s="1864">
        <v>41948.35759</v>
      </c>
      <c r="I85" s="1552">
        <v>5662.1769999999997</v>
      </c>
      <c r="J85" s="1812">
        <v>360715.72212564328</v>
      </c>
      <c r="K85" s="911">
        <v>23315</v>
      </c>
    </row>
    <row r="86" spans="1:11" ht="12.75" customHeight="1" x14ac:dyDescent="0.2">
      <c r="A86" s="3" t="s">
        <v>948</v>
      </c>
      <c r="B86" s="1730">
        <v>2530.1573214056998</v>
      </c>
      <c r="C86" s="1203">
        <f t="shared" si="1"/>
        <v>22340.172555199453</v>
      </c>
      <c r="D86" s="1456">
        <v>13292.807000000001</v>
      </c>
      <c r="E86" s="1979">
        <v>0</v>
      </c>
      <c r="F86" s="1035">
        <v>826.721</v>
      </c>
      <c r="G86" s="1035">
        <v>0</v>
      </c>
      <c r="H86" s="1864">
        <v>0</v>
      </c>
      <c r="I86" s="1552">
        <v>368.79399999999998</v>
      </c>
      <c r="J86" s="1812">
        <v>7851.8505551994522</v>
      </c>
      <c r="K86" s="911">
        <v>935</v>
      </c>
    </row>
    <row r="87" spans="1:11" ht="12.75" customHeight="1" x14ac:dyDescent="0.2">
      <c r="A87" s="434"/>
      <c r="B87" s="435"/>
      <c r="C87" s="1026"/>
      <c r="D87" s="1026"/>
      <c r="E87" s="1026"/>
      <c r="F87" s="1026"/>
      <c r="G87" s="1026"/>
      <c r="H87" s="1026"/>
      <c r="I87" s="1243"/>
      <c r="J87" s="1027"/>
      <c r="K87" s="739"/>
    </row>
    <row r="88" spans="1:11" ht="12.75" customHeight="1" x14ac:dyDescent="0.2">
      <c r="A88" s="436" t="s">
        <v>2064</v>
      </c>
      <c r="B88" s="437">
        <f>SUM(B4:B86)</f>
        <v>552412.2602547612</v>
      </c>
      <c r="C88" s="1036">
        <f t="shared" ref="C88:K88" si="2">SUM(C4:C86)</f>
        <v>4534485.6923215399</v>
      </c>
      <c r="D88" s="1036">
        <f t="shared" si="2"/>
        <v>2355196.7709999997</v>
      </c>
      <c r="E88" s="1036">
        <f t="shared" si="2"/>
        <v>30112.965119999997</v>
      </c>
      <c r="F88" s="1036">
        <f t="shared" si="2"/>
        <v>223673.34099999996</v>
      </c>
      <c r="G88" s="1036">
        <f t="shared" si="2"/>
        <v>0</v>
      </c>
      <c r="H88" s="1036">
        <f t="shared" si="2"/>
        <v>51496.471059999996</v>
      </c>
      <c r="I88" s="1037">
        <f t="shared" si="2"/>
        <v>38402.399000000005</v>
      </c>
      <c r="J88" s="1038">
        <f t="shared" si="2"/>
        <v>1835603.7451415395</v>
      </c>
      <c r="K88" s="987">
        <f t="shared" si="2"/>
        <v>159285</v>
      </c>
    </row>
    <row r="89" spans="1:11" ht="12.75" customHeight="1" thickBot="1" x14ac:dyDescent="0.25">
      <c r="A89" s="434"/>
      <c r="B89" s="435"/>
      <c r="C89" s="1026"/>
      <c r="D89" s="1039"/>
      <c r="E89" s="1039"/>
      <c r="F89" s="1039"/>
      <c r="G89" s="1039"/>
      <c r="H89" s="1039"/>
      <c r="I89" s="1688"/>
      <c r="J89" s="1040"/>
      <c r="K89" s="739"/>
    </row>
    <row r="90" spans="1:11" ht="12.75" customHeight="1" x14ac:dyDescent="0.2">
      <c r="A90" s="158" t="s">
        <v>283</v>
      </c>
      <c r="B90" s="1734">
        <v>60521.512266902871</v>
      </c>
      <c r="C90" s="1765">
        <f>SUM(D90:J90)</f>
        <v>599143.71759813279</v>
      </c>
      <c r="D90" s="1457">
        <v>321207.91454179445</v>
      </c>
      <c r="E90" s="1781">
        <v>4529.8277399999997</v>
      </c>
      <c r="F90" s="1024">
        <v>18382.031549600299</v>
      </c>
      <c r="G90" s="1024">
        <v>0</v>
      </c>
      <c r="H90" s="1781">
        <v>902.48731000000009</v>
      </c>
      <c r="I90" s="1465">
        <v>3466.1024253277924</v>
      </c>
      <c r="J90" s="1811">
        <v>250655.35403141027</v>
      </c>
      <c r="K90" s="1710">
        <v>23330</v>
      </c>
    </row>
    <row r="91" spans="1:11" ht="12.75" customHeight="1" x14ac:dyDescent="0.2">
      <c r="A91" s="107" t="s">
        <v>284</v>
      </c>
      <c r="B91" s="1733">
        <v>40799.201046544782</v>
      </c>
      <c r="C91" s="1203">
        <f t="shared" ref="C91:C103" si="3">SUM(D91:J91)</f>
        <v>276595.88338167989</v>
      </c>
      <c r="D91" s="1456">
        <v>167201.54178352832</v>
      </c>
      <c r="E91" s="1887">
        <v>0</v>
      </c>
      <c r="F91" s="1023">
        <v>14564.288090666265</v>
      </c>
      <c r="G91" s="1023">
        <v>0</v>
      </c>
      <c r="H91" s="1846">
        <v>0</v>
      </c>
      <c r="I91" s="1478">
        <v>2213.3920117707917</v>
      </c>
      <c r="J91" s="1812">
        <v>92616.661495714521</v>
      </c>
      <c r="K91" s="857">
        <v>12129</v>
      </c>
    </row>
    <row r="92" spans="1:11" ht="12.75" customHeight="1" x14ac:dyDescent="0.2">
      <c r="A92" s="107" t="s">
        <v>285</v>
      </c>
      <c r="B92" s="1733">
        <v>40132.422873204938</v>
      </c>
      <c r="C92" s="1203">
        <f t="shared" si="3"/>
        <v>323034.98269412149</v>
      </c>
      <c r="D92" s="1456">
        <v>170620.67269103412</v>
      </c>
      <c r="E92" s="1887">
        <v>0</v>
      </c>
      <c r="F92" s="1023">
        <v>16306.904128905559</v>
      </c>
      <c r="G92" s="1023">
        <v>0</v>
      </c>
      <c r="H92" s="1846">
        <v>1336.52961</v>
      </c>
      <c r="I92" s="1478">
        <v>2009.0304992974577</v>
      </c>
      <c r="J92" s="1812">
        <v>132761.84576488435</v>
      </c>
      <c r="K92" s="857">
        <v>11879</v>
      </c>
    </row>
    <row r="93" spans="1:11" ht="12.75" customHeight="1" x14ac:dyDescent="0.2">
      <c r="A93" s="107" t="s">
        <v>286</v>
      </c>
      <c r="B93" s="1733">
        <v>46496.740528971066</v>
      </c>
      <c r="C93" s="1203">
        <f t="shared" si="3"/>
        <v>391884.26873596496</v>
      </c>
      <c r="D93" s="1456">
        <v>222805.36226890725</v>
      </c>
      <c r="E93" s="1887">
        <v>197.20835</v>
      </c>
      <c r="F93" s="1023">
        <v>16802.101713000204</v>
      </c>
      <c r="G93" s="1023">
        <v>0</v>
      </c>
      <c r="H93" s="1846">
        <v>0</v>
      </c>
      <c r="I93" s="1478">
        <v>2721.327949415775</v>
      </c>
      <c r="J93" s="1812">
        <v>149358.26845464171</v>
      </c>
      <c r="K93" s="857">
        <v>14556</v>
      </c>
    </row>
    <row r="94" spans="1:11" ht="12.75" customHeight="1" x14ac:dyDescent="0.2">
      <c r="A94" s="107" t="s">
        <v>287</v>
      </c>
      <c r="B94" s="1733">
        <v>44416.899121053444</v>
      </c>
      <c r="C94" s="1203">
        <f t="shared" si="3"/>
        <v>362683.43290912581</v>
      </c>
      <c r="D94" s="1456">
        <v>197104.3870012507</v>
      </c>
      <c r="E94" s="1887">
        <v>76.979860000000002</v>
      </c>
      <c r="F94" s="1023">
        <v>13313.795056512103</v>
      </c>
      <c r="G94" s="1023">
        <v>0</v>
      </c>
      <c r="H94" s="1846">
        <v>2002.07879</v>
      </c>
      <c r="I94" s="1478">
        <v>2216.1210292596302</v>
      </c>
      <c r="J94" s="1812">
        <v>147970.07117210337</v>
      </c>
      <c r="K94" s="857">
        <v>12688</v>
      </c>
    </row>
    <row r="95" spans="1:11" ht="12.75" customHeight="1" x14ac:dyDescent="0.2">
      <c r="A95" s="107" t="s">
        <v>288</v>
      </c>
      <c r="B95" s="1733">
        <v>41411.428349602102</v>
      </c>
      <c r="C95" s="1203">
        <f t="shared" si="3"/>
        <v>297864.15057384898</v>
      </c>
      <c r="D95" s="1456">
        <v>159097.47721864525</v>
      </c>
      <c r="E95" s="1887">
        <v>1529.13958</v>
      </c>
      <c r="F95" s="1023">
        <v>15277.011683887275</v>
      </c>
      <c r="G95" s="1023">
        <v>0</v>
      </c>
      <c r="H95" s="1846">
        <v>2121.8716399999998</v>
      </c>
      <c r="I95" s="1478">
        <v>2992.5885893680197</v>
      </c>
      <c r="J95" s="1812">
        <v>116846.06186194846</v>
      </c>
      <c r="K95" s="857">
        <v>11543</v>
      </c>
    </row>
    <row r="96" spans="1:11" ht="12.75" customHeight="1" x14ac:dyDescent="0.2">
      <c r="A96" s="107" t="s">
        <v>289</v>
      </c>
      <c r="B96" s="1733">
        <v>44753.228228681466</v>
      </c>
      <c r="C96" s="1203">
        <f t="shared" si="3"/>
        <v>371815.16368775454</v>
      </c>
      <c r="D96" s="1456">
        <v>185414.63926324461</v>
      </c>
      <c r="E96" s="1887">
        <v>7084.5954099999999</v>
      </c>
      <c r="F96" s="1023">
        <v>22123.743962233591</v>
      </c>
      <c r="G96" s="1023">
        <v>0</v>
      </c>
      <c r="H96" s="1846">
        <v>0</v>
      </c>
      <c r="I96" s="1478">
        <v>3331.5256392032984</v>
      </c>
      <c r="J96" s="1812">
        <v>153860.65941307301</v>
      </c>
      <c r="K96" s="857">
        <v>12744</v>
      </c>
    </row>
    <row r="97" spans="1:14" ht="12.75" customHeight="1" x14ac:dyDescent="0.2">
      <c r="A97" s="107" t="s">
        <v>290</v>
      </c>
      <c r="B97" s="1733">
        <v>34305.940945457209</v>
      </c>
      <c r="C97" s="1203">
        <f t="shared" si="3"/>
        <v>237939.64593501319</v>
      </c>
      <c r="D97" s="1456">
        <v>129844.55319440662</v>
      </c>
      <c r="E97" s="1887">
        <v>24.86553</v>
      </c>
      <c r="F97" s="1023">
        <v>18684.745462161802</v>
      </c>
      <c r="G97" s="1023">
        <v>0</v>
      </c>
      <c r="H97" s="1846">
        <v>0</v>
      </c>
      <c r="I97" s="1478">
        <v>2801.2017868264329</v>
      </c>
      <c r="J97" s="1812">
        <v>86584.279961618362</v>
      </c>
      <c r="K97" s="857">
        <v>7904</v>
      </c>
    </row>
    <row r="98" spans="1:14" ht="12.75" customHeight="1" x14ac:dyDescent="0.2">
      <c r="A98" s="107" t="s">
        <v>291</v>
      </c>
      <c r="B98" s="1733">
        <v>36301.641434719873</v>
      </c>
      <c r="C98" s="1203">
        <f t="shared" si="3"/>
        <v>261198.85685742716</v>
      </c>
      <c r="D98" s="1456">
        <v>150731.54791583092</v>
      </c>
      <c r="E98" s="1887">
        <v>0</v>
      </c>
      <c r="F98" s="1023">
        <v>15987.88062016681</v>
      </c>
      <c r="G98" s="1023">
        <v>0</v>
      </c>
      <c r="H98" s="1846">
        <v>0</v>
      </c>
      <c r="I98" s="1478">
        <v>2952.0521831485153</v>
      </c>
      <c r="J98" s="1812">
        <v>91527.376138280917</v>
      </c>
      <c r="K98" s="857">
        <v>7497</v>
      </c>
    </row>
    <row r="99" spans="1:14" ht="12.75" customHeight="1" x14ac:dyDescent="0.2">
      <c r="A99" s="107" t="s">
        <v>292</v>
      </c>
      <c r="B99" s="1733">
        <v>42974.233132966816</v>
      </c>
      <c r="C99" s="1203">
        <f t="shared" si="3"/>
        <v>302560.39992932678</v>
      </c>
      <c r="D99" s="1456">
        <v>186129.42675151801</v>
      </c>
      <c r="E99" s="1887">
        <v>0</v>
      </c>
      <c r="F99" s="1023">
        <v>14755.786445719121</v>
      </c>
      <c r="G99" s="1023">
        <v>0</v>
      </c>
      <c r="H99" s="1846">
        <v>0</v>
      </c>
      <c r="I99" s="1478">
        <v>2870.8435069441316</v>
      </c>
      <c r="J99" s="1812">
        <v>98804.343225145494</v>
      </c>
      <c r="K99" s="857">
        <v>11356</v>
      </c>
      <c r="M99" s="16"/>
    </row>
    <row r="100" spans="1:14" ht="12.75" customHeight="1" x14ac:dyDescent="0.2">
      <c r="A100" s="107" t="s">
        <v>293</v>
      </c>
      <c r="B100" s="1733">
        <v>31072.880655777622</v>
      </c>
      <c r="C100" s="1203">
        <f t="shared" si="3"/>
        <v>212784.52906042215</v>
      </c>
      <c r="D100" s="1456">
        <v>119275.44542016406</v>
      </c>
      <c r="E100" s="1887">
        <v>515.67818999999997</v>
      </c>
      <c r="F100" s="1023">
        <v>13052.079557407396</v>
      </c>
      <c r="G100" s="1023">
        <v>0</v>
      </c>
      <c r="H100" s="1846">
        <v>0</v>
      </c>
      <c r="I100" s="1478">
        <v>3074.3092266646154</v>
      </c>
      <c r="J100" s="1812">
        <v>76867.016666186057</v>
      </c>
      <c r="K100" s="857">
        <v>6880</v>
      </c>
      <c r="M100" s="1768"/>
    </row>
    <row r="101" spans="1:14" ht="12.75" customHeight="1" x14ac:dyDescent="0.2">
      <c r="A101" s="107" t="s">
        <v>294</v>
      </c>
      <c r="B101" s="1733">
        <v>30988.559950029718</v>
      </c>
      <c r="C101" s="1203">
        <f t="shared" si="3"/>
        <v>287689.09448992321</v>
      </c>
      <c r="D101" s="1456">
        <v>120186.33063996847</v>
      </c>
      <c r="E101" s="1887">
        <v>7729.1062599999996</v>
      </c>
      <c r="F101" s="1023">
        <v>19896.75070851358</v>
      </c>
      <c r="G101" s="1023">
        <v>0</v>
      </c>
      <c r="H101" s="1846">
        <v>3185.1461200000003</v>
      </c>
      <c r="I101" s="1478">
        <v>2991.1890797909182</v>
      </c>
      <c r="J101" s="1812">
        <v>133700.57168165021</v>
      </c>
      <c r="K101" s="857">
        <v>8325</v>
      </c>
      <c r="M101" s="16"/>
    </row>
    <row r="102" spans="1:14" ht="12.75" customHeight="1" x14ac:dyDescent="0.2">
      <c r="A102" s="107" t="s">
        <v>295</v>
      </c>
      <c r="B102" s="1733">
        <v>30238.512254158653</v>
      </c>
      <c r="C102" s="1203">
        <f t="shared" si="3"/>
        <v>352824.00110156101</v>
      </c>
      <c r="D102" s="1456">
        <v>117785.57358759531</v>
      </c>
      <c r="E102" s="1887">
        <v>8161.1433399999996</v>
      </c>
      <c r="F102" s="1023">
        <v>12755.385907066606</v>
      </c>
      <c r="G102" s="1023">
        <v>0</v>
      </c>
      <c r="H102" s="1846">
        <v>38997.659890000003</v>
      </c>
      <c r="I102" s="1478">
        <v>2147.9604071315935</v>
      </c>
      <c r="J102" s="1812">
        <v>172976.27796976749</v>
      </c>
      <c r="K102" s="857">
        <v>10090</v>
      </c>
      <c r="M102" s="16"/>
    </row>
    <row r="103" spans="1:14" ht="12.75" customHeight="1" x14ac:dyDescent="0.2">
      <c r="A103" s="107" t="s">
        <v>296</v>
      </c>
      <c r="B103" s="1733">
        <v>27999.059467142892</v>
      </c>
      <c r="C103" s="1203">
        <f t="shared" si="3"/>
        <v>256467.56536724773</v>
      </c>
      <c r="D103" s="1456">
        <v>107791.89872211193</v>
      </c>
      <c r="E103" s="1022">
        <v>264.42086</v>
      </c>
      <c r="F103" s="1023">
        <v>11770.836114159407</v>
      </c>
      <c r="G103" s="1023">
        <v>0</v>
      </c>
      <c r="H103" s="1846">
        <v>2950.6977000000002</v>
      </c>
      <c r="I103" s="1478">
        <v>2614.7546658510287</v>
      </c>
      <c r="J103" s="1812">
        <v>131074.95730512537</v>
      </c>
      <c r="K103" s="857">
        <v>8364</v>
      </c>
      <c r="M103" s="16"/>
    </row>
    <row r="104" spans="1:14" ht="12.75" customHeight="1" x14ac:dyDescent="0.2">
      <c r="A104" s="83"/>
      <c r="B104" s="438"/>
      <c r="C104" s="26"/>
      <c r="D104" s="26"/>
      <c r="E104" s="26"/>
      <c r="F104" s="26"/>
      <c r="G104" s="26"/>
      <c r="H104" s="26"/>
      <c r="I104" s="1689"/>
      <c r="J104" s="1690"/>
      <c r="K104" s="943"/>
      <c r="M104" s="16"/>
    </row>
    <row r="105" spans="1:14" ht="12.75" customHeight="1" x14ac:dyDescent="0.2">
      <c r="A105" s="436" t="s">
        <v>2064</v>
      </c>
      <c r="B105" s="439">
        <f t="shared" ref="B105:K105" si="4">SUM(B90:B103)</f>
        <v>552412.26025521348</v>
      </c>
      <c r="C105" s="984">
        <f t="shared" si="4"/>
        <v>4534485.6923215501</v>
      </c>
      <c r="D105" s="984">
        <f t="shared" si="4"/>
        <v>2355196.7710000002</v>
      </c>
      <c r="E105" s="984">
        <f t="shared" si="4"/>
        <v>30112.965119999997</v>
      </c>
      <c r="F105" s="984">
        <f t="shared" si="4"/>
        <v>223673.34100000001</v>
      </c>
      <c r="G105" s="984">
        <f t="shared" si="4"/>
        <v>0</v>
      </c>
      <c r="H105" s="984">
        <f t="shared" si="4"/>
        <v>51496.471060000003</v>
      </c>
      <c r="I105" s="985">
        <f t="shared" si="4"/>
        <v>38402.398999999998</v>
      </c>
      <c r="J105" s="986">
        <f t="shared" si="4"/>
        <v>1835603.7451415495</v>
      </c>
      <c r="K105" s="988">
        <f t="shared" si="4"/>
        <v>159285</v>
      </c>
      <c r="M105" s="16"/>
    </row>
    <row r="106" spans="1:14" ht="12.75" customHeight="1" thickBot="1" x14ac:dyDescent="0.25">
      <c r="A106" s="80"/>
      <c r="B106" s="440"/>
      <c r="C106" s="441"/>
      <c r="D106" s="441"/>
      <c r="E106" s="441"/>
      <c r="F106" s="441"/>
      <c r="G106" s="441"/>
      <c r="H106" s="441"/>
      <c r="I106" s="441"/>
      <c r="J106" s="623"/>
      <c r="K106" s="740"/>
      <c r="M106" s="16"/>
    </row>
    <row r="107" spans="1:14" ht="12.75" customHeight="1" x14ac:dyDescent="0.2">
      <c r="A107" s="666"/>
      <c r="B107" s="667"/>
      <c r="C107" s="668"/>
      <c r="D107" s="668"/>
      <c r="E107" s="668"/>
      <c r="F107" s="668"/>
      <c r="G107" s="668"/>
      <c r="H107" s="668"/>
      <c r="I107" s="668"/>
      <c r="J107" s="668"/>
      <c r="K107" s="676"/>
      <c r="M107" s="16"/>
    </row>
    <row r="108" spans="1:14" x14ac:dyDescent="0.2">
      <c r="A108" s="670" t="s">
        <v>2062</v>
      </c>
      <c r="B108" s="609"/>
      <c r="C108" s="272"/>
      <c r="D108" s="272"/>
      <c r="E108" s="272"/>
      <c r="F108" s="272"/>
      <c r="G108" s="272"/>
      <c r="H108" s="272"/>
      <c r="I108" s="272"/>
      <c r="J108" s="272"/>
      <c r="K108" s="677"/>
      <c r="M108" s="16"/>
    </row>
    <row r="109" spans="1:14" ht="12" customHeight="1" x14ac:dyDescent="0.2">
      <c r="A109" s="2036" t="s">
        <v>2144</v>
      </c>
      <c r="B109" s="2034"/>
      <c r="C109" s="2034"/>
      <c r="D109" s="2034"/>
      <c r="E109" s="2034"/>
      <c r="F109" s="2034"/>
      <c r="G109" s="2034"/>
      <c r="H109" s="2034"/>
      <c r="I109" s="2035"/>
      <c r="J109" s="2036"/>
      <c r="K109" s="2035"/>
      <c r="M109" s="16"/>
    </row>
    <row r="110" spans="1:14" ht="36" customHeight="1" x14ac:dyDescent="0.2">
      <c r="A110" s="2033" t="s">
        <v>2083</v>
      </c>
      <c r="B110" s="2034"/>
      <c r="C110" s="2034"/>
      <c r="D110" s="2034"/>
      <c r="E110" s="2034"/>
      <c r="F110" s="2034"/>
      <c r="G110" s="2034"/>
      <c r="H110" s="2034"/>
      <c r="I110" s="2034"/>
      <c r="J110" s="2034"/>
      <c r="K110" s="2035"/>
      <c r="M110" s="16"/>
    </row>
    <row r="111" spans="1:14" x14ac:dyDescent="0.2">
      <c r="A111" s="2036" t="s">
        <v>1246</v>
      </c>
      <c r="B111" s="2034"/>
      <c r="C111" s="2034"/>
      <c r="D111" s="2034"/>
      <c r="E111" s="2034"/>
      <c r="F111" s="2034"/>
      <c r="G111" s="2034"/>
      <c r="H111" s="2034"/>
      <c r="I111" s="2034"/>
      <c r="J111" s="2034"/>
      <c r="K111" s="2035"/>
      <c r="M111" s="16"/>
    </row>
    <row r="112" spans="1:14" ht="36" customHeight="1" x14ac:dyDescent="0.2">
      <c r="A112" s="2033" t="s">
        <v>2108</v>
      </c>
      <c r="B112" s="2034"/>
      <c r="C112" s="2034"/>
      <c r="D112" s="2034"/>
      <c r="E112" s="2034"/>
      <c r="F112" s="2034"/>
      <c r="G112" s="2034"/>
      <c r="H112" s="2034"/>
      <c r="I112" s="2035"/>
      <c r="J112" s="2036"/>
      <c r="K112" s="2035"/>
      <c r="M112" s="16"/>
      <c r="N112" s="17"/>
    </row>
    <row r="113" spans="1:15" ht="12" customHeight="1" x14ac:dyDescent="0.2">
      <c r="A113" s="2036" t="s">
        <v>2078</v>
      </c>
      <c r="B113" s="2034"/>
      <c r="C113" s="2034"/>
      <c r="D113" s="2034"/>
      <c r="E113" s="2034"/>
      <c r="F113" s="2034"/>
      <c r="G113" s="2034"/>
      <c r="H113" s="2034"/>
      <c r="I113" s="2034"/>
      <c r="J113" s="2034"/>
      <c r="K113" s="2035"/>
      <c r="L113" s="15"/>
      <c r="M113" s="16"/>
      <c r="N113" s="15"/>
      <c r="O113" s="15"/>
    </row>
    <row r="114" spans="1:15" ht="24" customHeight="1" x14ac:dyDescent="0.2">
      <c r="A114" s="2033" t="s">
        <v>2087</v>
      </c>
      <c r="B114" s="2034"/>
      <c r="C114" s="2034"/>
      <c r="D114" s="2034"/>
      <c r="E114" s="2034"/>
      <c r="F114" s="2034"/>
      <c r="G114" s="2034"/>
      <c r="H114" s="2034"/>
      <c r="I114" s="2034"/>
      <c r="J114" s="2034"/>
      <c r="K114" s="2035"/>
      <c r="M114" s="16"/>
    </row>
    <row r="115" spans="1:15" ht="24" customHeight="1" x14ac:dyDescent="0.2">
      <c r="A115" s="2033" t="s">
        <v>1247</v>
      </c>
      <c r="B115" s="2034"/>
      <c r="C115" s="2034"/>
      <c r="D115" s="2034"/>
      <c r="E115" s="2034"/>
      <c r="F115" s="2034"/>
      <c r="G115" s="2034"/>
      <c r="H115" s="2034"/>
      <c r="I115" s="2034"/>
      <c r="J115" s="2034"/>
      <c r="K115" s="2035"/>
      <c r="M115" s="16"/>
    </row>
    <row r="116" spans="1:15" ht="12.75" thickBot="1" x14ac:dyDescent="0.25">
      <c r="A116" s="2037" t="s">
        <v>2128</v>
      </c>
      <c r="B116" s="2038"/>
      <c r="C116" s="2038"/>
      <c r="D116" s="2038"/>
      <c r="E116" s="2038"/>
      <c r="F116" s="2038"/>
      <c r="G116" s="2038"/>
      <c r="H116" s="2038"/>
      <c r="I116" s="2038"/>
      <c r="J116" s="2038"/>
      <c r="K116" s="2039"/>
    </row>
    <row r="118" spans="1:15" x14ac:dyDescent="0.2">
      <c r="K118" s="2"/>
    </row>
  </sheetData>
  <mergeCells count="10">
    <mergeCell ref="A1:K1"/>
    <mergeCell ref="A2:K2"/>
    <mergeCell ref="A109:K109"/>
    <mergeCell ref="A110:K110"/>
    <mergeCell ref="A116:K116"/>
    <mergeCell ref="A114:K114"/>
    <mergeCell ref="A115:K115"/>
    <mergeCell ref="A111:K111"/>
    <mergeCell ref="A112:K112"/>
    <mergeCell ref="A113:K113"/>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rowBreaks count="1" manualBreakCount="1">
    <brk id="106" max="10"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M119"/>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23" t="s">
        <v>949</v>
      </c>
      <c r="B4" s="1763">
        <v>1712.9335965849</v>
      </c>
      <c r="C4" s="1203">
        <f>SUM(D4:J4)</f>
        <v>20290.441381763594</v>
      </c>
      <c r="D4" s="1456">
        <v>8635.4449999999997</v>
      </c>
      <c r="E4" s="1980">
        <v>0</v>
      </c>
      <c r="F4" s="1041">
        <v>254.733</v>
      </c>
      <c r="G4" s="1041">
        <v>0</v>
      </c>
      <c r="H4" s="1865">
        <v>0</v>
      </c>
      <c r="I4" s="1549">
        <v>77.094999999999999</v>
      </c>
      <c r="J4" s="1809">
        <v>11323.168381763597</v>
      </c>
      <c r="K4" s="910">
        <v>877</v>
      </c>
    </row>
    <row r="5" spans="1:11" ht="12.75" customHeight="1" x14ac:dyDescent="0.2">
      <c r="A5" s="3" t="s">
        <v>950</v>
      </c>
      <c r="B5" s="1763">
        <v>20808.460443199998</v>
      </c>
      <c r="C5" s="1203">
        <f t="shared" ref="C5:C68" si="0">SUM(D5:J5)</f>
        <v>170900.91002235742</v>
      </c>
      <c r="D5" s="1456">
        <v>76477.608999999997</v>
      </c>
      <c r="E5" s="1980">
        <v>0</v>
      </c>
      <c r="F5" s="1041">
        <v>7958.5559999999996</v>
      </c>
      <c r="G5" s="1041">
        <v>0</v>
      </c>
      <c r="H5" s="1865">
        <v>0</v>
      </c>
      <c r="I5" s="1550">
        <v>1303.068</v>
      </c>
      <c r="J5" s="1809">
        <v>85161.677022357442</v>
      </c>
      <c r="K5" s="911">
        <v>7327</v>
      </c>
    </row>
    <row r="6" spans="1:11" ht="12.75" customHeight="1" x14ac:dyDescent="0.2">
      <c r="A6" s="3" t="s">
        <v>951</v>
      </c>
      <c r="B6" s="1763">
        <v>2777.1052370631</v>
      </c>
      <c r="C6" s="1203">
        <f t="shared" si="0"/>
        <v>30176.886400116287</v>
      </c>
      <c r="D6" s="1456">
        <v>12715.898999999999</v>
      </c>
      <c r="E6" s="1980">
        <v>0</v>
      </c>
      <c r="F6" s="1041">
        <v>560.72500000000002</v>
      </c>
      <c r="G6" s="1041">
        <v>0</v>
      </c>
      <c r="H6" s="1865">
        <v>0</v>
      </c>
      <c r="I6" s="1550">
        <v>171.56299999999999</v>
      </c>
      <c r="J6" s="1809">
        <v>16728.699400116289</v>
      </c>
      <c r="K6" s="911">
        <v>1309</v>
      </c>
    </row>
    <row r="7" spans="1:11" ht="12.75" customHeight="1" x14ac:dyDescent="0.2">
      <c r="A7" s="3" t="s">
        <v>952</v>
      </c>
      <c r="B7" s="1763">
        <v>2883.7226875341998</v>
      </c>
      <c r="C7" s="1203">
        <f t="shared" si="0"/>
        <v>32436.677589459876</v>
      </c>
      <c r="D7" s="1456">
        <v>17867.558000000001</v>
      </c>
      <c r="E7" s="1980">
        <v>0</v>
      </c>
      <c r="F7" s="1041">
        <v>1191.635</v>
      </c>
      <c r="G7" s="1041">
        <v>0</v>
      </c>
      <c r="H7" s="1865">
        <v>0</v>
      </c>
      <c r="I7" s="1550">
        <v>136.15600000000001</v>
      </c>
      <c r="J7" s="1809">
        <v>13241.328589459878</v>
      </c>
      <c r="K7" s="911">
        <v>1410</v>
      </c>
    </row>
    <row r="8" spans="1:11" ht="12.75" customHeight="1" x14ac:dyDescent="0.2">
      <c r="A8" s="3" t="s">
        <v>132</v>
      </c>
      <c r="B8" s="1763">
        <v>2879.83205555</v>
      </c>
      <c r="C8" s="1203">
        <f t="shared" si="0"/>
        <v>35834.938305323871</v>
      </c>
      <c r="D8" s="1456">
        <v>12441.874</v>
      </c>
      <c r="E8" s="1980">
        <v>0</v>
      </c>
      <c r="F8" s="1041">
        <v>602.22799999999995</v>
      </c>
      <c r="G8" s="1041">
        <v>0</v>
      </c>
      <c r="H8" s="1865">
        <v>0</v>
      </c>
      <c r="I8" s="1550">
        <v>56.783000000000001</v>
      </c>
      <c r="J8" s="1809">
        <v>22734.053305323872</v>
      </c>
      <c r="K8" s="911">
        <v>1516</v>
      </c>
    </row>
    <row r="9" spans="1:11" ht="12.75" customHeight="1" x14ac:dyDescent="0.2">
      <c r="A9" s="3" t="s">
        <v>953</v>
      </c>
      <c r="B9" s="1763">
        <v>392.04231593789996</v>
      </c>
      <c r="C9" s="1203">
        <f t="shared" si="0"/>
        <v>4925.9133341009783</v>
      </c>
      <c r="D9" s="1456">
        <v>2456.7069999999999</v>
      </c>
      <c r="E9" s="1980">
        <v>0</v>
      </c>
      <c r="F9" s="1041">
        <v>45.103999999999999</v>
      </c>
      <c r="G9" s="1041">
        <v>0</v>
      </c>
      <c r="H9" s="1865">
        <v>0</v>
      </c>
      <c r="I9" s="1550">
        <v>90.29</v>
      </c>
      <c r="J9" s="1809">
        <v>2333.8123341009787</v>
      </c>
      <c r="K9" s="911">
        <v>276</v>
      </c>
    </row>
    <row r="10" spans="1:11" ht="12.75" customHeight="1" x14ac:dyDescent="0.2">
      <c r="A10" s="3" t="s">
        <v>954</v>
      </c>
      <c r="B10" s="1763">
        <v>3591.8198310605999</v>
      </c>
      <c r="C10" s="1203">
        <f t="shared" si="0"/>
        <v>29671.134434448883</v>
      </c>
      <c r="D10" s="1456">
        <v>16319.6</v>
      </c>
      <c r="E10" s="1980">
        <v>0</v>
      </c>
      <c r="F10" s="1041">
        <v>2714.46</v>
      </c>
      <c r="G10" s="1041">
        <v>0</v>
      </c>
      <c r="H10" s="1865">
        <v>0</v>
      </c>
      <c r="I10" s="1550">
        <v>207.24100000000001</v>
      </c>
      <c r="J10" s="1809">
        <v>10429.833434448879</v>
      </c>
      <c r="K10" s="911">
        <v>1357</v>
      </c>
    </row>
    <row r="11" spans="1:11" ht="12.75" customHeight="1" x14ac:dyDescent="0.2">
      <c r="A11" s="3" t="s">
        <v>558</v>
      </c>
      <c r="B11" s="1763">
        <v>1684.7076579175</v>
      </c>
      <c r="C11" s="1203">
        <f t="shared" si="0"/>
        <v>15895.185645585574</v>
      </c>
      <c r="D11" s="1456">
        <v>9181.4519999999993</v>
      </c>
      <c r="E11" s="1980">
        <v>0</v>
      </c>
      <c r="F11" s="1041">
        <v>406.15899999999999</v>
      </c>
      <c r="G11" s="1041">
        <v>0</v>
      </c>
      <c r="H11" s="1865">
        <v>0</v>
      </c>
      <c r="I11" s="1550">
        <v>135.66</v>
      </c>
      <c r="J11" s="1809">
        <v>6171.9146455855762</v>
      </c>
      <c r="K11" s="911">
        <v>799</v>
      </c>
    </row>
    <row r="12" spans="1:11" ht="12.75" customHeight="1" x14ac:dyDescent="0.2">
      <c r="A12" s="3" t="s">
        <v>955</v>
      </c>
      <c r="B12" s="1763">
        <v>2751.1755537769</v>
      </c>
      <c r="C12" s="1203">
        <f t="shared" si="0"/>
        <v>28080.79453716804</v>
      </c>
      <c r="D12" s="1456">
        <v>16819.917000000001</v>
      </c>
      <c r="E12" s="1980">
        <v>0</v>
      </c>
      <c r="F12" s="1041">
        <v>1096.2059999999999</v>
      </c>
      <c r="G12" s="1041">
        <v>0</v>
      </c>
      <c r="H12" s="1865">
        <v>0</v>
      </c>
      <c r="I12" s="1550">
        <v>168.185</v>
      </c>
      <c r="J12" s="1809">
        <v>9996.4865371680407</v>
      </c>
      <c r="K12" s="911">
        <v>1076</v>
      </c>
    </row>
    <row r="13" spans="1:11" ht="12.75" customHeight="1" x14ac:dyDescent="0.2">
      <c r="A13" s="3" t="s">
        <v>956</v>
      </c>
      <c r="B13" s="1763">
        <v>4420.8270724530003</v>
      </c>
      <c r="C13" s="1203">
        <f t="shared" si="0"/>
        <v>31953.158200184451</v>
      </c>
      <c r="D13" s="1456">
        <v>14578.616</v>
      </c>
      <c r="E13" s="1980">
        <v>0</v>
      </c>
      <c r="F13" s="1041">
        <v>1734.2470000000001</v>
      </c>
      <c r="G13" s="1041">
        <v>0</v>
      </c>
      <c r="H13" s="1865">
        <v>0</v>
      </c>
      <c r="I13" s="1550">
        <v>431.90199999999999</v>
      </c>
      <c r="J13" s="1809">
        <v>15208.39320018445</v>
      </c>
      <c r="K13" s="911">
        <v>1421</v>
      </c>
    </row>
    <row r="14" spans="1:11" ht="12.75" customHeight="1" x14ac:dyDescent="0.2">
      <c r="A14" s="3" t="s">
        <v>560</v>
      </c>
      <c r="B14" s="1763">
        <v>2830.3649707847999</v>
      </c>
      <c r="C14" s="1203">
        <f t="shared" si="0"/>
        <v>34436.876839911471</v>
      </c>
      <c r="D14" s="1456">
        <v>15322.305</v>
      </c>
      <c r="E14" s="1980">
        <v>0</v>
      </c>
      <c r="F14" s="1041">
        <v>440.45400000000001</v>
      </c>
      <c r="G14" s="1041">
        <v>0</v>
      </c>
      <c r="H14" s="1865">
        <v>0</v>
      </c>
      <c r="I14" s="1550">
        <v>122.617</v>
      </c>
      <c r="J14" s="1809">
        <v>18551.50083991147</v>
      </c>
      <c r="K14" s="911">
        <v>1560</v>
      </c>
    </row>
    <row r="15" spans="1:11" ht="12.75" customHeight="1" x14ac:dyDescent="0.2">
      <c r="A15" s="3" t="s">
        <v>899</v>
      </c>
      <c r="B15" s="1763">
        <v>730.39625017529988</v>
      </c>
      <c r="C15" s="1203">
        <f t="shared" si="0"/>
        <v>8332.427452105956</v>
      </c>
      <c r="D15" s="1456">
        <v>3019.1689999999999</v>
      </c>
      <c r="E15" s="1980">
        <v>0</v>
      </c>
      <c r="F15" s="1041">
        <v>64.885000000000005</v>
      </c>
      <c r="G15" s="1041">
        <v>0</v>
      </c>
      <c r="H15" s="1865">
        <v>0</v>
      </c>
      <c r="I15" s="1550">
        <v>90.48</v>
      </c>
      <c r="J15" s="1809">
        <v>5157.8934521059555</v>
      </c>
      <c r="K15" s="911">
        <v>462</v>
      </c>
    </row>
    <row r="16" spans="1:11" ht="12.75" customHeight="1" x14ac:dyDescent="0.2">
      <c r="A16" s="3" t="s">
        <v>957</v>
      </c>
      <c r="B16" s="1763">
        <v>3779.7102188640001</v>
      </c>
      <c r="C16" s="1203">
        <f t="shared" si="0"/>
        <v>38951.927602261625</v>
      </c>
      <c r="D16" s="1456">
        <v>19848.416000000001</v>
      </c>
      <c r="E16" s="1980">
        <v>0</v>
      </c>
      <c r="F16" s="1041">
        <v>1641.2940000000001</v>
      </c>
      <c r="G16" s="1041">
        <v>0</v>
      </c>
      <c r="H16" s="1865">
        <v>0</v>
      </c>
      <c r="I16" s="1550">
        <v>335.06400000000002</v>
      </c>
      <c r="J16" s="1809">
        <v>17127.153602261624</v>
      </c>
      <c r="K16" s="911">
        <v>1323</v>
      </c>
    </row>
    <row r="17" spans="1:11" ht="12.75" customHeight="1" x14ac:dyDescent="0.2">
      <c r="A17" s="3" t="s">
        <v>60</v>
      </c>
      <c r="B17" s="1763">
        <v>3674.1675627860004</v>
      </c>
      <c r="C17" s="1203">
        <f t="shared" si="0"/>
        <v>45160.144842442867</v>
      </c>
      <c r="D17" s="1456">
        <v>18184.677</v>
      </c>
      <c r="E17" s="1980">
        <v>0</v>
      </c>
      <c r="F17" s="1041">
        <v>2122.9499999999998</v>
      </c>
      <c r="G17" s="1041">
        <v>0</v>
      </c>
      <c r="H17" s="1865">
        <v>0</v>
      </c>
      <c r="I17" s="1550">
        <v>227.84299999999999</v>
      </c>
      <c r="J17" s="1809">
        <v>24624.674842442862</v>
      </c>
      <c r="K17" s="911">
        <v>1713</v>
      </c>
    </row>
    <row r="18" spans="1:11" ht="12.75" customHeight="1" x14ac:dyDescent="0.2">
      <c r="A18" s="3" t="s">
        <v>538</v>
      </c>
      <c r="B18" s="1763">
        <v>797.92857152710008</v>
      </c>
      <c r="C18" s="1203">
        <f t="shared" si="0"/>
        <v>8470.9308273150818</v>
      </c>
      <c r="D18" s="1456">
        <v>4064.4870000000001</v>
      </c>
      <c r="E18" s="1980">
        <v>0</v>
      </c>
      <c r="F18" s="1041">
        <v>176.96199999999999</v>
      </c>
      <c r="G18" s="1041">
        <v>0</v>
      </c>
      <c r="H18" s="1865">
        <v>0</v>
      </c>
      <c r="I18" s="1550">
        <v>32.279000000000003</v>
      </c>
      <c r="J18" s="1809">
        <v>4197.2028273150809</v>
      </c>
      <c r="K18" s="911">
        <v>412</v>
      </c>
    </row>
    <row r="19" spans="1:11" ht="12.75" customHeight="1" x14ac:dyDescent="0.2">
      <c r="A19" s="3" t="s">
        <v>437</v>
      </c>
      <c r="B19" s="1763">
        <v>414.44974176579996</v>
      </c>
      <c r="C19" s="1203">
        <f t="shared" si="0"/>
        <v>2993.8324894655102</v>
      </c>
      <c r="D19" s="1456">
        <v>1739.7429999999999</v>
      </c>
      <c r="E19" s="1980">
        <v>0</v>
      </c>
      <c r="F19" s="1041">
        <v>196.066</v>
      </c>
      <c r="G19" s="1041">
        <v>0</v>
      </c>
      <c r="H19" s="1865">
        <v>0</v>
      </c>
      <c r="I19" s="1550">
        <v>45.994999999999997</v>
      </c>
      <c r="J19" s="1809">
        <v>1012.0284894655103</v>
      </c>
      <c r="K19" s="911">
        <v>119</v>
      </c>
    </row>
    <row r="20" spans="1:11" ht="12.75" customHeight="1" x14ac:dyDescent="0.2">
      <c r="A20" s="3" t="s">
        <v>958</v>
      </c>
      <c r="B20" s="1763">
        <v>708.50712909739991</v>
      </c>
      <c r="C20" s="1203">
        <f t="shared" si="0"/>
        <v>7177.8822706264455</v>
      </c>
      <c r="D20" s="1456">
        <v>3323.6840000000002</v>
      </c>
      <c r="E20" s="1980">
        <v>0</v>
      </c>
      <c r="F20" s="1041">
        <v>64.667000000000002</v>
      </c>
      <c r="G20" s="1041">
        <v>0</v>
      </c>
      <c r="H20" s="1865">
        <v>0</v>
      </c>
      <c r="I20" s="1550">
        <v>105.852</v>
      </c>
      <c r="J20" s="1809">
        <v>3683.6792706264455</v>
      </c>
      <c r="K20" s="911">
        <v>347</v>
      </c>
    </row>
    <row r="21" spans="1:11" ht="12.75" customHeight="1" x14ac:dyDescent="0.2">
      <c r="A21" s="3" t="s">
        <v>959</v>
      </c>
      <c r="B21" s="1763">
        <v>5494.1340503669999</v>
      </c>
      <c r="C21" s="1203">
        <f t="shared" si="0"/>
        <v>66794.805292362667</v>
      </c>
      <c r="D21" s="1456">
        <v>33573.349000000002</v>
      </c>
      <c r="E21" s="1980">
        <v>0</v>
      </c>
      <c r="F21" s="1041">
        <v>1665.624</v>
      </c>
      <c r="G21" s="1041">
        <v>0</v>
      </c>
      <c r="H21" s="1865">
        <v>0</v>
      </c>
      <c r="I21" s="1550">
        <v>304.27100000000002</v>
      </c>
      <c r="J21" s="1809">
        <v>31251.561292362658</v>
      </c>
      <c r="K21" s="911">
        <v>2979</v>
      </c>
    </row>
    <row r="22" spans="1:11" ht="12.75" customHeight="1" x14ac:dyDescent="0.2">
      <c r="A22" s="3" t="s">
        <v>960</v>
      </c>
      <c r="B22" s="1763">
        <v>23899.667328046002</v>
      </c>
      <c r="C22" s="1203">
        <f t="shared" si="0"/>
        <v>217686.27761173446</v>
      </c>
      <c r="D22" s="1456">
        <v>97734.108999999997</v>
      </c>
      <c r="E22" s="1980">
        <v>0</v>
      </c>
      <c r="F22" s="1041">
        <v>12682.714</v>
      </c>
      <c r="G22" s="1041">
        <v>0</v>
      </c>
      <c r="H22" s="1865">
        <v>0</v>
      </c>
      <c r="I22" s="1550">
        <v>2711.6120000000001</v>
      </c>
      <c r="J22" s="1809">
        <v>104557.84261173448</v>
      </c>
      <c r="K22" s="911">
        <v>7771</v>
      </c>
    </row>
    <row r="23" spans="1:11" ht="12.75" customHeight="1" x14ac:dyDescent="0.2">
      <c r="A23" s="3" t="s">
        <v>444</v>
      </c>
      <c r="B23" s="1763">
        <v>1258.4256319193998</v>
      </c>
      <c r="C23" s="1203">
        <f t="shared" si="0"/>
        <v>8317.6077430530404</v>
      </c>
      <c r="D23" s="1456">
        <v>4532.1390000000001</v>
      </c>
      <c r="E23" s="1980">
        <v>0</v>
      </c>
      <c r="F23" s="1041">
        <v>340.17899999999997</v>
      </c>
      <c r="G23" s="1041">
        <v>0</v>
      </c>
      <c r="H23" s="1865">
        <v>0</v>
      </c>
      <c r="I23" s="1550">
        <v>27.356000000000002</v>
      </c>
      <c r="J23" s="1809">
        <v>3417.9337430530404</v>
      </c>
      <c r="K23" s="911">
        <v>431</v>
      </c>
    </row>
    <row r="24" spans="1:11" ht="12.75" customHeight="1" x14ac:dyDescent="0.2">
      <c r="A24" s="3" t="s">
        <v>258</v>
      </c>
      <c r="B24" s="1763">
        <v>2865.6324020823995</v>
      </c>
      <c r="C24" s="1203">
        <f t="shared" si="0"/>
        <v>30331.652347083924</v>
      </c>
      <c r="D24" s="1456">
        <v>14828.526</v>
      </c>
      <c r="E24" s="1980">
        <v>0</v>
      </c>
      <c r="F24" s="1041">
        <v>707.81899999999996</v>
      </c>
      <c r="G24" s="1041">
        <v>0</v>
      </c>
      <c r="H24" s="1865">
        <v>0</v>
      </c>
      <c r="I24" s="1550">
        <v>158.393</v>
      </c>
      <c r="J24" s="1809">
        <v>14636.914347083923</v>
      </c>
      <c r="K24" s="911">
        <v>1523</v>
      </c>
    </row>
    <row r="25" spans="1:11" ht="12.75" customHeight="1" x14ac:dyDescent="0.2">
      <c r="A25" s="3" t="s">
        <v>961</v>
      </c>
      <c r="B25" s="1763">
        <v>1078.4979445765</v>
      </c>
      <c r="C25" s="1203">
        <f t="shared" si="0"/>
        <v>8837.4672348744261</v>
      </c>
      <c r="D25" s="1456">
        <v>4469.683</v>
      </c>
      <c r="E25" s="1980">
        <v>0</v>
      </c>
      <c r="F25" s="1041">
        <v>194.446</v>
      </c>
      <c r="G25" s="1041">
        <v>0</v>
      </c>
      <c r="H25" s="1865">
        <v>0</v>
      </c>
      <c r="I25" s="1550">
        <v>83.543999999999997</v>
      </c>
      <c r="J25" s="1809">
        <v>4089.7942348744259</v>
      </c>
      <c r="K25" s="911">
        <v>423</v>
      </c>
    </row>
    <row r="26" spans="1:11" ht="12.75" customHeight="1" x14ac:dyDescent="0.2">
      <c r="A26" s="3" t="s">
        <v>962</v>
      </c>
      <c r="B26" s="1763">
        <v>1327.8319299969003</v>
      </c>
      <c r="C26" s="1203">
        <f t="shared" si="0"/>
        <v>11025.745007913049</v>
      </c>
      <c r="D26" s="1456">
        <v>5914.8829999999998</v>
      </c>
      <c r="E26" s="1980">
        <v>0</v>
      </c>
      <c r="F26" s="1041">
        <v>349.77300000000002</v>
      </c>
      <c r="G26" s="1041">
        <v>0</v>
      </c>
      <c r="H26" s="1865">
        <v>0</v>
      </c>
      <c r="I26" s="1550">
        <v>27.018999999999998</v>
      </c>
      <c r="J26" s="1809">
        <v>4734.0700079130484</v>
      </c>
      <c r="K26" s="911">
        <v>510</v>
      </c>
    </row>
    <row r="27" spans="1:11" ht="12.75" customHeight="1" x14ac:dyDescent="0.2">
      <c r="A27" s="3" t="s">
        <v>963</v>
      </c>
      <c r="B27" s="1763">
        <v>2246.1527920065</v>
      </c>
      <c r="C27" s="1203">
        <f t="shared" si="0"/>
        <v>20554.86888456501</v>
      </c>
      <c r="D27" s="1456">
        <v>8622.7350000000006</v>
      </c>
      <c r="E27" s="1980">
        <v>0</v>
      </c>
      <c r="F27" s="1041">
        <v>403.97699999999998</v>
      </c>
      <c r="G27" s="1041">
        <v>0</v>
      </c>
      <c r="H27" s="1865">
        <v>0</v>
      </c>
      <c r="I27" s="1550">
        <v>206.30199999999999</v>
      </c>
      <c r="J27" s="1809">
        <v>11321.854884565008</v>
      </c>
      <c r="K27" s="911">
        <v>1089</v>
      </c>
    </row>
    <row r="28" spans="1:11" ht="12.75" customHeight="1" x14ac:dyDescent="0.2">
      <c r="A28" s="3" t="s">
        <v>964</v>
      </c>
      <c r="B28" s="1763">
        <v>3438.0253404516998</v>
      </c>
      <c r="C28" s="1203">
        <f t="shared" si="0"/>
        <v>27809.056325120277</v>
      </c>
      <c r="D28" s="1456">
        <v>12511.781000000001</v>
      </c>
      <c r="E28" s="1980">
        <v>0</v>
      </c>
      <c r="F28" s="1041">
        <v>854.99099999999999</v>
      </c>
      <c r="G28" s="1041">
        <v>0</v>
      </c>
      <c r="H28" s="1865">
        <v>0</v>
      </c>
      <c r="I28" s="1550">
        <v>270.50599999999997</v>
      </c>
      <c r="J28" s="1809">
        <v>14171.778325120275</v>
      </c>
      <c r="K28" s="911">
        <v>1064</v>
      </c>
    </row>
    <row r="29" spans="1:11" ht="12.75" customHeight="1" x14ac:dyDescent="0.2">
      <c r="A29" s="3" t="s">
        <v>149</v>
      </c>
      <c r="B29" s="1763">
        <v>447.56212865840001</v>
      </c>
      <c r="C29" s="1203">
        <f t="shared" si="0"/>
        <v>5143.6650233640084</v>
      </c>
      <c r="D29" s="1456">
        <v>2425.0859999999998</v>
      </c>
      <c r="E29" s="1980">
        <v>0</v>
      </c>
      <c r="F29" s="1041">
        <v>76.811000000000007</v>
      </c>
      <c r="G29" s="1041">
        <v>0</v>
      </c>
      <c r="H29" s="1865">
        <v>0</v>
      </c>
      <c r="I29" s="1550">
        <v>34.256999999999998</v>
      </c>
      <c r="J29" s="1809">
        <v>2607.511023364008</v>
      </c>
      <c r="K29" s="911">
        <v>220</v>
      </c>
    </row>
    <row r="30" spans="1:11" ht="12.75" customHeight="1" x14ac:dyDescent="0.2">
      <c r="A30" s="3" t="s">
        <v>965</v>
      </c>
      <c r="B30" s="1763">
        <v>48592.527631869998</v>
      </c>
      <c r="C30" s="1203">
        <f t="shared" si="0"/>
        <v>541823.55954674352</v>
      </c>
      <c r="D30" s="1456">
        <v>164029.114</v>
      </c>
      <c r="E30" s="1980">
        <v>2679.4196899999997</v>
      </c>
      <c r="F30" s="1041">
        <v>29142.717000000001</v>
      </c>
      <c r="G30" s="1041">
        <v>0</v>
      </c>
      <c r="H30" s="1865">
        <v>97748.534370000023</v>
      </c>
      <c r="I30" s="1550">
        <v>8416.2569999999996</v>
      </c>
      <c r="J30" s="1809">
        <v>239807.51748674357</v>
      </c>
      <c r="K30" s="911">
        <v>15680</v>
      </c>
    </row>
    <row r="31" spans="1:11" ht="12.75" customHeight="1" x14ac:dyDescent="0.2">
      <c r="A31" s="3" t="s">
        <v>81</v>
      </c>
      <c r="B31" s="1763">
        <v>1279.1604854335001</v>
      </c>
      <c r="C31" s="1203">
        <f t="shared" si="0"/>
        <v>10370.431898420966</v>
      </c>
      <c r="D31" s="1456">
        <v>5380.3090000000002</v>
      </c>
      <c r="E31" s="1980">
        <v>0</v>
      </c>
      <c r="F31" s="1041">
        <v>406.11799999999999</v>
      </c>
      <c r="G31" s="1041">
        <v>0</v>
      </c>
      <c r="H31" s="1865">
        <v>0</v>
      </c>
      <c r="I31" s="1550">
        <v>31.98</v>
      </c>
      <c r="J31" s="1809">
        <v>4552.0248984209657</v>
      </c>
      <c r="K31" s="911">
        <v>597</v>
      </c>
    </row>
    <row r="32" spans="1:11" ht="12.75" customHeight="1" x14ac:dyDescent="0.2">
      <c r="A32" s="3" t="s">
        <v>966</v>
      </c>
      <c r="B32" s="1763">
        <v>1912.1361557302998</v>
      </c>
      <c r="C32" s="1203">
        <f t="shared" si="0"/>
        <v>20934.648410596899</v>
      </c>
      <c r="D32" s="1456">
        <v>10192.263999999999</v>
      </c>
      <c r="E32" s="1980">
        <v>0</v>
      </c>
      <c r="F32" s="1041">
        <v>288.27499999999998</v>
      </c>
      <c r="G32" s="1041">
        <v>0</v>
      </c>
      <c r="H32" s="1865">
        <v>0</v>
      </c>
      <c r="I32" s="1550">
        <v>100.869</v>
      </c>
      <c r="J32" s="1809">
        <v>10353.240410596902</v>
      </c>
      <c r="K32" s="911">
        <v>997</v>
      </c>
    </row>
    <row r="33" spans="1:11" ht="12.75" customHeight="1" x14ac:dyDescent="0.2">
      <c r="A33" s="3" t="s">
        <v>967</v>
      </c>
      <c r="B33" s="1763">
        <v>2712.2295771022</v>
      </c>
      <c r="C33" s="1203">
        <f t="shared" si="0"/>
        <v>26618.862192922013</v>
      </c>
      <c r="D33" s="1456">
        <v>12496.161</v>
      </c>
      <c r="E33" s="1980">
        <v>0</v>
      </c>
      <c r="F33" s="1041">
        <v>795.55899999999997</v>
      </c>
      <c r="G33" s="1041">
        <v>0</v>
      </c>
      <c r="H33" s="1865">
        <v>0</v>
      </c>
      <c r="I33" s="1550">
        <v>106.119</v>
      </c>
      <c r="J33" s="1809">
        <v>13221.023192922014</v>
      </c>
      <c r="K33" s="911">
        <v>1265</v>
      </c>
    </row>
    <row r="34" spans="1:11" ht="12.75" customHeight="1" x14ac:dyDescent="0.2">
      <c r="A34" s="3" t="s">
        <v>968</v>
      </c>
      <c r="B34" s="1763">
        <v>3977.2678988160001</v>
      </c>
      <c r="C34" s="1203">
        <f t="shared" si="0"/>
        <v>41307.672678423784</v>
      </c>
      <c r="D34" s="1456">
        <v>23287.244999999999</v>
      </c>
      <c r="E34" s="1980">
        <v>0</v>
      </c>
      <c r="F34" s="1041">
        <v>721.50199999999995</v>
      </c>
      <c r="G34" s="1041">
        <v>0</v>
      </c>
      <c r="H34" s="1865">
        <v>0</v>
      </c>
      <c r="I34" s="1550">
        <v>182.19900000000001</v>
      </c>
      <c r="J34" s="1809">
        <v>17116.726678423787</v>
      </c>
      <c r="K34" s="911">
        <v>1860</v>
      </c>
    </row>
    <row r="35" spans="1:11" ht="12.75" customHeight="1" x14ac:dyDescent="0.2">
      <c r="A35" s="3" t="s">
        <v>82</v>
      </c>
      <c r="B35" s="1763">
        <v>680.75989749799999</v>
      </c>
      <c r="C35" s="1203">
        <f t="shared" si="0"/>
        <v>5248.3316160824234</v>
      </c>
      <c r="D35" s="1456">
        <v>2323.846</v>
      </c>
      <c r="E35" s="1980">
        <v>0</v>
      </c>
      <c r="F35" s="1041">
        <v>282.84100000000001</v>
      </c>
      <c r="G35" s="1041">
        <v>0</v>
      </c>
      <c r="H35" s="1865">
        <v>0</v>
      </c>
      <c r="I35" s="1550">
        <v>38.393000000000001</v>
      </c>
      <c r="J35" s="1809">
        <v>2603.2516160824239</v>
      </c>
      <c r="K35" s="911">
        <v>283</v>
      </c>
    </row>
    <row r="36" spans="1:11" ht="12.75" customHeight="1" x14ac:dyDescent="0.2">
      <c r="A36" s="3" t="s">
        <v>969</v>
      </c>
      <c r="B36" s="1763">
        <v>1346.5298688754001</v>
      </c>
      <c r="C36" s="1203">
        <f t="shared" si="0"/>
        <v>16123.619431924297</v>
      </c>
      <c r="D36" s="1456">
        <v>6014.0820000000003</v>
      </c>
      <c r="E36" s="1980">
        <v>0</v>
      </c>
      <c r="F36" s="1041">
        <v>239.46899999999999</v>
      </c>
      <c r="G36" s="1041">
        <v>0</v>
      </c>
      <c r="H36" s="1865">
        <v>0</v>
      </c>
      <c r="I36" s="1550">
        <v>4.4020000000000001</v>
      </c>
      <c r="J36" s="1809">
        <v>9865.6664319242973</v>
      </c>
      <c r="K36" s="911">
        <v>694</v>
      </c>
    </row>
    <row r="37" spans="1:11" ht="12.75" customHeight="1" x14ac:dyDescent="0.2">
      <c r="A37" s="3" t="s">
        <v>970</v>
      </c>
      <c r="B37" s="1763">
        <v>2258.0245271075</v>
      </c>
      <c r="C37" s="1203">
        <f t="shared" si="0"/>
        <v>25109.424767286509</v>
      </c>
      <c r="D37" s="1456">
        <v>11757.346</v>
      </c>
      <c r="E37" s="1980">
        <v>0</v>
      </c>
      <c r="F37" s="1041">
        <v>383.29599999999999</v>
      </c>
      <c r="G37" s="1041">
        <v>0</v>
      </c>
      <c r="H37" s="1865">
        <v>0</v>
      </c>
      <c r="I37" s="1550">
        <v>360.589</v>
      </c>
      <c r="J37" s="1809">
        <v>12608.193767286508</v>
      </c>
      <c r="K37" s="911">
        <v>1254</v>
      </c>
    </row>
    <row r="38" spans="1:11" ht="12.75" customHeight="1" x14ac:dyDescent="0.2">
      <c r="A38" s="3" t="s">
        <v>971</v>
      </c>
      <c r="B38" s="1763">
        <v>281.52382594420004</v>
      </c>
      <c r="C38" s="1203">
        <f t="shared" si="0"/>
        <v>2375.2107264669953</v>
      </c>
      <c r="D38" s="1456">
        <v>1233.683</v>
      </c>
      <c r="E38" s="1980">
        <v>0</v>
      </c>
      <c r="F38" s="1041">
        <v>18.922999999999998</v>
      </c>
      <c r="G38" s="1041">
        <v>0</v>
      </c>
      <c r="H38" s="1865">
        <v>0</v>
      </c>
      <c r="I38" s="1550">
        <v>5.1580000000000004</v>
      </c>
      <c r="J38" s="1809">
        <v>1117.4467264669954</v>
      </c>
      <c r="K38" s="911">
        <v>158</v>
      </c>
    </row>
    <row r="39" spans="1:11" ht="12.75" customHeight="1" x14ac:dyDescent="0.2">
      <c r="A39" s="3" t="s">
        <v>972</v>
      </c>
      <c r="B39" s="1763">
        <v>1060.3046555576</v>
      </c>
      <c r="C39" s="1203">
        <f t="shared" si="0"/>
        <v>11080.884024766598</v>
      </c>
      <c r="D39" s="1456">
        <v>6438.0550000000003</v>
      </c>
      <c r="E39" s="1980">
        <v>0</v>
      </c>
      <c r="F39" s="1041">
        <v>201.53800000000001</v>
      </c>
      <c r="G39" s="1041">
        <v>0</v>
      </c>
      <c r="H39" s="1865">
        <v>0</v>
      </c>
      <c r="I39" s="1550">
        <v>38.603999999999999</v>
      </c>
      <c r="J39" s="1809">
        <v>4402.6870247665966</v>
      </c>
      <c r="K39" s="911">
        <v>443</v>
      </c>
    </row>
    <row r="40" spans="1:11" ht="12.75" customHeight="1" x14ac:dyDescent="0.2">
      <c r="A40" s="3" t="s">
        <v>973</v>
      </c>
      <c r="B40" s="1763">
        <v>534.39182859259995</v>
      </c>
      <c r="C40" s="1203">
        <f t="shared" si="0"/>
        <v>5907.1671705755653</v>
      </c>
      <c r="D40" s="1456">
        <v>2350.0520000000001</v>
      </c>
      <c r="E40" s="1980">
        <v>0</v>
      </c>
      <c r="F40" s="1041">
        <v>85.783000000000001</v>
      </c>
      <c r="G40" s="1041">
        <v>0</v>
      </c>
      <c r="H40" s="1865">
        <v>0</v>
      </c>
      <c r="I40" s="1550">
        <v>26.158999999999999</v>
      </c>
      <c r="J40" s="1809">
        <v>3445.1731705755651</v>
      </c>
      <c r="K40" s="911">
        <v>340</v>
      </c>
    </row>
    <row r="41" spans="1:11" ht="12.75" customHeight="1" x14ac:dyDescent="0.2">
      <c r="A41" s="3" t="s">
        <v>200</v>
      </c>
      <c r="B41" s="1763">
        <v>977.78054020510012</v>
      </c>
      <c r="C41" s="1203">
        <f t="shared" si="0"/>
        <v>9167.4773056319173</v>
      </c>
      <c r="D41" s="1456">
        <v>5300.3969999999999</v>
      </c>
      <c r="E41" s="1980">
        <v>0</v>
      </c>
      <c r="F41" s="1041">
        <v>233.727</v>
      </c>
      <c r="G41" s="1041">
        <v>0</v>
      </c>
      <c r="H41" s="1865">
        <v>0</v>
      </c>
      <c r="I41" s="1550">
        <v>36.945</v>
      </c>
      <c r="J41" s="1809">
        <v>3596.4083056319173</v>
      </c>
      <c r="K41" s="911">
        <v>442</v>
      </c>
    </row>
    <row r="42" spans="1:11" ht="12.75" customHeight="1" x14ac:dyDescent="0.2">
      <c r="A42" s="3" t="s">
        <v>974</v>
      </c>
      <c r="B42" s="1763">
        <v>342.78456133930001</v>
      </c>
      <c r="C42" s="1203">
        <f t="shared" si="0"/>
        <v>3019.63728280844</v>
      </c>
      <c r="D42" s="1456">
        <v>1676.472</v>
      </c>
      <c r="E42" s="1980">
        <v>0</v>
      </c>
      <c r="F42" s="1041">
        <v>21.984999999999999</v>
      </c>
      <c r="G42" s="1041">
        <v>0</v>
      </c>
      <c r="H42" s="1865">
        <v>0</v>
      </c>
      <c r="I42" s="1550">
        <v>0.75600000000000001</v>
      </c>
      <c r="J42" s="1809">
        <v>1320.42428280844</v>
      </c>
      <c r="K42" s="911">
        <v>160</v>
      </c>
    </row>
    <row r="43" spans="1:11" ht="12.75" customHeight="1" x14ac:dyDescent="0.2">
      <c r="A43" s="3" t="s">
        <v>975</v>
      </c>
      <c r="B43" s="1763">
        <v>1834.5179771140999</v>
      </c>
      <c r="C43" s="1203">
        <f t="shared" si="0"/>
        <v>13824.299208736244</v>
      </c>
      <c r="D43" s="1456">
        <v>6099.4920000000002</v>
      </c>
      <c r="E43" s="1980">
        <v>0</v>
      </c>
      <c r="F43" s="1041">
        <v>400.255</v>
      </c>
      <c r="G43" s="1041">
        <v>0</v>
      </c>
      <c r="H43" s="1865">
        <v>0</v>
      </c>
      <c r="I43" s="1041">
        <v>194.06200000000001</v>
      </c>
      <c r="J43" s="1812">
        <v>7130.4902087362425</v>
      </c>
      <c r="K43" s="911">
        <v>720</v>
      </c>
    </row>
    <row r="44" spans="1:11" ht="12.75" customHeight="1" x14ac:dyDescent="0.2">
      <c r="A44" s="3" t="s">
        <v>157</v>
      </c>
      <c r="B44" s="1763">
        <v>425.28573645789999</v>
      </c>
      <c r="C44" s="1203">
        <f t="shared" si="0"/>
        <v>3128.3510855031836</v>
      </c>
      <c r="D44" s="1456">
        <v>1399.72</v>
      </c>
      <c r="E44" s="1980">
        <v>0</v>
      </c>
      <c r="F44" s="1041">
        <v>23.768999999999998</v>
      </c>
      <c r="G44" s="1041">
        <v>0</v>
      </c>
      <c r="H44" s="1865">
        <v>0</v>
      </c>
      <c r="I44" s="1041">
        <v>12.989000000000001</v>
      </c>
      <c r="J44" s="1812">
        <v>1691.8730855031833</v>
      </c>
      <c r="K44" s="911">
        <v>173</v>
      </c>
    </row>
    <row r="45" spans="1:11" ht="12.75" customHeight="1" x14ac:dyDescent="0.2">
      <c r="A45" s="3" t="s">
        <v>673</v>
      </c>
      <c r="B45" s="1763">
        <v>1361.5890448733001</v>
      </c>
      <c r="C45" s="1203">
        <f t="shared" si="0"/>
        <v>10943.838954165305</v>
      </c>
      <c r="D45" s="1456">
        <v>5218.9040000000005</v>
      </c>
      <c r="E45" s="1980">
        <v>0</v>
      </c>
      <c r="F45" s="1041">
        <v>270.38</v>
      </c>
      <c r="G45" s="1041">
        <v>0</v>
      </c>
      <c r="H45" s="1865">
        <v>0</v>
      </c>
      <c r="I45" s="1041">
        <v>58.56</v>
      </c>
      <c r="J45" s="1812">
        <v>5395.994954165305</v>
      </c>
      <c r="K45" s="911">
        <v>540</v>
      </c>
    </row>
    <row r="46" spans="1:11" ht="12.75" customHeight="1" x14ac:dyDescent="0.2">
      <c r="A46" s="3" t="s">
        <v>2092</v>
      </c>
      <c r="B46" s="1763">
        <v>2499.4595758161004</v>
      </c>
      <c r="C46" s="1203">
        <f t="shared" si="0"/>
        <v>21442.080601357506</v>
      </c>
      <c r="D46" s="1456">
        <v>9365.6929999999993</v>
      </c>
      <c r="E46" s="1980">
        <v>0</v>
      </c>
      <c r="F46" s="1041">
        <v>647.64499999999998</v>
      </c>
      <c r="G46" s="1041">
        <v>0</v>
      </c>
      <c r="H46" s="1865">
        <v>0</v>
      </c>
      <c r="I46" s="1041">
        <v>68.319999999999993</v>
      </c>
      <c r="J46" s="1812">
        <v>11360.422601357506</v>
      </c>
      <c r="K46" s="911">
        <v>1123</v>
      </c>
    </row>
    <row r="47" spans="1:11" ht="12.75" customHeight="1" x14ac:dyDescent="0.2">
      <c r="A47" s="3" t="s">
        <v>976</v>
      </c>
      <c r="B47" s="1763">
        <v>342.88293209760002</v>
      </c>
      <c r="C47" s="1203">
        <f t="shared" si="0"/>
        <v>4058.6151443767226</v>
      </c>
      <c r="D47" s="1456">
        <v>1997.7380000000001</v>
      </c>
      <c r="E47" s="1980">
        <v>0</v>
      </c>
      <c r="F47" s="1041">
        <v>29.771000000000001</v>
      </c>
      <c r="G47" s="1041">
        <v>0</v>
      </c>
      <c r="H47" s="1865">
        <v>0</v>
      </c>
      <c r="I47" s="1041">
        <v>0</v>
      </c>
      <c r="J47" s="1812">
        <v>2031.1061443767226</v>
      </c>
      <c r="K47" s="911">
        <v>176</v>
      </c>
    </row>
    <row r="48" spans="1:11" ht="12.75" customHeight="1" x14ac:dyDescent="0.2">
      <c r="A48" s="3" t="s">
        <v>94</v>
      </c>
      <c r="B48" s="1763">
        <v>565.53936657919996</v>
      </c>
      <c r="C48" s="1203">
        <f t="shared" si="0"/>
        <v>6926.9255507832977</v>
      </c>
      <c r="D48" s="1456">
        <v>3765.125</v>
      </c>
      <c r="E48" s="1980">
        <v>0</v>
      </c>
      <c r="F48" s="1041">
        <v>125.35</v>
      </c>
      <c r="G48" s="1041">
        <v>0</v>
      </c>
      <c r="H48" s="1865">
        <v>0</v>
      </c>
      <c r="I48" s="1041">
        <v>13.42</v>
      </c>
      <c r="J48" s="1812">
        <v>3023.0305507832977</v>
      </c>
      <c r="K48" s="911">
        <v>332</v>
      </c>
    </row>
    <row r="49" spans="1:11" ht="12.75" customHeight="1" x14ac:dyDescent="0.2">
      <c r="A49" s="3" t="s">
        <v>391</v>
      </c>
      <c r="B49" s="1763">
        <v>1445.0001164992</v>
      </c>
      <c r="C49" s="1203">
        <f t="shared" si="0"/>
        <v>13656.238005142079</v>
      </c>
      <c r="D49" s="1456">
        <v>7088.7560000000003</v>
      </c>
      <c r="E49" s="1980">
        <v>0</v>
      </c>
      <c r="F49" s="1041">
        <v>351.649</v>
      </c>
      <c r="G49" s="1041">
        <v>0</v>
      </c>
      <c r="H49" s="1865">
        <v>0</v>
      </c>
      <c r="I49" s="1041">
        <v>189.14</v>
      </c>
      <c r="J49" s="1812">
        <v>6026.6930051420777</v>
      </c>
      <c r="K49" s="911">
        <v>662</v>
      </c>
    </row>
    <row r="50" spans="1:11" ht="12.75" customHeight="1" x14ac:dyDescent="0.2">
      <c r="A50" s="3" t="s">
        <v>977</v>
      </c>
      <c r="B50" s="1763">
        <v>1641.8965557684999</v>
      </c>
      <c r="C50" s="1203">
        <f t="shared" si="0"/>
        <v>18681.51784828669</v>
      </c>
      <c r="D50" s="1456">
        <v>8939.8970000000008</v>
      </c>
      <c r="E50" s="1980">
        <v>0</v>
      </c>
      <c r="F50" s="1041">
        <v>323.798</v>
      </c>
      <c r="G50" s="1041">
        <v>0</v>
      </c>
      <c r="H50" s="1865">
        <v>0</v>
      </c>
      <c r="I50" s="1041">
        <v>154.47300000000001</v>
      </c>
      <c r="J50" s="1812">
        <v>9263.3498482866871</v>
      </c>
      <c r="K50" s="911">
        <v>875</v>
      </c>
    </row>
    <row r="51" spans="1:11" ht="12.75" customHeight="1" x14ac:dyDescent="0.2">
      <c r="A51" s="3" t="s">
        <v>978</v>
      </c>
      <c r="B51" s="1763">
        <v>2143.5224913886</v>
      </c>
      <c r="C51" s="1203">
        <f t="shared" si="0"/>
        <v>29139.287914605004</v>
      </c>
      <c r="D51" s="1456">
        <v>14774.653</v>
      </c>
      <c r="E51" s="1980">
        <v>0</v>
      </c>
      <c r="F51" s="1041">
        <v>533.65499999999997</v>
      </c>
      <c r="G51" s="1041">
        <v>0</v>
      </c>
      <c r="H51" s="1865">
        <v>0</v>
      </c>
      <c r="I51" s="1041">
        <v>43.881999999999998</v>
      </c>
      <c r="J51" s="1812">
        <v>13787.097914605001</v>
      </c>
      <c r="K51" s="911">
        <v>1182</v>
      </c>
    </row>
    <row r="52" spans="1:11" ht="12.75" customHeight="1" x14ac:dyDescent="0.2">
      <c r="A52" s="3" t="s">
        <v>979</v>
      </c>
      <c r="B52" s="1763">
        <v>2601.6609586461</v>
      </c>
      <c r="C52" s="1203">
        <f t="shared" si="0"/>
        <v>40394.115040161269</v>
      </c>
      <c r="D52" s="1456">
        <v>18727.967000000001</v>
      </c>
      <c r="E52" s="1980">
        <v>0</v>
      </c>
      <c r="F52" s="1041">
        <v>716.10299999999995</v>
      </c>
      <c r="G52" s="1041">
        <v>0</v>
      </c>
      <c r="H52" s="1865">
        <v>0</v>
      </c>
      <c r="I52" s="1041">
        <v>122.559</v>
      </c>
      <c r="J52" s="1812">
        <v>20827.486040161271</v>
      </c>
      <c r="K52" s="911">
        <v>1704</v>
      </c>
    </row>
    <row r="53" spans="1:11" ht="12.75" customHeight="1" x14ac:dyDescent="0.2">
      <c r="A53" s="3" t="s">
        <v>980</v>
      </c>
      <c r="B53" s="1763">
        <v>2401.5025711439998</v>
      </c>
      <c r="C53" s="1203">
        <f t="shared" si="0"/>
        <v>19464.963697943946</v>
      </c>
      <c r="D53" s="1456">
        <v>10559.772999999999</v>
      </c>
      <c r="E53" s="1980">
        <v>0</v>
      </c>
      <c r="F53" s="1041">
        <v>666.56</v>
      </c>
      <c r="G53" s="1041">
        <v>0</v>
      </c>
      <c r="H53" s="1865">
        <v>0</v>
      </c>
      <c r="I53" s="1041">
        <v>248.83699999999999</v>
      </c>
      <c r="J53" s="1812">
        <v>7989.7936979439482</v>
      </c>
      <c r="K53" s="911">
        <v>854</v>
      </c>
    </row>
    <row r="54" spans="1:11" ht="12.75" customHeight="1" x14ac:dyDescent="0.2">
      <c r="A54" s="3" t="s">
        <v>481</v>
      </c>
      <c r="B54" s="1763">
        <v>649.84022366310001</v>
      </c>
      <c r="C54" s="1203">
        <f t="shared" si="0"/>
        <v>5654.2074755562735</v>
      </c>
      <c r="D54" s="1456">
        <v>2154.1060000000002</v>
      </c>
      <c r="E54" s="1980">
        <v>0</v>
      </c>
      <c r="F54" s="1041">
        <v>168.34100000000001</v>
      </c>
      <c r="G54" s="1041">
        <v>0</v>
      </c>
      <c r="H54" s="1865">
        <v>0</v>
      </c>
      <c r="I54" s="1041">
        <v>44.034999999999997</v>
      </c>
      <c r="J54" s="1812">
        <v>3287.725475556274</v>
      </c>
      <c r="K54" s="911">
        <v>302</v>
      </c>
    </row>
    <row r="55" spans="1:11" ht="12.75" customHeight="1" x14ac:dyDescent="0.2">
      <c r="A55" s="3" t="s">
        <v>981</v>
      </c>
      <c r="B55" s="1763">
        <v>1806.8773767193998</v>
      </c>
      <c r="C55" s="1203">
        <f t="shared" si="0"/>
        <v>15596.941718489543</v>
      </c>
      <c r="D55" s="1456">
        <v>7895.6959999999999</v>
      </c>
      <c r="E55" s="1980">
        <v>0</v>
      </c>
      <c r="F55" s="1041">
        <v>1057.9390000000001</v>
      </c>
      <c r="G55" s="1041">
        <v>0</v>
      </c>
      <c r="H55" s="1865">
        <v>0</v>
      </c>
      <c r="I55" s="1041">
        <v>359.04700000000003</v>
      </c>
      <c r="J55" s="1812">
        <v>6284.2597184895412</v>
      </c>
      <c r="K55" s="911">
        <v>763</v>
      </c>
    </row>
    <row r="56" spans="1:11" ht="12.75" customHeight="1" x14ac:dyDescent="0.2">
      <c r="A56" s="3" t="s">
        <v>982</v>
      </c>
      <c r="B56" s="1763">
        <v>1029.2778834835001</v>
      </c>
      <c r="C56" s="1203">
        <f t="shared" si="0"/>
        <v>8588.4912472520991</v>
      </c>
      <c r="D56" s="1456">
        <v>3325.6770000000001</v>
      </c>
      <c r="E56" s="1980">
        <v>0</v>
      </c>
      <c r="F56" s="1041">
        <v>289.73500000000001</v>
      </c>
      <c r="G56" s="1041">
        <v>0</v>
      </c>
      <c r="H56" s="1865">
        <v>0</v>
      </c>
      <c r="I56" s="1041">
        <v>70.899000000000001</v>
      </c>
      <c r="J56" s="1812">
        <v>4902.1802472520994</v>
      </c>
      <c r="K56" s="911">
        <v>439</v>
      </c>
    </row>
    <row r="57" spans="1:11" ht="12.75" customHeight="1" x14ac:dyDescent="0.2">
      <c r="A57" s="3" t="s">
        <v>983</v>
      </c>
      <c r="B57" s="1763">
        <v>438.43872487240003</v>
      </c>
      <c r="C57" s="1203">
        <f t="shared" si="0"/>
        <v>5818.3614485226062</v>
      </c>
      <c r="D57" s="1456">
        <v>2488.174</v>
      </c>
      <c r="E57" s="1980">
        <v>0</v>
      </c>
      <c r="F57" s="1041">
        <v>57.073</v>
      </c>
      <c r="G57" s="1041">
        <v>0</v>
      </c>
      <c r="H57" s="1865">
        <v>0</v>
      </c>
      <c r="I57" s="1041">
        <v>64.817999999999998</v>
      </c>
      <c r="J57" s="1812">
        <v>3208.2964485226057</v>
      </c>
      <c r="K57" s="911">
        <v>230</v>
      </c>
    </row>
    <row r="58" spans="1:11" ht="12.75" customHeight="1" x14ac:dyDescent="0.2">
      <c r="A58" s="3" t="s">
        <v>984</v>
      </c>
      <c r="B58" s="1763">
        <v>8787.354003045999</v>
      </c>
      <c r="C58" s="1203">
        <f t="shared" si="0"/>
        <v>48326.97496385769</v>
      </c>
      <c r="D58" s="1456">
        <v>27024.038</v>
      </c>
      <c r="E58" s="1980">
        <v>0</v>
      </c>
      <c r="F58" s="1041">
        <v>3529.4639999999999</v>
      </c>
      <c r="G58" s="1041">
        <v>0</v>
      </c>
      <c r="H58" s="1865">
        <v>0</v>
      </c>
      <c r="I58" s="1041">
        <v>744.35199999999998</v>
      </c>
      <c r="J58" s="1812">
        <v>17029.120963857695</v>
      </c>
      <c r="K58" s="911">
        <v>2301</v>
      </c>
    </row>
    <row r="59" spans="1:11" ht="12.75" customHeight="1" x14ac:dyDescent="0.2">
      <c r="A59" s="3" t="s">
        <v>985</v>
      </c>
      <c r="B59" s="1763">
        <v>4481.6534315480003</v>
      </c>
      <c r="C59" s="1203">
        <f t="shared" si="0"/>
        <v>51282.835586943795</v>
      </c>
      <c r="D59" s="1456">
        <v>22376.59</v>
      </c>
      <c r="E59" s="1980">
        <v>0</v>
      </c>
      <c r="F59" s="1041">
        <v>862.702</v>
      </c>
      <c r="G59" s="1041">
        <v>0</v>
      </c>
      <c r="H59" s="1865">
        <v>0</v>
      </c>
      <c r="I59" s="1041">
        <v>393.24</v>
      </c>
      <c r="J59" s="1812">
        <v>27650.303586943792</v>
      </c>
      <c r="K59" s="911">
        <v>2313</v>
      </c>
    </row>
    <row r="60" spans="1:11" ht="12.75" customHeight="1" x14ac:dyDescent="0.2">
      <c r="A60" s="3" t="s">
        <v>986</v>
      </c>
      <c r="B60" s="1763">
        <v>870.38941693589993</v>
      </c>
      <c r="C60" s="1203">
        <f t="shared" si="0"/>
        <v>7869.461685110281</v>
      </c>
      <c r="D60" s="1456">
        <v>3838.9549999999999</v>
      </c>
      <c r="E60" s="1980">
        <v>0</v>
      </c>
      <c r="F60" s="1041">
        <v>245.66800000000001</v>
      </c>
      <c r="G60" s="1041">
        <v>0</v>
      </c>
      <c r="H60" s="1865">
        <v>0</v>
      </c>
      <c r="I60" s="1041">
        <v>14.38</v>
      </c>
      <c r="J60" s="1812">
        <v>3770.4586851102813</v>
      </c>
      <c r="K60" s="911">
        <v>383</v>
      </c>
    </row>
    <row r="61" spans="1:11" ht="12.75" customHeight="1" x14ac:dyDescent="0.2">
      <c r="A61" s="3" t="s">
        <v>987</v>
      </c>
      <c r="B61" s="1763">
        <v>2403.8938466117002</v>
      </c>
      <c r="C61" s="1203">
        <f t="shared" si="0"/>
        <v>25788.823969168738</v>
      </c>
      <c r="D61" s="1456">
        <v>13960.606</v>
      </c>
      <c r="E61" s="1980">
        <v>0</v>
      </c>
      <c r="F61" s="1041">
        <v>462.65800000000002</v>
      </c>
      <c r="G61" s="1041">
        <v>0</v>
      </c>
      <c r="H61" s="1865">
        <v>0</v>
      </c>
      <c r="I61" s="1041">
        <v>160.77000000000001</v>
      </c>
      <c r="J61" s="1812">
        <v>11204.789969168738</v>
      </c>
      <c r="K61" s="911">
        <v>970</v>
      </c>
    </row>
    <row r="62" spans="1:11" ht="12.75" customHeight="1" x14ac:dyDescent="0.2">
      <c r="A62" s="3" t="s">
        <v>988</v>
      </c>
      <c r="B62" s="1763">
        <v>585.62043687010009</v>
      </c>
      <c r="C62" s="1203">
        <f t="shared" si="0"/>
        <v>3787.9525180221094</v>
      </c>
      <c r="D62" s="1456">
        <v>1592.856</v>
      </c>
      <c r="E62" s="1980">
        <v>0</v>
      </c>
      <c r="F62" s="1041">
        <v>94.76</v>
      </c>
      <c r="G62" s="1041">
        <v>0</v>
      </c>
      <c r="H62" s="1865">
        <v>0</v>
      </c>
      <c r="I62" s="1041">
        <v>36.176000000000002</v>
      </c>
      <c r="J62" s="1812">
        <v>2064.1605180221095</v>
      </c>
      <c r="K62" s="911">
        <v>200</v>
      </c>
    </row>
    <row r="63" spans="1:11" ht="12.75" customHeight="1" x14ac:dyDescent="0.2">
      <c r="A63" s="3" t="s">
        <v>166</v>
      </c>
      <c r="B63" s="1763">
        <v>2104.1179757205</v>
      </c>
      <c r="C63" s="1203">
        <f t="shared" si="0"/>
        <v>19527.96400433427</v>
      </c>
      <c r="D63" s="1456">
        <v>8710.143</v>
      </c>
      <c r="E63" s="1980">
        <v>0</v>
      </c>
      <c r="F63" s="1041">
        <v>818.56700000000001</v>
      </c>
      <c r="G63" s="1041">
        <v>0</v>
      </c>
      <c r="H63" s="1865">
        <v>0</v>
      </c>
      <c r="I63" s="1041">
        <v>311.40800000000002</v>
      </c>
      <c r="J63" s="1812">
        <v>9687.8460043342711</v>
      </c>
      <c r="K63" s="911">
        <v>937</v>
      </c>
    </row>
    <row r="64" spans="1:11" ht="12.75" customHeight="1" x14ac:dyDescent="0.2">
      <c r="A64" s="3" t="s">
        <v>167</v>
      </c>
      <c r="B64" s="1763">
        <v>794.23202135229997</v>
      </c>
      <c r="C64" s="1203">
        <f t="shared" si="0"/>
        <v>7751.675873666396</v>
      </c>
      <c r="D64" s="1456">
        <v>3381.52</v>
      </c>
      <c r="E64" s="1980">
        <v>0</v>
      </c>
      <c r="F64" s="1041">
        <v>111.861</v>
      </c>
      <c r="G64" s="1041">
        <v>0</v>
      </c>
      <c r="H64" s="1865">
        <v>0</v>
      </c>
      <c r="I64" s="1041">
        <v>68.399000000000001</v>
      </c>
      <c r="J64" s="1812">
        <v>4189.8958736663963</v>
      </c>
      <c r="K64" s="911">
        <v>438</v>
      </c>
    </row>
    <row r="65" spans="1:11" ht="12.75" customHeight="1" x14ac:dyDescent="0.2">
      <c r="A65" s="3" t="s">
        <v>989</v>
      </c>
      <c r="B65" s="1763">
        <v>22154.110483111999</v>
      </c>
      <c r="C65" s="1203">
        <f t="shared" si="0"/>
        <v>192272.60129558353</v>
      </c>
      <c r="D65" s="1456">
        <v>78002.319000000003</v>
      </c>
      <c r="E65" s="1980">
        <v>0</v>
      </c>
      <c r="F65" s="1041">
        <v>14025.617</v>
      </c>
      <c r="G65" s="1041">
        <v>0</v>
      </c>
      <c r="H65" s="1865">
        <v>0</v>
      </c>
      <c r="I65" s="1041">
        <v>2241.2959999999998</v>
      </c>
      <c r="J65" s="1812">
        <v>98003.369295583543</v>
      </c>
      <c r="K65" s="911">
        <v>6950</v>
      </c>
    </row>
    <row r="66" spans="1:11" ht="12.75" customHeight="1" x14ac:dyDescent="0.2">
      <c r="A66" s="3" t="s">
        <v>990</v>
      </c>
      <c r="B66" s="1763">
        <v>230.14825771929998</v>
      </c>
      <c r="C66" s="1203">
        <f t="shared" si="0"/>
        <v>2944.1021379898802</v>
      </c>
      <c r="D66" s="1456">
        <v>1266.095</v>
      </c>
      <c r="E66" s="1980">
        <v>0</v>
      </c>
      <c r="F66" s="1041">
        <v>33.497999999999998</v>
      </c>
      <c r="G66" s="1041">
        <v>0</v>
      </c>
      <c r="H66" s="1865">
        <v>0</v>
      </c>
      <c r="I66" s="1041">
        <v>0</v>
      </c>
      <c r="J66" s="1812">
        <v>1644.5091379898799</v>
      </c>
      <c r="K66" s="911">
        <v>132</v>
      </c>
    </row>
    <row r="67" spans="1:11" ht="12.75" customHeight="1" x14ac:dyDescent="0.2">
      <c r="A67" s="3" t="s">
        <v>991</v>
      </c>
      <c r="B67" s="1763">
        <v>972.17930403579999</v>
      </c>
      <c r="C67" s="1203">
        <f t="shared" si="0"/>
        <v>9727.3939130180916</v>
      </c>
      <c r="D67" s="1456">
        <v>5041.558</v>
      </c>
      <c r="E67" s="1980">
        <v>0</v>
      </c>
      <c r="F67" s="1041">
        <v>305.286</v>
      </c>
      <c r="G67" s="1041">
        <v>0</v>
      </c>
      <c r="H67" s="1865">
        <v>0</v>
      </c>
      <c r="I67" s="1041">
        <v>129.57900000000001</v>
      </c>
      <c r="J67" s="1812">
        <v>4250.9709130180918</v>
      </c>
      <c r="K67" s="911">
        <v>418</v>
      </c>
    </row>
    <row r="68" spans="1:11" ht="12.75" customHeight="1" x14ac:dyDescent="0.2">
      <c r="A68" s="3" t="s">
        <v>992</v>
      </c>
      <c r="B68" s="1763">
        <v>963.39943672740014</v>
      </c>
      <c r="C68" s="1203">
        <f t="shared" si="0"/>
        <v>11363.515081462914</v>
      </c>
      <c r="D68" s="1456">
        <v>5452.7669999999998</v>
      </c>
      <c r="E68" s="1980">
        <v>0</v>
      </c>
      <c r="F68" s="1041">
        <v>94.430999999999997</v>
      </c>
      <c r="G68" s="1041">
        <v>0</v>
      </c>
      <c r="H68" s="1865">
        <v>0</v>
      </c>
      <c r="I68" s="1041">
        <v>103.188</v>
      </c>
      <c r="J68" s="1812">
        <v>5713.1290814629147</v>
      </c>
      <c r="K68" s="911">
        <v>457</v>
      </c>
    </row>
    <row r="69" spans="1:11" ht="12.75" customHeight="1" x14ac:dyDescent="0.2">
      <c r="A69" s="3" t="s">
        <v>743</v>
      </c>
      <c r="B69" s="1763">
        <v>3791.2903466909997</v>
      </c>
      <c r="C69" s="1203">
        <f t="shared" ref="C69:C90" si="1">SUM(D69:J69)</f>
        <v>25577.768558339809</v>
      </c>
      <c r="D69" s="1456">
        <v>12565.657999999999</v>
      </c>
      <c r="E69" s="1980">
        <v>0</v>
      </c>
      <c r="F69" s="1041">
        <v>1214.675</v>
      </c>
      <c r="G69" s="1041">
        <v>0</v>
      </c>
      <c r="H69" s="1865">
        <v>0</v>
      </c>
      <c r="I69" s="1041">
        <v>291.57299999999998</v>
      </c>
      <c r="J69" s="1812">
        <v>11505.86255833981</v>
      </c>
      <c r="K69" s="911">
        <v>1032</v>
      </c>
    </row>
    <row r="70" spans="1:11" ht="12.75" customHeight="1" x14ac:dyDescent="0.2">
      <c r="A70" s="3" t="s">
        <v>993</v>
      </c>
      <c r="B70" s="1763">
        <v>623.47238939960005</v>
      </c>
      <c r="C70" s="1203">
        <f t="shared" si="1"/>
        <v>5354.1529300275088</v>
      </c>
      <c r="D70" s="1456">
        <v>2599.7049999999999</v>
      </c>
      <c r="E70" s="1980">
        <v>0</v>
      </c>
      <c r="F70" s="1041">
        <v>238.31299999999999</v>
      </c>
      <c r="G70" s="1041">
        <v>0</v>
      </c>
      <c r="H70" s="1865">
        <v>0</v>
      </c>
      <c r="I70" s="1041">
        <v>27.222000000000001</v>
      </c>
      <c r="J70" s="1812">
        <v>2488.9129300275081</v>
      </c>
      <c r="K70" s="911">
        <v>284</v>
      </c>
    </row>
    <row r="71" spans="1:11" ht="12.75" customHeight="1" x14ac:dyDescent="0.2">
      <c r="A71" s="3" t="s">
        <v>994</v>
      </c>
      <c r="B71" s="1763">
        <v>1052.9128049920998</v>
      </c>
      <c r="C71" s="1203">
        <f t="shared" si="1"/>
        <v>6615.2530742988056</v>
      </c>
      <c r="D71" s="1456">
        <v>3589.0390000000002</v>
      </c>
      <c r="E71" s="1980">
        <v>0</v>
      </c>
      <c r="F71" s="1041">
        <v>249.649</v>
      </c>
      <c r="G71" s="1041">
        <v>0</v>
      </c>
      <c r="H71" s="1865">
        <v>0</v>
      </c>
      <c r="I71" s="1041">
        <v>88.938000000000002</v>
      </c>
      <c r="J71" s="1812">
        <v>2687.6270742988049</v>
      </c>
      <c r="K71" s="911">
        <v>393</v>
      </c>
    </row>
    <row r="72" spans="1:11" ht="12.75" customHeight="1" x14ac:dyDescent="0.2">
      <c r="A72" s="3" t="s">
        <v>1576</v>
      </c>
      <c r="B72" s="1763">
        <v>15068.442581099998</v>
      </c>
      <c r="C72" s="1203">
        <f t="shared" si="1"/>
        <v>123617.85938071333</v>
      </c>
      <c r="D72" s="1456">
        <v>70524.145999999993</v>
      </c>
      <c r="E72" s="1980">
        <v>0</v>
      </c>
      <c r="F72" s="1041">
        <v>6728.9629999999997</v>
      </c>
      <c r="G72" s="1041">
        <v>0</v>
      </c>
      <c r="H72" s="1865">
        <v>0</v>
      </c>
      <c r="I72" s="1041">
        <v>1177.5889999999999</v>
      </c>
      <c r="J72" s="1812">
        <v>45187.161380713325</v>
      </c>
      <c r="K72" s="911">
        <v>5777</v>
      </c>
    </row>
    <row r="73" spans="1:11" ht="12.75" customHeight="1" x14ac:dyDescent="0.2">
      <c r="A73" s="3" t="s">
        <v>172</v>
      </c>
      <c r="B73" s="1763">
        <v>6493.7836123225998</v>
      </c>
      <c r="C73" s="1203">
        <f t="shared" si="1"/>
        <v>60928.199760061907</v>
      </c>
      <c r="D73" s="1456">
        <v>28108.562999999998</v>
      </c>
      <c r="E73" s="1980">
        <v>0</v>
      </c>
      <c r="F73" s="1041">
        <v>3512.09</v>
      </c>
      <c r="G73" s="1041">
        <v>0</v>
      </c>
      <c r="H73" s="1865">
        <v>0</v>
      </c>
      <c r="I73" s="1041">
        <v>557.84100000000001</v>
      </c>
      <c r="J73" s="1812">
        <v>28749.705760061905</v>
      </c>
      <c r="K73" s="911">
        <v>2335</v>
      </c>
    </row>
    <row r="74" spans="1:11" ht="12.75" customHeight="1" x14ac:dyDescent="0.2">
      <c r="A74" s="3" t="s">
        <v>995</v>
      </c>
      <c r="B74" s="1763">
        <v>5769.7249274040005</v>
      </c>
      <c r="C74" s="1203">
        <f t="shared" si="1"/>
        <v>70003.239343684036</v>
      </c>
      <c r="D74" s="1456">
        <v>32650.192999999999</v>
      </c>
      <c r="E74" s="1980">
        <v>0</v>
      </c>
      <c r="F74" s="1041">
        <v>3353.6770000000001</v>
      </c>
      <c r="G74" s="1041">
        <v>0</v>
      </c>
      <c r="H74" s="1865">
        <v>0</v>
      </c>
      <c r="I74" s="1041">
        <v>376.721</v>
      </c>
      <c r="J74" s="1812">
        <v>33622.648343684035</v>
      </c>
      <c r="K74" s="911">
        <v>2882</v>
      </c>
    </row>
    <row r="75" spans="1:11" ht="12.75" customHeight="1" x14ac:dyDescent="0.2">
      <c r="A75" s="3" t="s">
        <v>996</v>
      </c>
      <c r="B75" s="1763">
        <v>816.95161598640004</v>
      </c>
      <c r="C75" s="1203">
        <f t="shared" si="1"/>
        <v>7186.7332319881862</v>
      </c>
      <c r="D75" s="1456">
        <v>3816.8470000000002</v>
      </c>
      <c r="E75" s="1980">
        <v>0</v>
      </c>
      <c r="F75" s="1041">
        <v>125.712</v>
      </c>
      <c r="G75" s="1041">
        <v>0</v>
      </c>
      <c r="H75" s="1865">
        <v>0</v>
      </c>
      <c r="I75" s="1041">
        <v>13.148</v>
      </c>
      <c r="J75" s="1812">
        <v>3231.0262319881863</v>
      </c>
      <c r="K75" s="911">
        <v>370</v>
      </c>
    </row>
    <row r="76" spans="1:11" ht="12.75" customHeight="1" x14ac:dyDescent="0.2">
      <c r="A76" s="3" t="s">
        <v>997</v>
      </c>
      <c r="B76" s="1763">
        <v>9561.6057827389996</v>
      </c>
      <c r="C76" s="1203">
        <f t="shared" si="1"/>
        <v>177657.06733923921</v>
      </c>
      <c r="D76" s="1456">
        <v>58353.406999999999</v>
      </c>
      <c r="E76" s="1980">
        <v>775.16759999999999</v>
      </c>
      <c r="F76" s="1041">
        <v>4442.6620000000003</v>
      </c>
      <c r="G76" s="1041">
        <v>0</v>
      </c>
      <c r="H76" s="1865">
        <v>1424.4345700000001</v>
      </c>
      <c r="I76" s="1041">
        <v>1235.384</v>
      </c>
      <c r="J76" s="1812">
        <v>111426.0121692392</v>
      </c>
      <c r="K76" s="911">
        <v>6142</v>
      </c>
    </row>
    <row r="77" spans="1:11" ht="12.75" customHeight="1" x14ac:dyDescent="0.2">
      <c r="A77" s="3" t="s">
        <v>998</v>
      </c>
      <c r="B77" s="1763">
        <v>2268.3182028844003</v>
      </c>
      <c r="C77" s="1203">
        <f t="shared" si="1"/>
        <v>16743.379732190497</v>
      </c>
      <c r="D77" s="1456">
        <v>8144.183</v>
      </c>
      <c r="E77" s="1980">
        <v>0</v>
      </c>
      <c r="F77" s="1041">
        <v>783.01700000000005</v>
      </c>
      <c r="G77" s="1041">
        <v>0</v>
      </c>
      <c r="H77" s="1865">
        <v>0</v>
      </c>
      <c r="I77" s="1041">
        <v>301.33800000000002</v>
      </c>
      <c r="J77" s="1812">
        <v>7514.8417321904972</v>
      </c>
      <c r="K77" s="911">
        <v>728</v>
      </c>
    </row>
    <row r="78" spans="1:11" ht="12.75" customHeight="1" x14ac:dyDescent="0.2">
      <c r="A78" s="3" t="s">
        <v>753</v>
      </c>
      <c r="B78" s="1763">
        <v>480.82213582410003</v>
      </c>
      <c r="C78" s="1203">
        <f t="shared" si="1"/>
        <v>3844.0019100665208</v>
      </c>
      <c r="D78" s="1456">
        <v>1889.0409999999999</v>
      </c>
      <c r="E78" s="1980">
        <v>0</v>
      </c>
      <c r="F78" s="1041">
        <v>111.22499999999999</v>
      </c>
      <c r="G78" s="1041">
        <v>0</v>
      </c>
      <c r="H78" s="1865">
        <v>0</v>
      </c>
      <c r="I78" s="1041">
        <v>4.1500000000000004</v>
      </c>
      <c r="J78" s="1812">
        <v>1839.5859100665209</v>
      </c>
      <c r="K78" s="911">
        <v>219</v>
      </c>
    </row>
    <row r="79" spans="1:11" ht="12.75" customHeight="1" x14ac:dyDescent="0.2">
      <c r="A79" s="3" t="s">
        <v>999</v>
      </c>
      <c r="B79" s="1763">
        <v>600.28975473749995</v>
      </c>
      <c r="C79" s="1203">
        <f t="shared" si="1"/>
        <v>6344.6340295692862</v>
      </c>
      <c r="D79" s="1456">
        <v>2985.3910000000001</v>
      </c>
      <c r="E79" s="1980">
        <v>0</v>
      </c>
      <c r="F79" s="1041">
        <v>103.10599999999999</v>
      </c>
      <c r="G79" s="1041">
        <v>0</v>
      </c>
      <c r="H79" s="1865">
        <v>0</v>
      </c>
      <c r="I79" s="1041">
        <v>29.651</v>
      </c>
      <c r="J79" s="1812">
        <v>3226.4860295692861</v>
      </c>
      <c r="K79" s="911">
        <v>331</v>
      </c>
    </row>
    <row r="80" spans="1:11" ht="12.75" customHeight="1" x14ac:dyDescent="0.2">
      <c r="A80" s="3" t="s">
        <v>811</v>
      </c>
      <c r="B80" s="1763">
        <v>1783.3735793838</v>
      </c>
      <c r="C80" s="1203">
        <f t="shared" si="1"/>
        <v>20727.12548784992</v>
      </c>
      <c r="D80" s="1456">
        <v>7541.4049999999997</v>
      </c>
      <c r="E80" s="1980">
        <v>0</v>
      </c>
      <c r="F80" s="1041">
        <v>303.65800000000002</v>
      </c>
      <c r="G80" s="1041">
        <v>0</v>
      </c>
      <c r="H80" s="1865">
        <v>0</v>
      </c>
      <c r="I80" s="1041">
        <v>87.334999999999994</v>
      </c>
      <c r="J80" s="1812">
        <v>12794.727487849919</v>
      </c>
      <c r="K80" s="911">
        <v>1079</v>
      </c>
    </row>
    <row r="81" spans="1:13" ht="12.75" customHeight="1" x14ac:dyDescent="0.2">
      <c r="A81" s="3" t="s">
        <v>1000</v>
      </c>
      <c r="B81" s="1763">
        <v>272.98273534219999</v>
      </c>
      <c r="C81" s="1203">
        <f t="shared" si="1"/>
        <v>2696.8328548444251</v>
      </c>
      <c r="D81" s="1456">
        <v>1534.721</v>
      </c>
      <c r="E81" s="1980">
        <v>0</v>
      </c>
      <c r="F81" s="1041">
        <v>14.859</v>
      </c>
      <c r="G81" s="1041">
        <v>0</v>
      </c>
      <c r="H81" s="1865">
        <v>0</v>
      </c>
      <c r="I81" s="1041">
        <v>35.765000000000001</v>
      </c>
      <c r="J81" s="1812">
        <v>1111.4878548444249</v>
      </c>
      <c r="K81" s="911">
        <v>133</v>
      </c>
    </row>
    <row r="82" spans="1:13" ht="12.75" customHeight="1" x14ac:dyDescent="0.2">
      <c r="A82" s="3" t="s">
        <v>1001</v>
      </c>
      <c r="B82" s="1763">
        <v>1639.3535455809999</v>
      </c>
      <c r="C82" s="1203">
        <f t="shared" si="1"/>
        <v>15956.821241974285</v>
      </c>
      <c r="D82" s="1456">
        <v>8137.4719999999998</v>
      </c>
      <c r="E82" s="1980">
        <v>0</v>
      </c>
      <c r="F82" s="1041">
        <v>451.64299999999997</v>
      </c>
      <c r="G82" s="1041">
        <v>0</v>
      </c>
      <c r="H82" s="1865">
        <v>0</v>
      </c>
      <c r="I82" s="1041">
        <v>185.24100000000001</v>
      </c>
      <c r="J82" s="1812">
        <v>7182.4652419742852</v>
      </c>
      <c r="K82" s="911">
        <v>655</v>
      </c>
    </row>
    <row r="83" spans="1:13" ht="12.75" customHeight="1" x14ac:dyDescent="0.2">
      <c r="A83" s="3" t="s">
        <v>1002</v>
      </c>
      <c r="B83" s="1763">
        <v>1122.1743718959999</v>
      </c>
      <c r="C83" s="1203">
        <f t="shared" si="1"/>
        <v>17773.541654122513</v>
      </c>
      <c r="D83" s="1456">
        <v>10075.414000000001</v>
      </c>
      <c r="E83" s="1980">
        <v>0</v>
      </c>
      <c r="F83" s="1041">
        <v>371.899</v>
      </c>
      <c r="G83" s="1041">
        <v>0</v>
      </c>
      <c r="H83" s="1865">
        <v>0</v>
      </c>
      <c r="I83" s="1041">
        <v>77.989999999999995</v>
      </c>
      <c r="J83" s="1812">
        <v>7248.2386541225114</v>
      </c>
      <c r="K83" s="911">
        <v>604</v>
      </c>
    </row>
    <row r="84" spans="1:13" ht="12.75" customHeight="1" x14ac:dyDescent="0.2">
      <c r="A84" s="3" t="s">
        <v>1003</v>
      </c>
      <c r="B84" s="1763">
        <v>1195.9537966701</v>
      </c>
      <c r="C84" s="1203">
        <f t="shared" si="1"/>
        <v>9766.8988262912571</v>
      </c>
      <c r="D84" s="1456">
        <v>4566.143</v>
      </c>
      <c r="E84" s="1980">
        <v>0</v>
      </c>
      <c r="F84" s="1041">
        <v>316.92200000000003</v>
      </c>
      <c r="G84" s="1041">
        <v>0</v>
      </c>
      <c r="H84" s="1865">
        <v>0</v>
      </c>
      <c r="I84" s="1041">
        <v>43.994999999999997</v>
      </c>
      <c r="J84" s="1812">
        <v>4839.8388262912567</v>
      </c>
      <c r="K84" s="911">
        <v>476</v>
      </c>
    </row>
    <row r="85" spans="1:13" ht="12.75" customHeight="1" x14ac:dyDescent="0.2">
      <c r="A85" s="3" t="s">
        <v>2072</v>
      </c>
      <c r="B85" s="1763">
        <v>13635.623255791999</v>
      </c>
      <c r="C85" s="1203">
        <f t="shared" si="1"/>
        <v>109447.15675246665</v>
      </c>
      <c r="D85" s="1456">
        <v>53427.995000000003</v>
      </c>
      <c r="E85" s="1980">
        <v>0</v>
      </c>
      <c r="F85" s="1041">
        <v>6973.8130000000001</v>
      </c>
      <c r="G85" s="1041">
        <v>0</v>
      </c>
      <c r="H85" s="1865">
        <v>0</v>
      </c>
      <c r="I85" s="1041">
        <v>1387.423</v>
      </c>
      <c r="J85" s="1812">
        <v>47657.925752466639</v>
      </c>
      <c r="K85" s="911">
        <v>3916</v>
      </c>
    </row>
    <row r="86" spans="1:13" ht="12.75" customHeight="1" x14ac:dyDescent="0.2">
      <c r="A86" s="3" t="s">
        <v>1004</v>
      </c>
      <c r="B86" s="1763">
        <v>700.45485539750007</v>
      </c>
      <c r="C86" s="1203">
        <f t="shared" si="1"/>
        <v>7323.3069182071567</v>
      </c>
      <c r="D86" s="1456">
        <v>3079.5439999999999</v>
      </c>
      <c r="E86" s="1980">
        <v>0</v>
      </c>
      <c r="F86" s="1041">
        <v>177.30500000000001</v>
      </c>
      <c r="G86" s="1041">
        <v>0</v>
      </c>
      <c r="H86" s="1865">
        <v>0</v>
      </c>
      <c r="I86" s="1041">
        <v>4.2249999999999996</v>
      </c>
      <c r="J86" s="1812">
        <v>4062.2329182071571</v>
      </c>
      <c r="K86" s="911">
        <v>337</v>
      </c>
    </row>
    <row r="87" spans="1:13" ht="12.75" customHeight="1" x14ac:dyDescent="0.2">
      <c r="A87" s="3" t="s">
        <v>1005</v>
      </c>
      <c r="B87" s="1763">
        <v>426.6220926277</v>
      </c>
      <c r="C87" s="1203">
        <f t="shared" si="1"/>
        <v>4112.6115711455259</v>
      </c>
      <c r="D87" s="1456">
        <v>1618.9259999999999</v>
      </c>
      <c r="E87" s="1980">
        <v>0</v>
      </c>
      <c r="F87" s="1041">
        <v>57.043999999999997</v>
      </c>
      <c r="G87" s="1041">
        <v>0</v>
      </c>
      <c r="H87" s="1865">
        <v>0</v>
      </c>
      <c r="I87" s="1041">
        <v>1.2270000000000001</v>
      </c>
      <c r="J87" s="1812">
        <v>2435.4145711455253</v>
      </c>
      <c r="K87" s="911">
        <v>187</v>
      </c>
    </row>
    <row r="88" spans="1:13" ht="12.75" customHeight="1" x14ac:dyDescent="0.2">
      <c r="A88" s="3" t="s">
        <v>1006</v>
      </c>
      <c r="B88" s="1763">
        <v>2643.6157784261</v>
      </c>
      <c r="C88" s="1203">
        <f t="shared" si="1"/>
        <v>21092.623648848421</v>
      </c>
      <c r="D88" s="1456">
        <v>10159.164000000001</v>
      </c>
      <c r="E88" s="1980">
        <v>0</v>
      </c>
      <c r="F88" s="1041">
        <v>1031.2139999999999</v>
      </c>
      <c r="G88" s="1041">
        <v>0</v>
      </c>
      <c r="H88" s="1865">
        <v>0</v>
      </c>
      <c r="I88" s="1041">
        <v>104.967</v>
      </c>
      <c r="J88" s="1812">
        <v>9797.2786488484217</v>
      </c>
      <c r="K88" s="911">
        <v>1044</v>
      </c>
    </row>
    <row r="89" spans="1:13" ht="12.75" customHeight="1" x14ac:dyDescent="0.2">
      <c r="A89" s="3" t="s">
        <v>693</v>
      </c>
      <c r="B89" s="1763">
        <v>7720.6424410070003</v>
      </c>
      <c r="C89" s="1203">
        <f t="shared" si="1"/>
        <v>68307.414853457347</v>
      </c>
      <c r="D89" s="1456">
        <v>29490.62</v>
      </c>
      <c r="E89" s="1980">
        <v>0</v>
      </c>
      <c r="F89" s="1041">
        <v>2752.1060000000002</v>
      </c>
      <c r="G89" s="1041">
        <v>0</v>
      </c>
      <c r="H89" s="1865">
        <v>0</v>
      </c>
      <c r="I89" s="1041">
        <v>273.49900000000002</v>
      </c>
      <c r="J89" s="1812">
        <v>35791.189853457348</v>
      </c>
      <c r="K89" s="911">
        <v>2999</v>
      </c>
    </row>
    <row r="90" spans="1:13" ht="12.75" customHeight="1" x14ac:dyDescent="0.2">
      <c r="A90" s="3" t="s">
        <v>1007</v>
      </c>
      <c r="B90" s="1763">
        <v>673.00374721330002</v>
      </c>
      <c r="C90" s="1203">
        <f t="shared" si="1"/>
        <v>8034.722623949312</v>
      </c>
      <c r="D90" s="1456">
        <v>3775.0419999999999</v>
      </c>
      <c r="E90" s="1980">
        <v>0</v>
      </c>
      <c r="F90" s="1041">
        <v>140.19999999999999</v>
      </c>
      <c r="G90" s="1041">
        <v>0</v>
      </c>
      <c r="H90" s="1865">
        <v>0</v>
      </c>
      <c r="I90" s="1041">
        <v>51.984999999999999</v>
      </c>
      <c r="J90" s="1812">
        <v>4067.4956239493126</v>
      </c>
      <c r="K90" s="911">
        <v>349</v>
      </c>
    </row>
    <row r="91" spans="1:13" ht="12.75" customHeight="1" x14ac:dyDescent="0.2">
      <c r="A91" s="425"/>
      <c r="B91" s="426"/>
      <c r="C91" s="1026"/>
      <c r="D91" s="1026"/>
      <c r="E91" s="1026"/>
      <c r="F91" s="1026"/>
      <c r="G91" s="1026"/>
      <c r="H91" s="1026"/>
      <c r="I91" s="1026"/>
      <c r="J91" s="1027"/>
      <c r="K91" s="741"/>
    </row>
    <row r="92" spans="1:13" ht="12.75" customHeight="1" x14ac:dyDescent="0.2">
      <c r="A92" s="427" t="s">
        <v>2063</v>
      </c>
      <c r="B92" s="428">
        <f>SUM(B4:B90)</f>
        <v>308725.30640047451</v>
      </c>
      <c r="C92" s="1042">
        <f t="shared" ref="C92:K92" si="2">SUM(C4:C90)</f>
        <v>3048351.0163907344</v>
      </c>
      <c r="D92" s="1042">
        <f t="shared" si="2"/>
        <v>1323169.9120000002</v>
      </c>
      <c r="E92" s="1042">
        <f t="shared" si="2"/>
        <v>3454.5872899999995</v>
      </c>
      <c r="F92" s="1042">
        <f t="shared" si="2"/>
        <v>131069.68499999998</v>
      </c>
      <c r="G92" s="1042">
        <f t="shared" si="2"/>
        <v>0</v>
      </c>
      <c r="H92" s="1042">
        <f t="shared" si="2"/>
        <v>99172.968940000021</v>
      </c>
      <c r="I92" s="1042">
        <f t="shared" si="2"/>
        <v>29114.79900000001</v>
      </c>
      <c r="J92" s="1044">
        <f t="shared" si="2"/>
        <v>1462369.0641607337</v>
      </c>
      <c r="K92" s="742">
        <f t="shared" si="2"/>
        <v>121333</v>
      </c>
    </row>
    <row r="93" spans="1:13" ht="12.75" customHeight="1" thickBot="1" x14ac:dyDescent="0.25">
      <c r="A93" s="425"/>
      <c r="B93" s="429"/>
      <c r="C93" s="82"/>
      <c r="D93" s="1045"/>
      <c r="E93" s="1045"/>
      <c r="F93" s="1045"/>
      <c r="G93" s="1045"/>
      <c r="H93" s="1045"/>
      <c r="I93" s="1045"/>
      <c r="J93" s="1046"/>
      <c r="K93" s="743"/>
    </row>
    <row r="94" spans="1:13" ht="12.75" customHeight="1" x14ac:dyDescent="0.2">
      <c r="A94" s="158" t="s">
        <v>283</v>
      </c>
      <c r="B94" s="1733">
        <v>40541.80836723122</v>
      </c>
      <c r="C94" s="1203">
        <f>SUM(D94:J94)</f>
        <v>308675.85155790683</v>
      </c>
      <c r="D94" s="1457">
        <v>156334.32842295911</v>
      </c>
      <c r="E94" s="1781">
        <v>0</v>
      </c>
      <c r="F94" s="1024">
        <v>14752.402502095876</v>
      </c>
      <c r="G94" s="1024">
        <v>0</v>
      </c>
      <c r="H94" s="1781">
        <v>0</v>
      </c>
      <c r="I94" s="1034">
        <v>3262.5154699418704</v>
      </c>
      <c r="J94" s="1811">
        <v>134326.60516290995</v>
      </c>
      <c r="K94" s="858">
        <v>14911</v>
      </c>
    </row>
    <row r="95" spans="1:13" ht="12.75" customHeight="1" x14ac:dyDescent="0.2">
      <c r="A95" s="107" t="s">
        <v>284</v>
      </c>
      <c r="B95" s="1733">
        <v>39583.155483502254</v>
      </c>
      <c r="C95" s="1203">
        <f t="shared" ref="C95:C101" si="3">SUM(D95:J95)</f>
        <v>352247.21176472085</v>
      </c>
      <c r="D95" s="1456">
        <v>161816.5303833386</v>
      </c>
      <c r="E95" s="1888">
        <v>0</v>
      </c>
      <c r="F95" s="1023">
        <v>19355.174046264707</v>
      </c>
      <c r="G95" s="1023">
        <v>0</v>
      </c>
      <c r="H95" s="1847">
        <v>0</v>
      </c>
      <c r="I95" s="1022">
        <v>4111.1881514587985</v>
      </c>
      <c r="J95" s="1812">
        <v>166964.31918365875</v>
      </c>
      <c r="K95" s="858">
        <v>12908</v>
      </c>
      <c r="M95" s="16"/>
    </row>
    <row r="96" spans="1:13" ht="12.75" customHeight="1" x14ac:dyDescent="0.2">
      <c r="A96" s="107" t="s">
        <v>285</v>
      </c>
      <c r="B96" s="1733">
        <v>32149.895389305777</v>
      </c>
      <c r="C96" s="1203">
        <f t="shared" si="3"/>
        <v>252909.59780026454</v>
      </c>
      <c r="D96" s="1456">
        <v>109535.01282265538</v>
      </c>
      <c r="E96" s="1888">
        <v>0</v>
      </c>
      <c r="F96" s="1023">
        <v>17891.721309721877</v>
      </c>
      <c r="G96" s="1023">
        <v>0</v>
      </c>
      <c r="H96" s="1847">
        <v>0</v>
      </c>
      <c r="I96" s="1022">
        <v>4936.0353057918419</v>
      </c>
      <c r="J96" s="1812">
        <v>120546.82836209545</v>
      </c>
      <c r="K96" s="858">
        <v>10167</v>
      </c>
      <c r="M96" s="16"/>
    </row>
    <row r="97" spans="1:13" ht="12.75" customHeight="1" x14ac:dyDescent="0.2">
      <c r="A97" s="107" t="s">
        <v>286</v>
      </c>
      <c r="B97" s="1733">
        <v>30481.550243253412</v>
      </c>
      <c r="C97" s="1203">
        <f t="shared" si="3"/>
        <v>259133.6308758223</v>
      </c>
      <c r="D97" s="1456">
        <v>110701.12300886388</v>
      </c>
      <c r="E97" s="1888">
        <v>0</v>
      </c>
      <c r="F97" s="1023">
        <v>18263.275938159182</v>
      </c>
      <c r="G97" s="1023">
        <v>0</v>
      </c>
      <c r="H97" s="1847">
        <v>0</v>
      </c>
      <c r="I97" s="1022">
        <v>3088.7139446556093</v>
      </c>
      <c r="J97" s="1812">
        <v>127080.51798414363</v>
      </c>
      <c r="K97" s="858">
        <v>9250</v>
      </c>
    </row>
    <row r="98" spans="1:13" ht="12.75" customHeight="1" x14ac:dyDescent="0.2">
      <c r="A98" s="107" t="s">
        <v>287</v>
      </c>
      <c r="B98" s="1733">
        <v>26298.305872800112</v>
      </c>
      <c r="C98" s="1203">
        <f t="shared" si="3"/>
        <v>367931.78247187089</v>
      </c>
      <c r="D98" s="1456">
        <v>89762.28391986269</v>
      </c>
      <c r="E98" s="1888">
        <v>2679.4196899999997</v>
      </c>
      <c r="F98" s="1023">
        <v>15078.963142856797</v>
      </c>
      <c r="G98" s="1023">
        <v>0</v>
      </c>
      <c r="H98" s="1847">
        <v>97748.534370000023</v>
      </c>
      <c r="I98" s="1022">
        <v>4186.5270001253284</v>
      </c>
      <c r="J98" s="1812">
        <v>158476.05434902609</v>
      </c>
      <c r="K98" s="858">
        <v>8874</v>
      </c>
      <c r="M98" s="16"/>
    </row>
    <row r="99" spans="1:13" ht="12.75" customHeight="1" x14ac:dyDescent="0.2">
      <c r="A99" s="107" t="s">
        <v>288</v>
      </c>
      <c r="B99" s="1733">
        <v>41926.659025133798</v>
      </c>
      <c r="C99" s="1203">
        <f t="shared" si="3"/>
        <v>469957.43427812547</v>
      </c>
      <c r="D99" s="1456">
        <v>186980.69133499285</v>
      </c>
      <c r="E99" s="1888">
        <v>650.57087000000001</v>
      </c>
      <c r="F99" s="1023">
        <v>17442.580870042682</v>
      </c>
      <c r="G99" s="1023">
        <v>0</v>
      </c>
      <c r="H99" s="1847">
        <v>1424.4345700000001</v>
      </c>
      <c r="I99" s="1022">
        <v>2982.53900198887</v>
      </c>
      <c r="J99" s="1812">
        <v>260476.61763110108</v>
      </c>
      <c r="K99" s="858">
        <v>18569</v>
      </c>
      <c r="M99" s="16"/>
    </row>
    <row r="100" spans="1:13" ht="12.75" customHeight="1" x14ac:dyDescent="0.2">
      <c r="A100" s="107" t="s">
        <v>289</v>
      </c>
      <c r="B100" s="1733">
        <v>44279.241432402428</v>
      </c>
      <c r="C100" s="1203">
        <f t="shared" si="3"/>
        <v>471489.13852365391</v>
      </c>
      <c r="D100" s="1456">
        <v>213147.32317074161</v>
      </c>
      <c r="E100" s="1888">
        <v>0</v>
      </c>
      <c r="F100" s="1023">
        <v>11220.15907396494</v>
      </c>
      <c r="G100" s="1023">
        <v>0</v>
      </c>
      <c r="H100" s="1047">
        <v>0</v>
      </c>
      <c r="I100" s="1022">
        <v>3387.5451393271437</v>
      </c>
      <c r="J100" s="1812">
        <v>243734.11113962022</v>
      </c>
      <c r="K100" s="858">
        <v>22217</v>
      </c>
      <c r="M100" s="16"/>
    </row>
    <row r="101" spans="1:13" ht="12.75" customHeight="1" x14ac:dyDescent="0.2">
      <c r="A101" s="107" t="s">
        <v>290</v>
      </c>
      <c r="B101" s="1733">
        <v>53464.690586348253</v>
      </c>
      <c r="C101" s="1203">
        <f t="shared" si="3"/>
        <v>566006.36911835987</v>
      </c>
      <c r="D101" s="1456">
        <v>294892.61893658579</v>
      </c>
      <c r="E101" s="1888">
        <v>124.59672999999999</v>
      </c>
      <c r="F101" s="1023">
        <v>17065.408116893952</v>
      </c>
      <c r="G101" s="1023">
        <v>0</v>
      </c>
      <c r="H101" s="1047">
        <v>0</v>
      </c>
      <c r="I101" s="1022">
        <v>3159.7349867105386</v>
      </c>
      <c r="J101" s="1812">
        <v>250764.01034816954</v>
      </c>
      <c r="K101" s="858">
        <v>24437</v>
      </c>
      <c r="M101" s="1768"/>
    </row>
    <row r="102" spans="1:13" ht="12.75" customHeight="1" x14ac:dyDescent="0.2">
      <c r="A102" s="425"/>
      <c r="B102" s="426"/>
      <c r="C102" s="1026"/>
      <c r="D102" s="1026"/>
      <c r="E102" s="1026"/>
      <c r="F102" s="1026"/>
      <c r="G102" s="1026"/>
      <c r="H102" s="1026"/>
      <c r="I102" s="1026"/>
      <c r="J102" s="1653"/>
      <c r="K102" s="944"/>
      <c r="M102" s="1768"/>
    </row>
    <row r="103" spans="1:13" ht="12.75" customHeight="1" x14ac:dyDescent="0.2">
      <c r="A103" s="427" t="s">
        <v>2063</v>
      </c>
      <c r="B103" s="428">
        <f>SUM(B94:B101)</f>
        <v>308725.30639997724</v>
      </c>
      <c r="C103" s="1042">
        <f t="shared" ref="C103:K103" si="4">SUM(C94:C101)</f>
        <v>3048351.016390725</v>
      </c>
      <c r="D103" s="1042">
        <f t="shared" si="4"/>
        <v>1323169.9119999998</v>
      </c>
      <c r="E103" s="1042">
        <f t="shared" si="4"/>
        <v>3454.5872899999999</v>
      </c>
      <c r="F103" s="1042">
        <f t="shared" si="4"/>
        <v>131069.685</v>
      </c>
      <c r="G103" s="1042">
        <f t="shared" si="4"/>
        <v>0</v>
      </c>
      <c r="H103" s="1042">
        <f t="shared" si="4"/>
        <v>99172.968940000021</v>
      </c>
      <c r="I103" s="1043">
        <f t="shared" si="4"/>
        <v>29114.798999999999</v>
      </c>
      <c r="J103" s="1044">
        <f t="shared" si="4"/>
        <v>1462369.0641607249</v>
      </c>
      <c r="K103" s="742">
        <f t="shared" si="4"/>
        <v>121333</v>
      </c>
      <c r="M103" s="16"/>
    </row>
    <row r="104" spans="1:13" ht="12.75" customHeight="1" thickBot="1" x14ac:dyDescent="0.25">
      <c r="A104" s="430"/>
      <c r="B104" s="431"/>
      <c r="C104" s="432"/>
      <c r="D104" s="432"/>
      <c r="E104" s="432"/>
      <c r="F104" s="432"/>
      <c r="G104" s="432"/>
      <c r="H104" s="432"/>
      <c r="I104" s="432"/>
      <c r="J104" s="624"/>
      <c r="K104" s="744"/>
      <c r="M104" s="16"/>
    </row>
    <row r="105" spans="1:13" x14ac:dyDescent="0.2">
      <c r="A105" s="666"/>
      <c r="B105" s="667"/>
      <c r="C105" s="668"/>
      <c r="D105" s="668"/>
      <c r="E105" s="668"/>
      <c r="F105" s="668"/>
      <c r="G105" s="668"/>
      <c r="H105" s="668"/>
      <c r="I105" s="668"/>
      <c r="J105" s="668"/>
      <c r="K105" s="829"/>
      <c r="M105" s="16"/>
    </row>
    <row r="106" spans="1:13" x14ac:dyDescent="0.2">
      <c r="A106" s="670" t="s">
        <v>2062</v>
      </c>
      <c r="B106" s="609"/>
      <c r="C106" s="272"/>
      <c r="D106" s="272"/>
      <c r="E106" s="272"/>
      <c r="F106" s="272"/>
      <c r="G106" s="272"/>
      <c r="H106" s="272"/>
      <c r="I106" s="272"/>
      <c r="J106" s="272"/>
      <c r="K106" s="677"/>
      <c r="M106" s="16"/>
    </row>
    <row r="107" spans="1:13" ht="12" customHeight="1" x14ac:dyDescent="0.2">
      <c r="A107" s="2036" t="s">
        <v>2144</v>
      </c>
      <c r="B107" s="2034"/>
      <c r="C107" s="2034"/>
      <c r="D107" s="2034"/>
      <c r="E107" s="2034"/>
      <c r="F107" s="2034"/>
      <c r="G107" s="2034"/>
      <c r="H107" s="2034"/>
      <c r="I107" s="2035"/>
      <c r="J107" s="2036"/>
      <c r="K107" s="2035"/>
      <c r="M107" s="16"/>
    </row>
    <row r="108" spans="1:13" ht="36" customHeight="1" x14ac:dyDescent="0.2">
      <c r="A108" s="2033" t="s">
        <v>2083</v>
      </c>
      <c r="B108" s="2034"/>
      <c r="C108" s="2034"/>
      <c r="D108" s="2034"/>
      <c r="E108" s="2034"/>
      <c r="F108" s="2034"/>
      <c r="G108" s="2034"/>
      <c r="H108" s="2034"/>
      <c r="I108" s="2034"/>
      <c r="J108" s="2034"/>
      <c r="K108" s="2035"/>
      <c r="M108" s="16"/>
    </row>
    <row r="109" spans="1:13" ht="12" customHeight="1" x14ac:dyDescent="0.2">
      <c r="A109" s="2036" t="s">
        <v>1246</v>
      </c>
      <c r="B109" s="2034"/>
      <c r="C109" s="2034"/>
      <c r="D109" s="2034"/>
      <c r="E109" s="2034"/>
      <c r="F109" s="2034"/>
      <c r="G109" s="2034"/>
      <c r="H109" s="2034"/>
      <c r="I109" s="2034"/>
      <c r="J109" s="2034"/>
      <c r="K109" s="2035"/>
      <c r="M109" s="16"/>
    </row>
    <row r="110" spans="1:13" ht="36" customHeight="1" x14ac:dyDescent="0.2">
      <c r="A110" s="2033" t="s">
        <v>2108</v>
      </c>
      <c r="B110" s="2034"/>
      <c r="C110" s="2034"/>
      <c r="D110" s="2034"/>
      <c r="E110" s="2034"/>
      <c r="F110" s="2034"/>
      <c r="G110" s="2034"/>
      <c r="H110" s="2034"/>
      <c r="I110" s="2035"/>
      <c r="J110" s="2036"/>
      <c r="K110" s="2035"/>
      <c r="M110" s="16"/>
    </row>
    <row r="111" spans="1:13" ht="12" customHeight="1" x14ac:dyDescent="0.2">
      <c r="A111" s="2036" t="s">
        <v>2078</v>
      </c>
      <c r="B111" s="2034"/>
      <c r="C111" s="2034"/>
      <c r="D111" s="2034"/>
      <c r="E111" s="2034"/>
      <c r="F111" s="2034"/>
      <c r="G111" s="2034"/>
      <c r="H111" s="2034"/>
      <c r="I111" s="2034"/>
      <c r="J111" s="2034"/>
      <c r="K111" s="2035"/>
      <c r="L111" s="15"/>
    </row>
    <row r="112" spans="1:13" ht="24" customHeight="1" x14ac:dyDescent="0.2">
      <c r="A112" s="2033" t="s">
        <v>2087</v>
      </c>
      <c r="B112" s="2034"/>
      <c r="C112" s="2034"/>
      <c r="D112" s="2034"/>
      <c r="E112" s="2034"/>
      <c r="F112" s="2034"/>
      <c r="G112" s="2034"/>
      <c r="H112" s="2034"/>
      <c r="I112" s="2034"/>
      <c r="J112" s="2034"/>
      <c r="K112" s="2035"/>
    </row>
    <row r="113" spans="1:11" ht="24" customHeight="1" x14ac:dyDescent="0.2">
      <c r="A113" s="2033" t="s">
        <v>1247</v>
      </c>
      <c r="B113" s="2034"/>
      <c r="C113" s="2034"/>
      <c r="D113" s="2034"/>
      <c r="E113" s="2034"/>
      <c r="F113" s="2034"/>
      <c r="G113" s="2034"/>
      <c r="H113" s="2034"/>
      <c r="I113" s="2034"/>
      <c r="J113" s="2034"/>
      <c r="K113" s="2035"/>
    </row>
    <row r="114" spans="1:11" ht="12.75" thickBot="1" x14ac:dyDescent="0.25">
      <c r="A114" s="2037" t="s">
        <v>2128</v>
      </c>
      <c r="B114" s="2038"/>
      <c r="C114" s="2038"/>
      <c r="D114" s="2038"/>
      <c r="E114" s="2038"/>
      <c r="F114" s="2038"/>
      <c r="G114" s="2038"/>
      <c r="H114" s="2038"/>
      <c r="I114" s="2038"/>
      <c r="J114" s="2038"/>
      <c r="K114" s="2039"/>
    </row>
    <row r="115" spans="1:11" x14ac:dyDescent="0.2">
      <c r="C115" s="433"/>
      <c r="D115" s="424"/>
      <c r="E115" s="424"/>
      <c r="F115" s="424"/>
      <c r="G115" s="424"/>
      <c r="H115" s="424"/>
      <c r="I115" s="424"/>
      <c r="J115" s="424"/>
      <c r="K115" s="745"/>
    </row>
    <row r="116" spans="1:11" x14ac:dyDescent="0.2">
      <c r="A116" s="43"/>
      <c r="B116" s="43"/>
      <c r="C116" s="43"/>
      <c r="D116" s="43"/>
      <c r="E116" s="43"/>
      <c r="F116" s="43"/>
      <c r="G116" s="43"/>
      <c r="H116" s="43"/>
      <c r="I116" s="43"/>
      <c r="J116" s="43"/>
      <c r="K116" s="43"/>
    </row>
    <row r="118" spans="1:11" x14ac:dyDescent="0.2">
      <c r="C118" s="310"/>
      <c r="D118" s="311"/>
      <c r="E118" s="311"/>
      <c r="F118" s="311"/>
      <c r="G118" s="311"/>
      <c r="H118" s="311"/>
      <c r="I118" s="311"/>
      <c r="J118" s="310"/>
      <c r="K118" s="574"/>
    </row>
    <row r="119" spans="1:11" x14ac:dyDescent="0.2">
      <c r="A119" s="46"/>
      <c r="B119" s="46"/>
      <c r="C119" s="310"/>
      <c r="D119" s="311"/>
      <c r="E119" s="311"/>
      <c r="F119" s="311"/>
      <c r="G119" s="311"/>
      <c r="H119" s="311"/>
      <c r="I119" s="311"/>
      <c r="J119" s="310"/>
      <c r="K119" s="574"/>
    </row>
  </sheetData>
  <mergeCells count="10">
    <mergeCell ref="A1:K1"/>
    <mergeCell ref="A2:K2"/>
    <mergeCell ref="A107:K107"/>
    <mergeCell ref="A108:K108"/>
    <mergeCell ref="A114:K114"/>
    <mergeCell ref="A112:K112"/>
    <mergeCell ref="A113:K113"/>
    <mergeCell ref="A109:K109"/>
    <mergeCell ref="A110:K110"/>
    <mergeCell ref="A111:K111"/>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rowBreaks count="1" manualBreakCount="1">
    <brk id="104" max="10"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M145"/>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3" t="s">
        <v>649</v>
      </c>
      <c r="B4" s="1730">
        <v>1419.5489843897001</v>
      </c>
      <c r="C4" s="1203">
        <f>SUM(D4:J4)</f>
        <v>13198.888540335342</v>
      </c>
      <c r="D4" s="1456">
        <v>5867.4390000000003</v>
      </c>
      <c r="E4" s="1981">
        <v>0</v>
      </c>
      <c r="F4" s="1241">
        <v>846.57899999999995</v>
      </c>
      <c r="G4" s="1241">
        <v>0</v>
      </c>
      <c r="H4" s="1866">
        <v>0</v>
      </c>
      <c r="I4" s="1548">
        <v>152.74199999999999</v>
      </c>
      <c r="J4" s="1809">
        <v>6332.1285403353413</v>
      </c>
      <c r="K4" s="910">
        <v>603</v>
      </c>
    </row>
    <row r="5" spans="1:11" ht="12.75" customHeight="1" x14ac:dyDescent="0.2">
      <c r="A5" s="3" t="s">
        <v>1042</v>
      </c>
      <c r="B5" s="1730">
        <v>1129.0359111682999</v>
      </c>
      <c r="C5" s="1203">
        <f t="shared" ref="C5:C68" si="0">SUM(D5:J5)</f>
        <v>7920.6900671040366</v>
      </c>
      <c r="D5" s="1456">
        <v>4058.1489999999999</v>
      </c>
      <c r="E5" s="1981">
        <v>0</v>
      </c>
      <c r="F5" s="1241">
        <v>230.14699999999999</v>
      </c>
      <c r="G5" s="1241">
        <v>0</v>
      </c>
      <c r="H5" s="1866">
        <v>0</v>
      </c>
      <c r="I5" s="1242">
        <v>11.340999999999999</v>
      </c>
      <c r="J5" s="1809">
        <v>3621.053067104036</v>
      </c>
      <c r="K5" s="911">
        <v>423</v>
      </c>
    </row>
    <row r="6" spans="1:11" ht="12.75" customHeight="1" x14ac:dyDescent="0.2">
      <c r="A6" s="3" t="s">
        <v>695</v>
      </c>
      <c r="B6" s="1730">
        <v>418.60437626830003</v>
      </c>
      <c r="C6" s="1203">
        <f t="shared" si="0"/>
        <v>3450.0353493725042</v>
      </c>
      <c r="D6" s="1456">
        <v>1974.83</v>
      </c>
      <c r="E6" s="1981">
        <v>0</v>
      </c>
      <c r="F6" s="1241">
        <v>31.466000000000001</v>
      </c>
      <c r="G6" s="1241">
        <v>0</v>
      </c>
      <c r="H6" s="1866">
        <v>0</v>
      </c>
      <c r="I6" s="1242">
        <v>18.204999999999998</v>
      </c>
      <c r="J6" s="1809">
        <v>1425.5343493725045</v>
      </c>
      <c r="K6" s="911">
        <v>135</v>
      </c>
    </row>
    <row r="7" spans="1:11" ht="12.75" customHeight="1" x14ac:dyDescent="0.2">
      <c r="A7" s="3" t="s">
        <v>1043</v>
      </c>
      <c r="B7" s="1730">
        <v>1636.6907245497998</v>
      </c>
      <c r="C7" s="1203">
        <f t="shared" si="0"/>
        <v>21841.653028645909</v>
      </c>
      <c r="D7" s="1456">
        <v>7716.1689999999999</v>
      </c>
      <c r="E7" s="1981">
        <v>0</v>
      </c>
      <c r="F7" s="1241">
        <v>269.27300000000002</v>
      </c>
      <c r="G7" s="1241">
        <v>0</v>
      </c>
      <c r="H7" s="1866">
        <v>0</v>
      </c>
      <c r="I7" s="1242">
        <v>126.128</v>
      </c>
      <c r="J7" s="1809">
        <v>13730.083028645908</v>
      </c>
      <c r="K7" s="911">
        <v>906</v>
      </c>
    </row>
    <row r="8" spans="1:11" ht="12.75" customHeight="1" x14ac:dyDescent="0.2">
      <c r="A8" s="3" t="s">
        <v>894</v>
      </c>
      <c r="B8" s="1730">
        <v>2827.0737607238998</v>
      </c>
      <c r="C8" s="1203">
        <f t="shared" si="0"/>
        <v>26026.088795606636</v>
      </c>
      <c r="D8" s="1456">
        <v>12749.508</v>
      </c>
      <c r="E8" s="1981">
        <v>0</v>
      </c>
      <c r="F8" s="1241">
        <v>550.82399999999996</v>
      </c>
      <c r="G8" s="1241">
        <v>0</v>
      </c>
      <c r="H8" s="1866">
        <v>0</v>
      </c>
      <c r="I8" s="1242">
        <v>136.15799999999999</v>
      </c>
      <c r="J8" s="1809">
        <v>12589.598795606636</v>
      </c>
      <c r="K8" s="911">
        <v>1083</v>
      </c>
    </row>
    <row r="9" spans="1:11" ht="12.75" customHeight="1" x14ac:dyDescent="0.2">
      <c r="A9" s="3" t="s">
        <v>697</v>
      </c>
      <c r="B9" s="1730">
        <v>824.48917062930013</v>
      </c>
      <c r="C9" s="1203">
        <f t="shared" si="0"/>
        <v>6232.1935379034057</v>
      </c>
      <c r="D9" s="1456">
        <v>3152.9110000000001</v>
      </c>
      <c r="E9" s="1981">
        <v>0</v>
      </c>
      <c r="F9" s="1241">
        <v>159.64599999999999</v>
      </c>
      <c r="G9" s="1241">
        <v>0</v>
      </c>
      <c r="H9" s="1866">
        <v>0</v>
      </c>
      <c r="I9" s="1242">
        <v>8.6999999999999994E-2</v>
      </c>
      <c r="J9" s="1809">
        <v>2919.5495379034055</v>
      </c>
      <c r="K9" s="911">
        <v>276</v>
      </c>
    </row>
    <row r="10" spans="1:11" ht="12.75" customHeight="1" x14ac:dyDescent="0.2">
      <c r="A10" s="3" t="s">
        <v>1044</v>
      </c>
      <c r="B10" s="1730">
        <v>1128.464040889</v>
      </c>
      <c r="C10" s="1203">
        <f t="shared" si="0"/>
        <v>12337.58839957746</v>
      </c>
      <c r="D10" s="1456">
        <v>5747.6170000000002</v>
      </c>
      <c r="E10" s="1981">
        <v>0</v>
      </c>
      <c r="F10" s="1241">
        <v>292.63099999999997</v>
      </c>
      <c r="G10" s="1241">
        <v>0</v>
      </c>
      <c r="H10" s="1866">
        <v>0</v>
      </c>
      <c r="I10" s="1242">
        <v>16.227</v>
      </c>
      <c r="J10" s="1809">
        <v>6281.1133995774599</v>
      </c>
      <c r="K10" s="911">
        <v>412</v>
      </c>
    </row>
    <row r="11" spans="1:11" ht="12.75" customHeight="1" x14ac:dyDescent="0.2">
      <c r="A11" s="3" t="s">
        <v>132</v>
      </c>
      <c r="B11" s="1730">
        <v>2119.6225608902996</v>
      </c>
      <c r="C11" s="1203">
        <f t="shared" si="0"/>
        <v>30302.930750661253</v>
      </c>
      <c r="D11" s="1456">
        <v>14326.42</v>
      </c>
      <c r="E11" s="1981">
        <v>0</v>
      </c>
      <c r="F11" s="1241">
        <v>479.44499999999999</v>
      </c>
      <c r="G11" s="1241">
        <v>0</v>
      </c>
      <c r="H11" s="1866">
        <v>0</v>
      </c>
      <c r="I11" s="1242">
        <v>114.15</v>
      </c>
      <c r="J11" s="1809">
        <v>15382.915750661256</v>
      </c>
      <c r="K11" s="911">
        <v>1064</v>
      </c>
    </row>
    <row r="12" spans="1:11" ht="12.75" customHeight="1" x14ac:dyDescent="0.2">
      <c r="A12" s="3" t="s">
        <v>1045</v>
      </c>
      <c r="B12" s="1730">
        <v>747.45768560979991</v>
      </c>
      <c r="C12" s="1203">
        <f t="shared" si="0"/>
        <v>9663.2354824656468</v>
      </c>
      <c r="D12" s="1456">
        <v>4603.6109999999999</v>
      </c>
      <c r="E12" s="1981">
        <v>0</v>
      </c>
      <c r="F12" s="1241">
        <v>75.930999999999997</v>
      </c>
      <c r="G12" s="1241">
        <v>0</v>
      </c>
      <c r="H12" s="1866">
        <v>0</v>
      </c>
      <c r="I12" s="1242">
        <v>254.40899999999999</v>
      </c>
      <c r="J12" s="1809">
        <v>4729.2844824656486</v>
      </c>
      <c r="K12" s="911">
        <v>386</v>
      </c>
    </row>
    <row r="13" spans="1:11" ht="12.75" customHeight="1" x14ac:dyDescent="0.2">
      <c r="A13" s="3" t="s">
        <v>133</v>
      </c>
      <c r="B13" s="1730">
        <v>9705.4758692249998</v>
      </c>
      <c r="C13" s="1203">
        <f t="shared" si="0"/>
        <v>152442.64169126123</v>
      </c>
      <c r="D13" s="1456">
        <v>50002.451000000001</v>
      </c>
      <c r="E13" s="1981">
        <v>18273.636569999999</v>
      </c>
      <c r="F13" s="1241">
        <v>9379.75</v>
      </c>
      <c r="G13" s="1241">
        <v>0</v>
      </c>
      <c r="H13" s="1866">
        <v>1471.29991</v>
      </c>
      <c r="I13" s="1242">
        <v>552.06399999999996</v>
      </c>
      <c r="J13" s="1809">
        <v>72763.44021126123</v>
      </c>
      <c r="K13" s="911">
        <v>4181</v>
      </c>
    </row>
    <row r="14" spans="1:11" ht="12.75" customHeight="1" x14ac:dyDescent="0.2">
      <c r="A14" s="3" t="s">
        <v>656</v>
      </c>
      <c r="B14" s="1730">
        <v>6406.689004547</v>
      </c>
      <c r="C14" s="1203">
        <f t="shared" si="0"/>
        <v>46009.069265702405</v>
      </c>
      <c r="D14" s="1456">
        <v>23276.9</v>
      </c>
      <c r="E14" s="1981">
        <v>0</v>
      </c>
      <c r="F14" s="1241">
        <v>1742.989</v>
      </c>
      <c r="G14" s="1241">
        <v>0</v>
      </c>
      <c r="H14" s="1866">
        <v>0</v>
      </c>
      <c r="I14" s="1242">
        <v>341.77800000000002</v>
      </c>
      <c r="J14" s="1809">
        <v>20647.4022657024</v>
      </c>
      <c r="K14" s="911">
        <v>1973</v>
      </c>
    </row>
    <row r="15" spans="1:11" ht="12.75" customHeight="1" x14ac:dyDescent="0.2">
      <c r="A15" s="3" t="s">
        <v>53</v>
      </c>
      <c r="B15" s="1730">
        <v>3601.9696887063001</v>
      </c>
      <c r="C15" s="1203">
        <f t="shared" si="0"/>
        <v>80680.578345121481</v>
      </c>
      <c r="D15" s="1456">
        <v>26703.246999999999</v>
      </c>
      <c r="E15" s="1981">
        <v>5521.1206999999995</v>
      </c>
      <c r="F15" s="1241">
        <v>921.93700000000001</v>
      </c>
      <c r="G15" s="1241">
        <v>0</v>
      </c>
      <c r="H15" s="1866">
        <v>872.44715000000008</v>
      </c>
      <c r="I15" s="1242">
        <v>64.888000000000005</v>
      </c>
      <c r="J15" s="1809">
        <v>46596.938495121482</v>
      </c>
      <c r="K15" s="911">
        <v>2304</v>
      </c>
    </row>
    <row r="16" spans="1:11" ht="12.75" customHeight="1" x14ac:dyDescent="0.2">
      <c r="A16" s="3" t="s">
        <v>772</v>
      </c>
      <c r="B16" s="1730">
        <v>755.22749466889991</v>
      </c>
      <c r="C16" s="1203">
        <f t="shared" si="0"/>
        <v>6166.6604113244521</v>
      </c>
      <c r="D16" s="1456">
        <v>3213.549</v>
      </c>
      <c r="E16" s="1981">
        <v>0</v>
      </c>
      <c r="F16" s="1241">
        <v>106.88500000000001</v>
      </c>
      <c r="G16" s="1241">
        <v>0</v>
      </c>
      <c r="H16" s="1866">
        <v>0</v>
      </c>
      <c r="I16" s="1242">
        <v>1.7949999999999999</v>
      </c>
      <c r="J16" s="1809">
        <v>2844.4314113244518</v>
      </c>
      <c r="K16" s="911">
        <v>311</v>
      </c>
    </row>
    <row r="17" spans="1:11" ht="12.75" customHeight="1" x14ac:dyDescent="0.2">
      <c r="A17" s="3" t="s">
        <v>1046</v>
      </c>
      <c r="B17" s="1730">
        <v>3396.0629259115003</v>
      </c>
      <c r="C17" s="1203">
        <f t="shared" si="0"/>
        <v>40284.495746989087</v>
      </c>
      <c r="D17" s="1456">
        <v>18306.793000000001</v>
      </c>
      <c r="E17" s="1981">
        <v>0</v>
      </c>
      <c r="F17" s="1241">
        <v>1215.2550000000001</v>
      </c>
      <c r="G17" s="1241">
        <v>0</v>
      </c>
      <c r="H17" s="1866">
        <v>0</v>
      </c>
      <c r="I17" s="1242">
        <v>303.79199999999997</v>
      </c>
      <c r="J17" s="1809">
        <v>20458.655746989083</v>
      </c>
      <c r="K17" s="911">
        <v>1496</v>
      </c>
    </row>
    <row r="18" spans="1:11" ht="12.75" customHeight="1" x14ac:dyDescent="0.2">
      <c r="A18" s="3" t="s">
        <v>426</v>
      </c>
      <c r="B18" s="1730">
        <v>4244.6303538134998</v>
      </c>
      <c r="C18" s="1203">
        <f t="shared" si="0"/>
        <v>43908.932199216317</v>
      </c>
      <c r="D18" s="1456">
        <v>22590.07</v>
      </c>
      <c r="E18" s="1981">
        <v>0</v>
      </c>
      <c r="F18" s="1241">
        <v>1218.3689999999999</v>
      </c>
      <c r="G18" s="1241">
        <v>0</v>
      </c>
      <c r="H18" s="1866">
        <v>0</v>
      </c>
      <c r="I18" s="1242">
        <v>378.21100000000001</v>
      </c>
      <c r="J18" s="1809">
        <v>19722.282199216323</v>
      </c>
      <c r="K18" s="911">
        <v>1784</v>
      </c>
    </row>
    <row r="19" spans="1:11" ht="12.75" customHeight="1" x14ac:dyDescent="0.2">
      <c r="A19" s="3" t="s">
        <v>1047</v>
      </c>
      <c r="B19" s="1730">
        <v>5742.8232324999999</v>
      </c>
      <c r="C19" s="1203">
        <f t="shared" si="0"/>
        <v>47392.718850800782</v>
      </c>
      <c r="D19" s="1456">
        <v>24887.300999999999</v>
      </c>
      <c r="E19" s="1981">
        <v>0</v>
      </c>
      <c r="F19" s="1241">
        <v>2044.415</v>
      </c>
      <c r="G19" s="1241">
        <v>0</v>
      </c>
      <c r="H19" s="1866">
        <v>0</v>
      </c>
      <c r="I19" s="1242">
        <v>226.96899999999999</v>
      </c>
      <c r="J19" s="1809">
        <v>20234.033850800784</v>
      </c>
      <c r="K19" s="911">
        <v>1955</v>
      </c>
    </row>
    <row r="20" spans="1:11" ht="12.75" customHeight="1" x14ac:dyDescent="0.2">
      <c r="A20" s="3" t="s">
        <v>135</v>
      </c>
      <c r="B20" s="1730">
        <v>703.00022946299998</v>
      </c>
      <c r="C20" s="1203">
        <f t="shared" si="0"/>
        <v>5191.1062546277089</v>
      </c>
      <c r="D20" s="1456">
        <v>2953.2719999999999</v>
      </c>
      <c r="E20" s="1981">
        <v>0</v>
      </c>
      <c r="F20" s="1241">
        <v>205.18199999999999</v>
      </c>
      <c r="G20" s="1241">
        <v>0</v>
      </c>
      <c r="H20" s="1866">
        <v>0</v>
      </c>
      <c r="I20" s="1242">
        <v>27.702000000000002</v>
      </c>
      <c r="J20" s="1809">
        <v>2004.950254627709</v>
      </c>
      <c r="K20" s="911">
        <v>265</v>
      </c>
    </row>
    <row r="21" spans="1:11" ht="12.75" customHeight="1" x14ac:dyDescent="0.2">
      <c r="A21" s="3" t="s">
        <v>776</v>
      </c>
      <c r="B21" s="1730">
        <v>580.95062499669996</v>
      </c>
      <c r="C21" s="1203">
        <f t="shared" si="0"/>
        <v>5568.2709649280423</v>
      </c>
      <c r="D21" s="1456">
        <v>4129.6040000000003</v>
      </c>
      <c r="E21" s="1981">
        <v>0</v>
      </c>
      <c r="F21" s="1241">
        <v>161.18</v>
      </c>
      <c r="G21" s="1241">
        <v>0</v>
      </c>
      <c r="H21" s="1866">
        <v>0</v>
      </c>
      <c r="I21" s="1242">
        <v>20.324000000000002</v>
      </c>
      <c r="J21" s="1809">
        <v>1257.1629649280426</v>
      </c>
      <c r="K21" s="911">
        <v>77</v>
      </c>
    </row>
    <row r="22" spans="1:11" ht="12.75" customHeight="1" x14ac:dyDescent="0.2">
      <c r="A22" s="3" t="s">
        <v>560</v>
      </c>
      <c r="B22" s="1730">
        <v>8184.0887702239997</v>
      </c>
      <c r="C22" s="1203">
        <f t="shared" si="0"/>
        <v>66623.819801050209</v>
      </c>
      <c r="D22" s="1456">
        <v>33905.124000000003</v>
      </c>
      <c r="E22" s="1981">
        <v>0</v>
      </c>
      <c r="F22" s="1241">
        <v>2968.8029999999999</v>
      </c>
      <c r="G22" s="1241">
        <v>0</v>
      </c>
      <c r="H22" s="1866">
        <v>0</v>
      </c>
      <c r="I22" s="1242">
        <v>410.98700000000002</v>
      </c>
      <c r="J22" s="1809">
        <v>29338.905801050205</v>
      </c>
      <c r="K22" s="911">
        <v>2589</v>
      </c>
    </row>
    <row r="23" spans="1:11" ht="12.75" customHeight="1" x14ac:dyDescent="0.2">
      <c r="A23" s="3" t="s">
        <v>658</v>
      </c>
      <c r="B23" s="1730">
        <v>1235.7165796243</v>
      </c>
      <c r="C23" s="1203">
        <f t="shared" si="0"/>
        <v>12374.409514039915</v>
      </c>
      <c r="D23" s="1456">
        <v>6720.4459999999999</v>
      </c>
      <c r="E23" s="1981">
        <v>0</v>
      </c>
      <c r="F23" s="1241">
        <v>283.84199999999998</v>
      </c>
      <c r="G23" s="1241">
        <v>0</v>
      </c>
      <c r="H23" s="1866">
        <v>0</v>
      </c>
      <c r="I23" s="1242">
        <v>11.279</v>
      </c>
      <c r="J23" s="1809">
        <v>5358.8425140399158</v>
      </c>
      <c r="K23" s="911">
        <v>573</v>
      </c>
    </row>
    <row r="24" spans="1:11" ht="12.75" customHeight="1" x14ac:dyDescent="0.2">
      <c r="A24" s="3" t="s">
        <v>1048</v>
      </c>
      <c r="B24" s="1730">
        <v>536.85926724239994</v>
      </c>
      <c r="C24" s="1203">
        <f t="shared" si="0"/>
        <v>6541.7972053316371</v>
      </c>
      <c r="D24" s="1456">
        <v>2724.3020000000001</v>
      </c>
      <c r="E24" s="1981">
        <v>0</v>
      </c>
      <c r="F24" s="1241">
        <v>169.34100000000001</v>
      </c>
      <c r="G24" s="1241">
        <v>0</v>
      </c>
      <c r="H24" s="1866">
        <v>0</v>
      </c>
      <c r="I24" s="1242">
        <v>28.722000000000001</v>
      </c>
      <c r="J24" s="1809">
        <v>3619.4322053316373</v>
      </c>
      <c r="K24" s="911">
        <v>259</v>
      </c>
    </row>
    <row r="25" spans="1:11" ht="12.75" customHeight="1" x14ac:dyDescent="0.2">
      <c r="A25" s="3" t="s">
        <v>562</v>
      </c>
      <c r="B25" s="1730">
        <v>6961.7423412159997</v>
      </c>
      <c r="C25" s="1203">
        <f t="shared" si="0"/>
        <v>50833.53840466345</v>
      </c>
      <c r="D25" s="1456">
        <v>31108.133000000002</v>
      </c>
      <c r="E25" s="1981">
        <v>0</v>
      </c>
      <c r="F25" s="1241">
        <v>2775.797</v>
      </c>
      <c r="G25" s="1241">
        <v>0</v>
      </c>
      <c r="H25" s="1866">
        <v>0</v>
      </c>
      <c r="I25" s="1242">
        <v>298.58</v>
      </c>
      <c r="J25" s="1809">
        <v>16651.028404663448</v>
      </c>
      <c r="K25" s="911">
        <v>2226</v>
      </c>
    </row>
    <row r="26" spans="1:11" ht="12.75" customHeight="1" x14ac:dyDescent="0.2">
      <c r="A26" s="3" t="s">
        <v>137</v>
      </c>
      <c r="B26" s="1730">
        <v>415.97133001169999</v>
      </c>
      <c r="C26" s="1203">
        <f t="shared" si="0"/>
        <v>4716.6793608654425</v>
      </c>
      <c r="D26" s="1456">
        <v>2090.2359999999999</v>
      </c>
      <c r="E26" s="1981">
        <v>0</v>
      </c>
      <c r="F26" s="1241">
        <v>54.076999999999998</v>
      </c>
      <c r="G26" s="1241">
        <v>0</v>
      </c>
      <c r="H26" s="1866">
        <v>0</v>
      </c>
      <c r="I26" s="1242">
        <v>4.399</v>
      </c>
      <c r="J26" s="1809">
        <v>2567.9673608654421</v>
      </c>
      <c r="K26" s="911">
        <v>192</v>
      </c>
    </row>
    <row r="27" spans="1:11" ht="12.75" customHeight="1" x14ac:dyDescent="0.2">
      <c r="A27" s="3" t="s">
        <v>60</v>
      </c>
      <c r="B27" s="1730">
        <v>17059.807919865998</v>
      </c>
      <c r="C27" s="1203">
        <f t="shared" si="0"/>
        <v>138020.3737786024</v>
      </c>
      <c r="D27" s="1456">
        <v>71204.790999999997</v>
      </c>
      <c r="E27" s="1981">
        <v>0</v>
      </c>
      <c r="F27" s="1241">
        <v>11694.788</v>
      </c>
      <c r="G27" s="1241">
        <v>0</v>
      </c>
      <c r="H27" s="1866">
        <v>0</v>
      </c>
      <c r="I27" s="1242">
        <v>817.29899999999998</v>
      </c>
      <c r="J27" s="1809">
        <v>54303.495778602417</v>
      </c>
      <c r="K27" s="911">
        <v>4893</v>
      </c>
    </row>
    <row r="28" spans="1:11" ht="12.75" customHeight="1" x14ac:dyDescent="0.2">
      <c r="A28" s="3" t="s">
        <v>563</v>
      </c>
      <c r="B28" s="1730">
        <v>1907.4300898773001</v>
      </c>
      <c r="C28" s="1203">
        <f t="shared" si="0"/>
        <v>16374.286998999847</v>
      </c>
      <c r="D28" s="1456">
        <v>8471.0540000000001</v>
      </c>
      <c r="E28" s="1981">
        <v>0</v>
      </c>
      <c r="F28" s="1241">
        <v>455.50099999999998</v>
      </c>
      <c r="G28" s="1241">
        <v>0</v>
      </c>
      <c r="H28" s="1866">
        <v>0</v>
      </c>
      <c r="I28" s="1242">
        <v>124.303</v>
      </c>
      <c r="J28" s="1809">
        <v>7323.4289989998479</v>
      </c>
      <c r="K28" s="911">
        <v>673</v>
      </c>
    </row>
    <row r="29" spans="1:11" ht="12.75" customHeight="1" x14ac:dyDescent="0.2">
      <c r="A29" s="3" t="s">
        <v>1049</v>
      </c>
      <c r="B29" s="1730">
        <v>6090.7008697150004</v>
      </c>
      <c r="C29" s="1203">
        <f t="shared" si="0"/>
        <v>50590.157370585439</v>
      </c>
      <c r="D29" s="1456">
        <v>26092.155999999999</v>
      </c>
      <c r="E29" s="1981">
        <v>0</v>
      </c>
      <c r="F29" s="1241">
        <v>1961.979</v>
      </c>
      <c r="G29" s="1241">
        <v>0</v>
      </c>
      <c r="H29" s="1866">
        <v>71.81671</v>
      </c>
      <c r="I29" s="1242">
        <v>395.62799999999999</v>
      </c>
      <c r="J29" s="1809">
        <v>22068.577660585444</v>
      </c>
      <c r="K29" s="911">
        <v>2084</v>
      </c>
    </row>
    <row r="30" spans="1:11" ht="12.75" customHeight="1" x14ac:dyDescent="0.2">
      <c r="A30" s="3" t="s">
        <v>1050</v>
      </c>
      <c r="B30" s="1730">
        <v>1238.1036130092002</v>
      </c>
      <c r="C30" s="1203">
        <f t="shared" si="0"/>
        <v>16437.720638989034</v>
      </c>
      <c r="D30" s="1456">
        <v>6925.8710000000001</v>
      </c>
      <c r="E30" s="1981">
        <v>0</v>
      </c>
      <c r="F30" s="1241">
        <v>416.947</v>
      </c>
      <c r="G30" s="1241">
        <v>0</v>
      </c>
      <c r="H30" s="1866">
        <v>0</v>
      </c>
      <c r="I30" s="1242">
        <v>43.933</v>
      </c>
      <c r="J30" s="1809">
        <v>9050.9696389890341</v>
      </c>
      <c r="K30" s="911">
        <v>593</v>
      </c>
    </row>
    <row r="31" spans="1:11" ht="12.75" customHeight="1" x14ac:dyDescent="0.2">
      <c r="A31" s="3" t="s">
        <v>141</v>
      </c>
      <c r="B31" s="1730">
        <v>2074.2371515963</v>
      </c>
      <c r="C31" s="1203">
        <f t="shared" si="0"/>
        <v>17271.041317650594</v>
      </c>
      <c r="D31" s="1456">
        <v>9276.3259999999991</v>
      </c>
      <c r="E31" s="1981">
        <v>0</v>
      </c>
      <c r="F31" s="1241">
        <v>319.22800000000001</v>
      </c>
      <c r="G31" s="1241">
        <v>0</v>
      </c>
      <c r="H31" s="1866">
        <v>0</v>
      </c>
      <c r="I31" s="1242">
        <v>79.563999999999993</v>
      </c>
      <c r="J31" s="1809">
        <v>7595.9233176505941</v>
      </c>
      <c r="K31" s="911">
        <v>724</v>
      </c>
    </row>
    <row r="32" spans="1:11" ht="12.75" customHeight="1" x14ac:dyDescent="0.2">
      <c r="A32" s="3" t="s">
        <v>440</v>
      </c>
      <c r="B32" s="1730">
        <v>698.8338471431</v>
      </c>
      <c r="C32" s="1203">
        <f t="shared" si="0"/>
        <v>6498.7185462365978</v>
      </c>
      <c r="D32" s="1456">
        <v>2802.7559999999999</v>
      </c>
      <c r="E32" s="1981">
        <v>0</v>
      </c>
      <c r="F32" s="1241">
        <v>338.57</v>
      </c>
      <c r="G32" s="1241">
        <v>0</v>
      </c>
      <c r="H32" s="1866">
        <v>0</v>
      </c>
      <c r="I32" s="1242">
        <v>54.893999999999998</v>
      </c>
      <c r="J32" s="1809">
        <v>3302.4985462365976</v>
      </c>
      <c r="K32" s="911">
        <v>283</v>
      </c>
    </row>
    <row r="33" spans="1:11" ht="12.75" customHeight="1" x14ac:dyDescent="0.2">
      <c r="A33" s="3" t="s">
        <v>70</v>
      </c>
      <c r="B33" s="1730">
        <v>1461.5647475629003</v>
      </c>
      <c r="C33" s="1203">
        <f t="shared" si="0"/>
        <v>16374.672770220124</v>
      </c>
      <c r="D33" s="1456">
        <v>8921.2780000000002</v>
      </c>
      <c r="E33" s="1981">
        <v>0</v>
      </c>
      <c r="F33" s="1241">
        <v>270.13799999999998</v>
      </c>
      <c r="G33" s="1241">
        <v>0</v>
      </c>
      <c r="H33" s="1866">
        <v>0</v>
      </c>
      <c r="I33" s="1242">
        <v>36.39</v>
      </c>
      <c r="J33" s="1809">
        <v>7146.8667702201237</v>
      </c>
      <c r="K33" s="911">
        <v>610</v>
      </c>
    </row>
    <row r="34" spans="1:11" ht="12.75" customHeight="1" x14ac:dyDescent="0.2">
      <c r="A34" s="3" t="s">
        <v>613</v>
      </c>
      <c r="B34" s="1730">
        <v>656.20483988640001</v>
      </c>
      <c r="C34" s="1203">
        <f t="shared" si="0"/>
        <v>5336.0261558161401</v>
      </c>
      <c r="D34" s="1456">
        <v>2619.7449999999999</v>
      </c>
      <c r="E34" s="1981">
        <v>0</v>
      </c>
      <c r="F34" s="1241">
        <v>144.453</v>
      </c>
      <c r="G34" s="1241">
        <v>0</v>
      </c>
      <c r="H34" s="1866">
        <v>0</v>
      </c>
      <c r="I34" s="1242">
        <v>28.379000000000001</v>
      </c>
      <c r="J34" s="1809">
        <v>2543.4491558161408</v>
      </c>
      <c r="K34" s="911">
        <v>254</v>
      </c>
    </row>
    <row r="35" spans="1:11" ht="12.75" customHeight="1" x14ac:dyDescent="0.2">
      <c r="A35" s="3" t="s">
        <v>71</v>
      </c>
      <c r="B35" s="1730">
        <v>828.00773891709991</v>
      </c>
      <c r="C35" s="1203">
        <f t="shared" si="0"/>
        <v>5372.6299082579508</v>
      </c>
      <c r="D35" s="1456">
        <v>2520.5259999999998</v>
      </c>
      <c r="E35" s="1981">
        <v>0</v>
      </c>
      <c r="F35" s="1241">
        <v>259.58800000000002</v>
      </c>
      <c r="G35" s="1241">
        <v>0</v>
      </c>
      <c r="H35" s="1866">
        <v>0</v>
      </c>
      <c r="I35" s="1242">
        <v>0</v>
      </c>
      <c r="J35" s="1809">
        <v>2592.5159082579507</v>
      </c>
      <c r="K35" s="911">
        <v>278</v>
      </c>
    </row>
    <row r="36" spans="1:11" ht="12.75" customHeight="1" x14ac:dyDescent="0.2">
      <c r="A36" s="3" t="s">
        <v>1051</v>
      </c>
      <c r="B36" s="1730">
        <v>1303.9254041994</v>
      </c>
      <c r="C36" s="1203">
        <f t="shared" si="0"/>
        <v>17097.502103149993</v>
      </c>
      <c r="D36" s="1456">
        <v>7866.4129999999996</v>
      </c>
      <c r="E36" s="1981">
        <v>0</v>
      </c>
      <c r="F36" s="1241">
        <v>232.78800000000001</v>
      </c>
      <c r="G36" s="1241">
        <v>0</v>
      </c>
      <c r="H36" s="1866">
        <v>0</v>
      </c>
      <c r="I36" s="1242">
        <v>19.323</v>
      </c>
      <c r="J36" s="1809">
        <v>8978.9781031499933</v>
      </c>
      <c r="K36" s="911">
        <v>581</v>
      </c>
    </row>
    <row r="37" spans="1:11" ht="12.75" customHeight="1" x14ac:dyDescent="0.2">
      <c r="A37" s="3" t="s">
        <v>258</v>
      </c>
      <c r="B37" s="1730">
        <v>885.01603284149996</v>
      </c>
      <c r="C37" s="1203">
        <f t="shared" si="0"/>
        <v>7293.2431095510792</v>
      </c>
      <c r="D37" s="1456">
        <v>5753.2290000000003</v>
      </c>
      <c r="E37" s="1981">
        <v>0</v>
      </c>
      <c r="F37" s="1241">
        <v>271.14100000000002</v>
      </c>
      <c r="G37" s="1241">
        <v>0</v>
      </c>
      <c r="H37" s="1866">
        <v>0</v>
      </c>
      <c r="I37" s="1242">
        <v>5.9580000000000002</v>
      </c>
      <c r="J37" s="1809">
        <v>1262.9151095510795</v>
      </c>
      <c r="K37" s="911">
        <v>136</v>
      </c>
    </row>
    <row r="38" spans="1:11" ht="12.75" customHeight="1" x14ac:dyDescent="0.2">
      <c r="A38" s="3" t="s">
        <v>1052</v>
      </c>
      <c r="B38" s="1730">
        <v>1949.8895871249001</v>
      </c>
      <c r="C38" s="1203">
        <f t="shared" si="0"/>
        <v>21238.774908677871</v>
      </c>
      <c r="D38" s="1456">
        <v>10447.91</v>
      </c>
      <c r="E38" s="1981">
        <v>0</v>
      </c>
      <c r="F38" s="1241">
        <v>463.899</v>
      </c>
      <c r="G38" s="1241">
        <v>0</v>
      </c>
      <c r="H38" s="1866">
        <v>0</v>
      </c>
      <c r="I38" s="1242">
        <v>45.664000000000001</v>
      </c>
      <c r="J38" s="1809">
        <v>10281.301908677871</v>
      </c>
      <c r="K38" s="911">
        <v>751</v>
      </c>
    </row>
    <row r="39" spans="1:11" ht="12.75" customHeight="1" x14ac:dyDescent="0.2">
      <c r="A39" s="3" t="s">
        <v>76</v>
      </c>
      <c r="B39" s="1730">
        <v>7819.5003924479997</v>
      </c>
      <c r="C39" s="1203">
        <f t="shared" si="0"/>
        <v>54001.532059998259</v>
      </c>
      <c r="D39" s="1456">
        <v>29482.092000000001</v>
      </c>
      <c r="E39" s="1981">
        <v>0</v>
      </c>
      <c r="F39" s="1241">
        <v>3003.7020000000002</v>
      </c>
      <c r="G39" s="1241">
        <v>0</v>
      </c>
      <c r="H39" s="1866">
        <v>0</v>
      </c>
      <c r="I39" s="1242">
        <v>439.32499999999999</v>
      </c>
      <c r="J39" s="1809">
        <v>21076.41305999826</v>
      </c>
      <c r="K39" s="911">
        <v>1952</v>
      </c>
    </row>
    <row r="40" spans="1:11" ht="12.75" customHeight="1" x14ac:dyDescent="0.2">
      <c r="A40" s="3" t="s">
        <v>1053</v>
      </c>
      <c r="B40" s="1730">
        <v>1311.1471513084998</v>
      </c>
      <c r="C40" s="1203">
        <f t="shared" si="0"/>
        <v>10564.757578410437</v>
      </c>
      <c r="D40" s="1456">
        <v>5426.7640000000001</v>
      </c>
      <c r="E40" s="1981">
        <v>0</v>
      </c>
      <c r="F40" s="1241">
        <v>178.61500000000001</v>
      </c>
      <c r="G40" s="1241">
        <v>0</v>
      </c>
      <c r="H40" s="1866">
        <v>0</v>
      </c>
      <c r="I40" s="1242">
        <v>153.13200000000001</v>
      </c>
      <c r="J40" s="1809">
        <v>4806.2465784104388</v>
      </c>
      <c r="K40" s="911">
        <v>434</v>
      </c>
    </row>
    <row r="41" spans="1:11" ht="12.75" customHeight="1" x14ac:dyDescent="0.2">
      <c r="A41" s="3" t="s">
        <v>1054</v>
      </c>
      <c r="B41" s="1730">
        <v>459.27895771390001</v>
      </c>
      <c r="C41" s="1203">
        <f t="shared" si="0"/>
        <v>3442.5985298008945</v>
      </c>
      <c r="D41" s="1456">
        <v>1769.7660000000001</v>
      </c>
      <c r="E41" s="1981">
        <v>0</v>
      </c>
      <c r="F41" s="1241">
        <v>90.174000000000007</v>
      </c>
      <c r="G41" s="1241">
        <v>0</v>
      </c>
      <c r="H41" s="1866">
        <v>0</v>
      </c>
      <c r="I41" s="1242">
        <v>52.414000000000001</v>
      </c>
      <c r="J41" s="1809">
        <v>1530.2445298008943</v>
      </c>
      <c r="K41" s="911">
        <v>144</v>
      </c>
    </row>
    <row r="42" spans="1:11" ht="12.75" customHeight="1" x14ac:dyDescent="0.2">
      <c r="A42" s="3" t="s">
        <v>78</v>
      </c>
      <c r="B42" s="1730">
        <v>21073.523891970002</v>
      </c>
      <c r="C42" s="1203">
        <f t="shared" si="0"/>
        <v>150986.33249191855</v>
      </c>
      <c r="D42" s="1456">
        <v>85020.592000000004</v>
      </c>
      <c r="E42" s="1981">
        <v>123.73813</v>
      </c>
      <c r="F42" s="1241">
        <v>10452.52</v>
      </c>
      <c r="G42" s="1241">
        <v>0</v>
      </c>
      <c r="H42" s="1866">
        <v>445.06470000000002</v>
      </c>
      <c r="I42" s="1242">
        <v>1369.4480000000001</v>
      </c>
      <c r="J42" s="1809">
        <v>53574.969661918549</v>
      </c>
      <c r="K42" s="911">
        <v>6724</v>
      </c>
    </row>
    <row r="43" spans="1:11" ht="12.75" customHeight="1" x14ac:dyDescent="0.2">
      <c r="A43" s="3" t="s">
        <v>572</v>
      </c>
      <c r="B43" s="1730">
        <v>801.38072147410003</v>
      </c>
      <c r="C43" s="1203">
        <f t="shared" si="0"/>
        <v>6424.2905217687685</v>
      </c>
      <c r="D43" s="1456">
        <v>2974.9009999999998</v>
      </c>
      <c r="E43" s="1981">
        <v>0</v>
      </c>
      <c r="F43" s="1241">
        <v>228.83699999999999</v>
      </c>
      <c r="G43" s="1241">
        <v>0</v>
      </c>
      <c r="H43" s="1866">
        <v>0</v>
      </c>
      <c r="I43" s="1242">
        <v>296.81</v>
      </c>
      <c r="J43" s="1809">
        <v>2923.7425217687687</v>
      </c>
      <c r="K43" s="911">
        <v>324</v>
      </c>
    </row>
    <row r="44" spans="1:11" ht="12.75" customHeight="1" x14ac:dyDescent="0.2">
      <c r="A44" s="3" t="s">
        <v>619</v>
      </c>
      <c r="B44" s="1730">
        <v>683.1707267347</v>
      </c>
      <c r="C44" s="1203">
        <f t="shared" si="0"/>
        <v>4498.7845024700637</v>
      </c>
      <c r="D44" s="1456">
        <v>2382.6550000000002</v>
      </c>
      <c r="E44" s="1981">
        <v>0</v>
      </c>
      <c r="F44" s="1241">
        <v>106.504</v>
      </c>
      <c r="G44" s="1241">
        <v>0</v>
      </c>
      <c r="H44" s="1866">
        <v>0</v>
      </c>
      <c r="I44" s="1242">
        <v>29.710999999999999</v>
      </c>
      <c r="J44" s="1809">
        <v>1979.9145024700633</v>
      </c>
      <c r="K44" s="911">
        <v>216</v>
      </c>
    </row>
    <row r="45" spans="1:11" ht="12.75" customHeight="1" x14ac:dyDescent="0.2">
      <c r="A45" s="3" t="s">
        <v>80</v>
      </c>
      <c r="B45" s="1730">
        <v>2030.2910638525002</v>
      </c>
      <c r="C45" s="1203">
        <f t="shared" si="0"/>
        <v>22763.030648206986</v>
      </c>
      <c r="D45" s="1456">
        <v>13086.816000000001</v>
      </c>
      <c r="E45" s="1981">
        <v>0</v>
      </c>
      <c r="F45" s="1241">
        <v>659.42</v>
      </c>
      <c r="G45" s="1241">
        <v>0</v>
      </c>
      <c r="H45" s="1866">
        <v>0</v>
      </c>
      <c r="I45" s="1242">
        <v>84.25</v>
      </c>
      <c r="J45" s="1809">
        <v>8932.5446482069874</v>
      </c>
      <c r="K45" s="911">
        <v>831</v>
      </c>
    </row>
    <row r="46" spans="1:11" ht="12.75" customHeight="1" x14ac:dyDescent="0.2">
      <c r="A46" s="3" t="s">
        <v>1055</v>
      </c>
      <c r="B46" s="1730">
        <v>782.7955982464</v>
      </c>
      <c r="C46" s="1203">
        <f t="shared" si="0"/>
        <v>10889.245456652057</v>
      </c>
      <c r="D46" s="1456">
        <v>5389.6080000000002</v>
      </c>
      <c r="E46" s="1981">
        <v>0</v>
      </c>
      <c r="F46" s="1241">
        <v>229.458</v>
      </c>
      <c r="G46" s="1241">
        <v>0</v>
      </c>
      <c r="H46" s="1866">
        <v>0</v>
      </c>
      <c r="I46" s="1242">
        <v>54.776000000000003</v>
      </c>
      <c r="J46" s="1809">
        <v>5215.4034566520577</v>
      </c>
      <c r="K46" s="911">
        <v>358</v>
      </c>
    </row>
    <row r="47" spans="1:11" ht="12.75" customHeight="1" x14ac:dyDescent="0.2">
      <c r="A47" s="3" t="s">
        <v>1056</v>
      </c>
      <c r="B47" s="1730">
        <v>356.41933430670002</v>
      </c>
      <c r="C47" s="1203">
        <f t="shared" si="0"/>
        <v>2151.2834822987015</v>
      </c>
      <c r="D47" s="1456">
        <v>1183.4269999999999</v>
      </c>
      <c r="E47" s="1981">
        <v>0</v>
      </c>
      <c r="F47" s="1241">
        <v>25.931000000000001</v>
      </c>
      <c r="G47" s="1241">
        <v>0</v>
      </c>
      <c r="H47" s="1866">
        <v>0</v>
      </c>
      <c r="I47" s="1242">
        <v>0.63200000000000001</v>
      </c>
      <c r="J47" s="1809">
        <v>941.29348229870163</v>
      </c>
      <c r="K47" s="911">
        <v>113</v>
      </c>
    </row>
    <row r="48" spans="1:11" ht="12.75" customHeight="1" x14ac:dyDescent="0.2">
      <c r="A48" s="3" t="s">
        <v>152</v>
      </c>
      <c r="B48" s="1730">
        <v>707.67224715559996</v>
      </c>
      <c r="C48" s="1203">
        <f t="shared" si="0"/>
        <v>7914.3762732069972</v>
      </c>
      <c r="D48" s="1456">
        <v>3367.2829999999999</v>
      </c>
      <c r="E48" s="1981">
        <v>0</v>
      </c>
      <c r="F48" s="1241">
        <v>265.12700000000001</v>
      </c>
      <c r="G48" s="1241">
        <v>0</v>
      </c>
      <c r="H48" s="1866">
        <v>0</v>
      </c>
      <c r="I48" s="1242">
        <v>19.314</v>
      </c>
      <c r="J48" s="1809">
        <v>4262.652273206998</v>
      </c>
      <c r="K48" s="911">
        <v>310</v>
      </c>
    </row>
    <row r="49" spans="1:11" ht="12.75" customHeight="1" x14ac:dyDescent="0.2">
      <c r="A49" s="3" t="s">
        <v>1057</v>
      </c>
      <c r="B49" s="1730">
        <v>3345.7071794481999</v>
      </c>
      <c r="C49" s="1203">
        <f t="shared" si="0"/>
        <v>39182.149916755683</v>
      </c>
      <c r="D49" s="1456">
        <v>19329.856</v>
      </c>
      <c r="E49" s="1981">
        <v>0</v>
      </c>
      <c r="F49" s="1241">
        <v>1039.2449999999999</v>
      </c>
      <c r="G49" s="1241">
        <v>0</v>
      </c>
      <c r="H49" s="1866">
        <v>0</v>
      </c>
      <c r="I49" s="1242">
        <v>222.03299999999999</v>
      </c>
      <c r="J49" s="1809">
        <v>18591.015916755685</v>
      </c>
      <c r="K49" s="911">
        <v>1478</v>
      </c>
    </row>
    <row r="50" spans="1:11" ht="12.75" customHeight="1" x14ac:dyDescent="0.2">
      <c r="A50" s="3" t="s">
        <v>913</v>
      </c>
      <c r="B50" s="1730">
        <v>836.78941323050003</v>
      </c>
      <c r="C50" s="1203">
        <f t="shared" si="0"/>
        <v>11625.253111752554</v>
      </c>
      <c r="D50" s="1456">
        <v>6146.8</v>
      </c>
      <c r="E50" s="1981">
        <v>0</v>
      </c>
      <c r="F50" s="1241">
        <v>209.92099999999999</v>
      </c>
      <c r="G50" s="1241">
        <v>0</v>
      </c>
      <c r="H50" s="1866">
        <v>0</v>
      </c>
      <c r="I50" s="1242">
        <v>12.994999999999999</v>
      </c>
      <c r="J50" s="1809">
        <v>5255.5371117525538</v>
      </c>
      <c r="K50" s="911">
        <v>390</v>
      </c>
    </row>
    <row r="51" spans="1:11" ht="12.75" customHeight="1" x14ac:dyDescent="0.2">
      <c r="A51" s="3" t="s">
        <v>82</v>
      </c>
      <c r="B51" s="1730">
        <v>43500.310278840007</v>
      </c>
      <c r="C51" s="1203">
        <f t="shared" si="0"/>
        <v>462918.26522377518</v>
      </c>
      <c r="D51" s="1456">
        <v>182731.253</v>
      </c>
      <c r="E51" s="1981">
        <v>19662.29336</v>
      </c>
      <c r="F51" s="1241">
        <v>17652.081999999999</v>
      </c>
      <c r="G51" s="1241">
        <v>0</v>
      </c>
      <c r="H51" s="1866">
        <v>1944.8295899999998</v>
      </c>
      <c r="I51" s="1242">
        <v>3184.0680000000002</v>
      </c>
      <c r="J51" s="1809">
        <v>237743.73927377514</v>
      </c>
      <c r="K51" s="911">
        <v>15038</v>
      </c>
    </row>
    <row r="52" spans="1:11" ht="12.75" customHeight="1" x14ac:dyDescent="0.2">
      <c r="A52" s="3" t="s">
        <v>469</v>
      </c>
      <c r="B52" s="1730">
        <v>7736.0624211940003</v>
      </c>
      <c r="C52" s="1203">
        <f t="shared" si="0"/>
        <v>68999.54087077381</v>
      </c>
      <c r="D52" s="1456">
        <v>38065.735000000001</v>
      </c>
      <c r="E52" s="1981">
        <v>0</v>
      </c>
      <c r="F52" s="1241">
        <v>3551.105</v>
      </c>
      <c r="G52" s="1241">
        <v>0</v>
      </c>
      <c r="H52" s="1866">
        <v>0</v>
      </c>
      <c r="I52" s="1242">
        <v>893.63499999999999</v>
      </c>
      <c r="J52" s="1809">
        <v>26489.065870773808</v>
      </c>
      <c r="K52" s="911">
        <v>2892</v>
      </c>
    </row>
    <row r="53" spans="1:11" ht="12.75" customHeight="1" x14ac:dyDescent="0.2">
      <c r="A53" s="3" t="s">
        <v>83</v>
      </c>
      <c r="B53" s="1730">
        <v>17427.779790561999</v>
      </c>
      <c r="C53" s="1203">
        <f t="shared" si="0"/>
        <v>117809.1135601954</v>
      </c>
      <c r="D53" s="1456">
        <v>58814.144999999997</v>
      </c>
      <c r="E53" s="1981">
        <v>0</v>
      </c>
      <c r="F53" s="1241">
        <v>5768.6890000000003</v>
      </c>
      <c r="G53" s="1241">
        <v>0</v>
      </c>
      <c r="H53" s="1866">
        <v>0</v>
      </c>
      <c r="I53" s="1242">
        <v>583.66800000000001</v>
      </c>
      <c r="J53" s="1809">
        <v>52642.611560195401</v>
      </c>
      <c r="K53" s="911">
        <v>4232</v>
      </c>
    </row>
    <row r="54" spans="1:11" ht="12.75" customHeight="1" x14ac:dyDescent="0.2">
      <c r="A54" s="3" t="s">
        <v>155</v>
      </c>
      <c r="B54" s="1730">
        <v>6978.2966418400001</v>
      </c>
      <c r="C54" s="1203">
        <f t="shared" si="0"/>
        <v>54864.608854879698</v>
      </c>
      <c r="D54" s="1456">
        <v>31460.631000000001</v>
      </c>
      <c r="E54" s="1981">
        <v>0</v>
      </c>
      <c r="F54" s="1241">
        <v>6318.9629999999997</v>
      </c>
      <c r="G54" s="1241">
        <v>0</v>
      </c>
      <c r="H54" s="1866">
        <v>0</v>
      </c>
      <c r="I54" s="1242">
        <v>520.03</v>
      </c>
      <c r="J54" s="1809">
        <v>16564.984854879702</v>
      </c>
      <c r="K54" s="911">
        <v>1866</v>
      </c>
    </row>
    <row r="55" spans="1:11" ht="12.75" customHeight="1" x14ac:dyDescent="0.2">
      <c r="A55" s="3" t="s">
        <v>581</v>
      </c>
      <c r="B55" s="1730">
        <v>261.4565648633</v>
      </c>
      <c r="C55" s="1203">
        <f t="shared" si="0"/>
        <v>4155.5469457354757</v>
      </c>
      <c r="D55" s="1456">
        <v>1677.6020000000001</v>
      </c>
      <c r="E55" s="1981">
        <v>0</v>
      </c>
      <c r="F55" s="1241">
        <v>21.311</v>
      </c>
      <c r="G55" s="1241">
        <v>0</v>
      </c>
      <c r="H55" s="1866">
        <v>736.53062</v>
      </c>
      <c r="I55" s="1242">
        <v>27.89</v>
      </c>
      <c r="J55" s="1809">
        <v>1692.2133257354756</v>
      </c>
      <c r="K55" s="911">
        <v>137</v>
      </c>
    </row>
    <row r="56" spans="1:11" ht="12.75" customHeight="1" x14ac:dyDescent="0.2">
      <c r="A56" s="3" t="s">
        <v>1058</v>
      </c>
      <c r="B56" s="1730">
        <v>3079.3345124832999</v>
      </c>
      <c r="C56" s="1203">
        <f t="shared" si="0"/>
        <v>35318.16415230569</v>
      </c>
      <c r="D56" s="1456">
        <v>21487.741999999998</v>
      </c>
      <c r="E56" s="1981">
        <v>0</v>
      </c>
      <c r="F56" s="1241">
        <v>1339.3889999999999</v>
      </c>
      <c r="G56" s="1241">
        <v>0</v>
      </c>
      <c r="H56" s="1866">
        <v>0</v>
      </c>
      <c r="I56" s="1242">
        <v>108.012</v>
      </c>
      <c r="J56" s="1809">
        <v>12383.021152305695</v>
      </c>
      <c r="K56" s="911">
        <v>1160</v>
      </c>
    </row>
    <row r="57" spans="1:11" ht="12.75" customHeight="1" x14ac:dyDescent="0.2">
      <c r="A57" s="3" t="s">
        <v>156</v>
      </c>
      <c r="B57" s="1730">
        <v>2602.7151037130998</v>
      </c>
      <c r="C57" s="1203">
        <f t="shared" si="0"/>
        <v>23141.330063323661</v>
      </c>
      <c r="D57" s="1456">
        <v>11736.333000000001</v>
      </c>
      <c r="E57" s="1981">
        <v>0</v>
      </c>
      <c r="F57" s="1241">
        <v>894.20399999999995</v>
      </c>
      <c r="G57" s="1241">
        <v>0</v>
      </c>
      <c r="H57" s="1866">
        <v>0</v>
      </c>
      <c r="I57" s="1242">
        <v>134.154</v>
      </c>
      <c r="J57" s="1809">
        <v>10376.639063323661</v>
      </c>
      <c r="K57" s="911">
        <v>936</v>
      </c>
    </row>
    <row r="58" spans="1:11" ht="12.75" customHeight="1" x14ac:dyDescent="0.2">
      <c r="A58" s="3" t="s">
        <v>86</v>
      </c>
      <c r="B58" s="1730">
        <v>3084.0702650470002</v>
      </c>
      <c r="C58" s="1203">
        <f t="shared" si="0"/>
        <v>27002.837288305498</v>
      </c>
      <c r="D58" s="1456">
        <v>14162.147000000001</v>
      </c>
      <c r="E58" s="1981">
        <v>0</v>
      </c>
      <c r="F58" s="1241">
        <v>664.44299999999998</v>
      </c>
      <c r="G58" s="1241">
        <v>0</v>
      </c>
      <c r="H58" s="1866">
        <v>0</v>
      </c>
      <c r="I58" s="1242">
        <v>74.539000000000001</v>
      </c>
      <c r="J58" s="1809">
        <v>12101.708288305497</v>
      </c>
      <c r="K58" s="911">
        <v>1356</v>
      </c>
    </row>
    <row r="59" spans="1:11" ht="12.75" customHeight="1" x14ac:dyDescent="0.2">
      <c r="A59" s="3" t="s">
        <v>545</v>
      </c>
      <c r="B59" s="1730">
        <v>743.42372574389992</v>
      </c>
      <c r="C59" s="1203">
        <f t="shared" si="0"/>
        <v>6662.0839520428181</v>
      </c>
      <c r="D59" s="1456">
        <v>2882.47</v>
      </c>
      <c r="E59" s="1981">
        <v>0</v>
      </c>
      <c r="F59" s="1241">
        <v>137.279</v>
      </c>
      <c r="G59" s="1241">
        <v>0</v>
      </c>
      <c r="H59" s="1866">
        <v>0</v>
      </c>
      <c r="I59" s="1242">
        <v>109.45099999999999</v>
      </c>
      <c r="J59" s="1809">
        <v>3532.8839520428178</v>
      </c>
      <c r="K59" s="911">
        <v>269</v>
      </c>
    </row>
    <row r="60" spans="1:11" ht="12.75" customHeight="1" x14ac:dyDescent="0.2">
      <c r="A60" s="3" t="s">
        <v>157</v>
      </c>
      <c r="B60" s="1730">
        <v>3885.5487428142001</v>
      </c>
      <c r="C60" s="1203">
        <f t="shared" si="0"/>
        <v>28455.584893576</v>
      </c>
      <c r="D60" s="1456">
        <v>14276.895</v>
      </c>
      <c r="E60" s="1981">
        <v>0</v>
      </c>
      <c r="F60" s="1241">
        <v>1529.7059999999999</v>
      </c>
      <c r="G60" s="1241">
        <v>0</v>
      </c>
      <c r="H60" s="1866">
        <v>0</v>
      </c>
      <c r="I60" s="1242">
        <v>55.427</v>
      </c>
      <c r="J60" s="1809">
        <v>12593.556893575998</v>
      </c>
      <c r="K60" s="911">
        <v>997</v>
      </c>
    </row>
    <row r="61" spans="1:11" ht="12.75" customHeight="1" x14ac:dyDescent="0.2">
      <c r="A61" s="3" t="s">
        <v>670</v>
      </c>
      <c r="B61" s="1730">
        <v>844.11636755309996</v>
      </c>
      <c r="C61" s="1203">
        <f t="shared" si="0"/>
        <v>8819.7929536605498</v>
      </c>
      <c r="D61" s="1456">
        <v>4364.4260000000004</v>
      </c>
      <c r="E61" s="1981">
        <v>0</v>
      </c>
      <c r="F61" s="1241">
        <v>274.93799999999999</v>
      </c>
      <c r="G61" s="1241">
        <v>0</v>
      </c>
      <c r="H61" s="1866">
        <v>0</v>
      </c>
      <c r="I61" s="1242">
        <v>26.998000000000001</v>
      </c>
      <c r="J61" s="1809">
        <v>4153.4309536605497</v>
      </c>
      <c r="K61" s="911">
        <v>451</v>
      </c>
    </row>
    <row r="62" spans="1:11" ht="12.75" customHeight="1" x14ac:dyDescent="0.2">
      <c r="A62" s="3" t="s">
        <v>583</v>
      </c>
      <c r="B62" s="1730">
        <v>1072.9964212758</v>
      </c>
      <c r="C62" s="1203">
        <f t="shared" si="0"/>
        <v>7284.0434355046491</v>
      </c>
      <c r="D62" s="1456">
        <v>3964.5070000000001</v>
      </c>
      <c r="E62" s="1981">
        <v>0</v>
      </c>
      <c r="F62" s="1241">
        <v>196.928</v>
      </c>
      <c r="G62" s="1241">
        <v>0</v>
      </c>
      <c r="H62" s="1866">
        <v>0</v>
      </c>
      <c r="I62" s="1242">
        <v>64.811999999999998</v>
      </c>
      <c r="J62" s="1809">
        <v>3057.7964355046483</v>
      </c>
      <c r="K62" s="911">
        <v>365</v>
      </c>
    </row>
    <row r="63" spans="1:11" ht="12.75" customHeight="1" x14ac:dyDescent="0.2">
      <c r="A63" s="3" t="s">
        <v>2094</v>
      </c>
      <c r="B63" s="1730">
        <v>1771.6156771645001</v>
      </c>
      <c r="C63" s="1203">
        <f t="shared" si="0"/>
        <v>13280.209387166371</v>
      </c>
      <c r="D63" s="1456">
        <v>5675.9939999999997</v>
      </c>
      <c r="E63" s="1981">
        <v>0</v>
      </c>
      <c r="F63" s="1241">
        <v>213.672</v>
      </c>
      <c r="G63" s="1241">
        <v>0</v>
      </c>
      <c r="H63" s="1866">
        <v>0</v>
      </c>
      <c r="I63" s="1242">
        <v>155.79900000000001</v>
      </c>
      <c r="J63" s="1809">
        <v>7234.7443871663727</v>
      </c>
      <c r="K63" s="911">
        <v>638</v>
      </c>
    </row>
    <row r="64" spans="1:11" ht="12.75" customHeight="1" x14ac:dyDescent="0.2">
      <c r="A64" s="3" t="s">
        <v>90</v>
      </c>
      <c r="B64" s="1730">
        <v>1145.0941259459</v>
      </c>
      <c r="C64" s="1203">
        <f t="shared" si="0"/>
        <v>13072.923237717456</v>
      </c>
      <c r="D64" s="1456">
        <v>6292.8280000000004</v>
      </c>
      <c r="E64" s="1981">
        <v>0</v>
      </c>
      <c r="F64" s="1241">
        <v>215.876</v>
      </c>
      <c r="G64" s="1241">
        <v>0</v>
      </c>
      <c r="H64" s="1866">
        <v>0</v>
      </c>
      <c r="I64" s="1242">
        <v>47.171999999999997</v>
      </c>
      <c r="J64" s="1809">
        <v>6517.0472377174556</v>
      </c>
      <c r="K64" s="911">
        <v>571</v>
      </c>
    </row>
    <row r="65" spans="1:11" ht="12.75" customHeight="1" x14ac:dyDescent="0.2">
      <c r="A65" s="3" t="s">
        <v>91</v>
      </c>
      <c r="B65" s="1730">
        <v>1041.5367395366</v>
      </c>
      <c r="C65" s="1203">
        <f t="shared" si="0"/>
        <v>11936.176546983137</v>
      </c>
      <c r="D65" s="1456">
        <v>5901.7690000000002</v>
      </c>
      <c r="E65" s="1981">
        <v>0</v>
      </c>
      <c r="F65" s="1241">
        <v>151.523</v>
      </c>
      <c r="G65" s="1241">
        <v>0</v>
      </c>
      <c r="H65" s="1866">
        <v>0</v>
      </c>
      <c r="I65" s="1241">
        <v>69.325999999999993</v>
      </c>
      <c r="J65" s="1812">
        <v>5813.5585469831376</v>
      </c>
      <c r="K65" s="911">
        <v>503</v>
      </c>
    </row>
    <row r="66" spans="1:11" ht="12.75" customHeight="1" x14ac:dyDescent="0.2">
      <c r="A66" s="3" t="s">
        <v>1059</v>
      </c>
      <c r="B66" s="1730">
        <v>869.11896646060006</v>
      </c>
      <c r="C66" s="1203">
        <f t="shared" si="0"/>
        <v>7109.3903462165563</v>
      </c>
      <c r="D66" s="1456">
        <v>3593.9459999999999</v>
      </c>
      <c r="E66" s="1981">
        <v>0</v>
      </c>
      <c r="F66" s="1241">
        <v>264.42399999999998</v>
      </c>
      <c r="G66" s="1241">
        <v>0</v>
      </c>
      <c r="H66" s="1866">
        <v>0</v>
      </c>
      <c r="I66" s="1241">
        <v>20.506</v>
      </c>
      <c r="J66" s="1812">
        <v>3230.514346216557</v>
      </c>
      <c r="K66" s="911">
        <v>331</v>
      </c>
    </row>
    <row r="67" spans="1:11" ht="12.75" customHeight="1" x14ac:dyDescent="0.2">
      <c r="A67" s="3" t="s">
        <v>93</v>
      </c>
      <c r="B67" s="1730">
        <v>2065.5215630020998</v>
      </c>
      <c r="C67" s="1203">
        <f t="shared" si="0"/>
        <v>20014.326972459225</v>
      </c>
      <c r="D67" s="1456">
        <v>10541.064</v>
      </c>
      <c r="E67" s="1981">
        <v>0</v>
      </c>
      <c r="F67" s="1241">
        <v>715.44899999999996</v>
      </c>
      <c r="G67" s="1241">
        <v>0</v>
      </c>
      <c r="H67" s="1866">
        <v>0</v>
      </c>
      <c r="I67" s="1241">
        <v>61.555</v>
      </c>
      <c r="J67" s="1812">
        <v>8696.2589724592235</v>
      </c>
      <c r="K67" s="911">
        <v>741</v>
      </c>
    </row>
    <row r="68" spans="1:11" ht="12.75" customHeight="1" x14ac:dyDescent="0.2">
      <c r="A68" s="3" t="s">
        <v>591</v>
      </c>
      <c r="B68" s="1730">
        <v>247.7183461953</v>
      </c>
      <c r="C68" s="1203">
        <f t="shared" si="0"/>
        <v>2565.5308689902936</v>
      </c>
      <c r="D68" s="1456">
        <v>1138.4559999999999</v>
      </c>
      <c r="E68" s="1981">
        <v>0</v>
      </c>
      <c r="F68" s="1241">
        <v>52.79</v>
      </c>
      <c r="G68" s="1241">
        <v>0</v>
      </c>
      <c r="H68" s="1866">
        <v>0</v>
      </c>
      <c r="I68" s="1241">
        <v>0</v>
      </c>
      <c r="J68" s="1812">
        <v>1374.2848689902937</v>
      </c>
      <c r="K68" s="911">
        <v>110</v>
      </c>
    </row>
    <row r="69" spans="1:11" ht="12.75" customHeight="1" x14ac:dyDescent="0.2">
      <c r="A69" s="3" t="s">
        <v>161</v>
      </c>
      <c r="B69" s="1730">
        <v>2021.2861573037999</v>
      </c>
      <c r="C69" s="1203">
        <f t="shared" ref="C69:C118" si="1">SUM(D69:J69)</f>
        <v>22912.962524136252</v>
      </c>
      <c r="D69" s="1456">
        <v>10354.749</v>
      </c>
      <c r="E69" s="1981">
        <v>0</v>
      </c>
      <c r="F69" s="1241">
        <v>536.59100000000001</v>
      </c>
      <c r="G69" s="1241">
        <v>0</v>
      </c>
      <c r="H69" s="1866">
        <v>0</v>
      </c>
      <c r="I69" s="1241">
        <v>230.11199999999999</v>
      </c>
      <c r="J69" s="1812">
        <v>11791.510524136254</v>
      </c>
      <c r="K69" s="911">
        <v>850</v>
      </c>
    </row>
    <row r="70" spans="1:11" ht="12.75" customHeight="1" x14ac:dyDescent="0.2">
      <c r="A70" s="3" t="s">
        <v>2060</v>
      </c>
      <c r="B70" s="1730">
        <v>773.49460900839995</v>
      </c>
      <c r="C70" s="1203">
        <f t="shared" si="1"/>
        <v>7516.4978876811729</v>
      </c>
      <c r="D70" s="1456">
        <v>4112.4170000000004</v>
      </c>
      <c r="E70" s="1981">
        <v>0</v>
      </c>
      <c r="F70" s="1241">
        <v>143.78800000000001</v>
      </c>
      <c r="G70" s="1241">
        <v>0</v>
      </c>
      <c r="H70" s="1866">
        <v>0</v>
      </c>
      <c r="I70" s="1241">
        <v>22.498999999999999</v>
      </c>
      <c r="J70" s="1812">
        <v>3237.7938876811727</v>
      </c>
      <c r="K70" s="911">
        <v>313</v>
      </c>
    </row>
    <row r="71" spans="1:11" ht="12.75" customHeight="1" x14ac:dyDescent="0.2">
      <c r="A71" s="3" t="s">
        <v>1060</v>
      </c>
      <c r="B71" s="1730">
        <v>1003.9982606560001</v>
      </c>
      <c r="C71" s="1203">
        <f t="shared" si="1"/>
        <v>9235.1829210970936</v>
      </c>
      <c r="D71" s="1456">
        <v>4219.085</v>
      </c>
      <c r="E71" s="1981">
        <v>0</v>
      </c>
      <c r="F71" s="1241">
        <v>195.30600000000001</v>
      </c>
      <c r="G71" s="1241">
        <v>0</v>
      </c>
      <c r="H71" s="1866">
        <v>0</v>
      </c>
      <c r="I71" s="1241">
        <v>30.571000000000002</v>
      </c>
      <c r="J71" s="1812">
        <v>4790.2209210970941</v>
      </c>
      <c r="K71" s="911">
        <v>403</v>
      </c>
    </row>
    <row r="72" spans="1:11" ht="12.75" customHeight="1" x14ac:dyDescent="0.2">
      <c r="A72" s="3" t="s">
        <v>96</v>
      </c>
      <c r="B72" s="1730">
        <v>569.03936820930005</v>
      </c>
      <c r="C72" s="1203">
        <f t="shared" si="1"/>
        <v>10520.117112151911</v>
      </c>
      <c r="D72" s="1456">
        <v>4979.2250000000004</v>
      </c>
      <c r="E72" s="1981">
        <v>0</v>
      </c>
      <c r="F72" s="1241">
        <v>102.218</v>
      </c>
      <c r="G72" s="1241">
        <v>0</v>
      </c>
      <c r="H72" s="1866">
        <v>0</v>
      </c>
      <c r="I72" s="1241">
        <v>23.004000000000001</v>
      </c>
      <c r="J72" s="1812">
        <v>5415.6701121519109</v>
      </c>
      <c r="K72" s="911">
        <v>375</v>
      </c>
    </row>
    <row r="73" spans="1:11" ht="12.75" customHeight="1" x14ac:dyDescent="0.2">
      <c r="A73" s="3" t="s">
        <v>97</v>
      </c>
      <c r="B73" s="1730">
        <v>862.29624994999995</v>
      </c>
      <c r="C73" s="1203">
        <f t="shared" si="1"/>
        <v>10005.524312732625</v>
      </c>
      <c r="D73" s="1456">
        <v>4227.8819999999996</v>
      </c>
      <c r="E73" s="1981">
        <v>0</v>
      </c>
      <c r="F73" s="1241">
        <v>148.065</v>
      </c>
      <c r="G73" s="1241">
        <v>0</v>
      </c>
      <c r="H73" s="1866">
        <v>0</v>
      </c>
      <c r="I73" s="1241">
        <v>14.333</v>
      </c>
      <c r="J73" s="1812">
        <v>5615.2443127326251</v>
      </c>
      <c r="K73" s="911">
        <v>396</v>
      </c>
    </row>
    <row r="74" spans="1:11" ht="12.75" customHeight="1" x14ac:dyDescent="0.2">
      <c r="A74" s="3" t="s">
        <v>98</v>
      </c>
      <c r="B74" s="1730">
        <v>1919.3092780092002</v>
      </c>
      <c r="C74" s="1203">
        <f t="shared" si="1"/>
        <v>23225.741338894411</v>
      </c>
      <c r="D74" s="1456">
        <v>10910.971</v>
      </c>
      <c r="E74" s="1981">
        <v>0</v>
      </c>
      <c r="F74" s="1241">
        <v>352.97300000000001</v>
      </c>
      <c r="G74" s="1241">
        <v>0</v>
      </c>
      <c r="H74" s="1866">
        <v>0</v>
      </c>
      <c r="I74" s="1241">
        <v>30.849</v>
      </c>
      <c r="J74" s="1812">
        <v>11930.94833889441</v>
      </c>
      <c r="K74" s="911">
        <v>890</v>
      </c>
    </row>
    <row r="75" spans="1:11" ht="12.75" customHeight="1" x14ac:dyDescent="0.2">
      <c r="A75" s="3" t="s">
        <v>1061</v>
      </c>
      <c r="B75" s="1730">
        <v>1256.4605091685003</v>
      </c>
      <c r="C75" s="1203">
        <f t="shared" si="1"/>
        <v>15056.952608918778</v>
      </c>
      <c r="D75" s="1456">
        <v>6648.3230000000003</v>
      </c>
      <c r="E75" s="1981">
        <v>0</v>
      </c>
      <c r="F75" s="1241">
        <v>153.10599999999999</v>
      </c>
      <c r="G75" s="1241">
        <v>0</v>
      </c>
      <c r="H75" s="1866">
        <v>0</v>
      </c>
      <c r="I75" s="1241">
        <v>41.661000000000001</v>
      </c>
      <c r="J75" s="1812">
        <v>8213.8626089187783</v>
      </c>
      <c r="K75" s="911">
        <v>554</v>
      </c>
    </row>
    <row r="76" spans="1:11" ht="12.75" customHeight="1" x14ac:dyDescent="0.2">
      <c r="A76" s="3" t="s">
        <v>162</v>
      </c>
      <c r="B76" s="1730">
        <v>4241.5572321808004</v>
      </c>
      <c r="C76" s="1203">
        <f t="shared" si="1"/>
        <v>34111.309299976594</v>
      </c>
      <c r="D76" s="1456">
        <v>14417.538</v>
      </c>
      <c r="E76" s="1981">
        <v>0</v>
      </c>
      <c r="F76" s="1241">
        <v>757.178</v>
      </c>
      <c r="G76" s="1241">
        <v>0</v>
      </c>
      <c r="H76" s="1866">
        <v>0</v>
      </c>
      <c r="I76" s="1241">
        <v>126.10899999999999</v>
      </c>
      <c r="J76" s="1812">
        <v>18810.484299976597</v>
      </c>
      <c r="K76" s="911">
        <v>1672</v>
      </c>
    </row>
    <row r="77" spans="1:11" ht="12.75" customHeight="1" x14ac:dyDescent="0.2">
      <c r="A77" s="3" t="s">
        <v>1062</v>
      </c>
      <c r="B77" s="1730">
        <v>1219.1868354810999</v>
      </c>
      <c r="C77" s="1203">
        <f t="shared" si="1"/>
        <v>6774.8899638079029</v>
      </c>
      <c r="D77" s="1456">
        <v>4063.078</v>
      </c>
      <c r="E77" s="1981">
        <v>0</v>
      </c>
      <c r="F77" s="1241">
        <v>363.60700000000003</v>
      </c>
      <c r="G77" s="1241">
        <v>0</v>
      </c>
      <c r="H77" s="1866">
        <v>0</v>
      </c>
      <c r="I77" s="1241">
        <v>41.572000000000003</v>
      </c>
      <c r="J77" s="1812">
        <v>2306.6329638079023</v>
      </c>
      <c r="K77" s="911">
        <v>357</v>
      </c>
    </row>
    <row r="78" spans="1:11" ht="12.75" customHeight="1" x14ac:dyDescent="0.2">
      <c r="A78" s="3" t="s">
        <v>2052</v>
      </c>
      <c r="B78" s="1730">
        <v>831.44640435240001</v>
      </c>
      <c r="C78" s="1203">
        <f t="shared" si="1"/>
        <v>10423.607564897186</v>
      </c>
      <c r="D78" s="1456">
        <v>5573.7049999999999</v>
      </c>
      <c r="E78" s="1981">
        <v>0</v>
      </c>
      <c r="F78" s="1241">
        <v>94.792000000000002</v>
      </c>
      <c r="G78" s="1241">
        <v>0</v>
      </c>
      <c r="H78" s="1866">
        <v>0</v>
      </c>
      <c r="I78" s="1241">
        <v>93.504000000000005</v>
      </c>
      <c r="J78" s="1812">
        <v>4661.6065648971853</v>
      </c>
      <c r="K78" s="911">
        <v>390</v>
      </c>
    </row>
    <row r="79" spans="1:11" ht="12.75" customHeight="1" x14ac:dyDescent="0.2">
      <c r="A79" s="3" t="s">
        <v>734</v>
      </c>
      <c r="B79" s="1730">
        <v>913.57080686459994</v>
      </c>
      <c r="C79" s="1203">
        <f t="shared" si="1"/>
        <v>7065.6641090730172</v>
      </c>
      <c r="D79" s="1456">
        <v>3153.4540000000002</v>
      </c>
      <c r="E79" s="1981">
        <v>0</v>
      </c>
      <c r="F79" s="1241">
        <v>213.876</v>
      </c>
      <c r="G79" s="1241">
        <v>0</v>
      </c>
      <c r="H79" s="1866">
        <v>0</v>
      </c>
      <c r="I79" s="1241">
        <v>3.452</v>
      </c>
      <c r="J79" s="1812">
        <v>3694.8821090730171</v>
      </c>
      <c r="K79" s="911">
        <v>353</v>
      </c>
    </row>
    <row r="80" spans="1:11" ht="12.75" customHeight="1" x14ac:dyDescent="0.2">
      <c r="A80" s="3" t="s">
        <v>1063</v>
      </c>
      <c r="B80" s="1730">
        <v>1016.3109153189</v>
      </c>
      <c r="C80" s="1203">
        <f t="shared" si="1"/>
        <v>8967.7276276337216</v>
      </c>
      <c r="D80" s="1456">
        <v>4570.0940000000001</v>
      </c>
      <c r="E80" s="1981">
        <v>0</v>
      </c>
      <c r="F80" s="1241">
        <v>150.04599999999999</v>
      </c>
      <c r="G80" s="1241">
        <v>0</v>
      </c>
      <c r="H80" s="1866">
        <v>0</v>
      </c>
      <c r="I80" s="1241">
        <v>35.9</v>
      </c>
      <c r="J80" s="1812">
        <v>4211.6876276337207</v>
      </c>
      <c r="K80" s="911">
        <v>458</v>
      </c>
    </row>
    <row r="81" spans="1:11" ht="12.75" customHeight="1" x14ac:dyDescent="0.2">
      <c r="A81" s="3" t="s">
        <v>1064</v>
      </c>
      <c r="B81" s="1730">
        <v>1058.3530554095</v>
      </c>
      <c r="C81" s="1203">
        <f t="shared" si="1"/>
        <v>10012.319274407731</v>
      </c>
      <c r="D81" s="1456">
        <v>5732.826</v>
      </c>
      <c r="E81" s="1981">
        <v>0</v>
      </c>
      <c r="F81" s="1241">
        <v>199.64</v>
      </c>
      <c r="G81" s="1241">
        <v>0</v>
      </c>
      <c r="H81" s="1866">
        <v>0</v>
      </c>
      <c r="I81" s="1241">
        <v>9.0419999999999998</v>
      </c>
      <c r="J81" s="1812">
        <v>4070.8112744077303</v>
      </c>
      <c r="K81" s="911">
        <v>337</v>
      </c>
    </row>
    <row r="82" spans="1:11" ht="12.75" customHeight="1" x14ac:dyDescent="0.2">
      <c r="A82" s="3" t="s">
        <v>99</v>
      </c>
      <c r="B82" s="1730">
        <v>1335.5680879406</v>
      </c>
      <c r="C82" s="1203">
        <f t="shared" si="1"/>
        <v>8335.3466990093511</v>
      </c>
      <c r="D82" s="1456">
        <v>5172.9669999999996</v>
      </c>
      <c r="E82" s="1981">
        <v>0</v>
      </c>
      <c r="F82" s="1241">
        <v>318.358</v>
      </c>
      <c r="G82" s="1241">
        <v>0</v>
      </c>
      <c r="H82" s="1866">
        <v>0</v>
      </c>
      <c r="I82" s="1241">
        <v>93.650999999999996</v>
      </c>
      <c r="J82" s="1812">
        <v>2750.3706990093519</v>
      </c>
      <c r="K82" s="911">
        <v>401</v>
      </c>
    </row>
    <row r="83" spans="1:11" ht="12.75" customHeight="1" x14ac:dyDescent="0.2">
      <c r="A83" s="3" t="s">
        <v>1065</v>
      </c>
      <c r="B83" s="1730">
        <v>3350.3095939021</v>
      </c>
      <c r="C83" s="1203">
        <f t="shared" si="1"/>
        <v>37959.52066367388</v>
      </c>
      <c r="D83" s="1456">
        <v>17539.723999999998</v>
      </c>
      <c r="E83" s="1981">
        <v>0</v>
      </c>
      <c r="F83" s="1241">
        <v>1192.057</v>
      </c>
      <c r="G83" s="1241">
        <v>0</v>
      </c>
      <c r="H83" s="1866">
        <v>0</v>
      </c>
      <c r="I83" s="1241">
        <v>205.84</v>
      </c>
      <c r="J83" s="1812">
        <v>19021.899663673881</v>
      </c>
      <c r="K83" s="911">
        <v>1343</v>
      </c>
    </row>
    <row r="84" spans="1:11" ht="12.75" customHeight="1" x14ac:dyDescent="0.2">
      <c r="A84" s="3" t="s">
        <v>1066</v>
      </c>
      <c r="B84" s="1730">
        <v>3934.1271983541001</v>
      </c>
      <c r="C84" s="1203">
        <f t="shared" si="1"/>
        <v>49050.835012092401</v>
      </c>
      <c r="D84" s="1456">
        <v>29390.598999999998</v>
      </c>
      <c r="E84" s="1981">
        <v>0</v>
      </c>
      <c r="F84" s="1241">
        <v>2383.3710000000001</v>
      </c>
      <c r="G84" s="1241">
        <v>0</v>
      </c>
      <c r="H84" s="1866">
        <v>0</v>
      </c>
      <c r="I84" s="1241">
        <v>164.54599999999999</v>
      </c>
      <c r="J84" s="1812">
        <v>17112.319012092408</v>
      </c>
      <c r="K84" s="911">
        <v>1558</v>
      </c>
    </row>
    <row r="85" spans="1:11" ht="12.75" customHeight="1" x14ac:dyDescent="0.2">
      <c r="A85" s="3" t="s">
        <v>101</v>
      </c>
      <c r="B85" s="1730">
        <v>1233.9082255532999</v>
      </c>
      <c r="C85" s="1203">
        <f t="shared" si="1"/>
        <v>10250.305862676876</v>
      </c>
      <c r="D85" s="1456">
        <v>4580.4579999999996</v>
      </c>
      <c r="E85" s="1981">
        <v>0</v>
      </c>
      <c r="F85" s="1241">
        <v>291.49400000000003</v>
      </c>
      <c r="G85" s="1241">
        <v>0</v>
      </c>
      <c r="H85" s="1866">
        <v>0</v>
      </c>
      <c r="I85" s="1241">
        <v>109.492</v>
      </c>
      <c r="J85" s="1812">
        <v>5268.8618626768766</v>
      </c>
      <c r="K85" s="911">
        <v>372</v>
      </c>
    </row>
    <row r="86" spans="1:11" ht="12.75" customHeight="1" x14ac:dyDescent="0.2">
      <c r="A86" s="3" t="s">
        <v>1067</v>
      </c>
      <c r="B86" s="1730">
        <v>6612.3004254292</v>
      </c>
      <c r="C86" s="1203">
        <f t="shared" si="1"/>
        <v>67301.515554538637</v>
      </c>
      <c r="D86" s="1456">
        <v>36400.288999999997</v>
      </c>
      <c r="E86" s="1981">
        <v>0</v>
      </c>
      <c r="F86" s="1241">
        <v>5524.5770000000002</v>
      </c>
      <c r="G86" s="1241">
        <v>0</v>
      </c>
      <c r="H86" s="1866">
        <v>0</v>
      </c>
      <c r="I86" s="1241">
        <v>252.76900000000001</v>
      </c>
      <c r="J86" s="1812">
        <v>25123.880554538639</v>
      </c>
      <c r="K86" s="911">
        <v>2164</v>
      </c>
    </row>
    <row r="87" spans="1:11" ht="12.75" customHeight="1" x14ac:dyDescent="0.2">
      <c r="A87" s="3" t="s">
        <v>166</v>
      </c>
      <c r="B87" s="1730">
        <v>2353.8351465686997</v>
      </c>
      <c r="C87" s="1203">
        <f t="shared" si="1"/>
        <v>22331.823162652516</v>
      </c>
      <c r="D87" s="1456">
        <v>11737.418</v>
      </c>
      <c r="E87" s="1981">
        <v>0</v>
      </c>
      <c r="F87" s="1241">
        <v>1093.6389999999999</v>
      </c>
      <c r="G87" s="1241">
        <v>0</v>
      </c>
      <c r="H87" s="1866">
        <v>0</v>
      </c>
      <c r="I87" s="1241">
        <v>120.848</v>
      </c>
      <c r="J87" s="1812">
        <v>9379.9181626525187</v>
      </c>
      <c r="K87" s="911">
        <v>853</v>
      </c>
    </row>
    <row r="88" spans="1:11" ht="12.75" customHeight="1" x14ac:dyDescent="0.2">
      <c r="A88" s="3" t="s">
        <v>169</v>
      </c>
      <c r="B88" s="1730">
        <v>9597.3307587461004</v>
      </c>
      <c r="C88" s="1203">
        <f t="shared" si="1"/>
        <v>135255.50199277041</v>
      </c>
      <c r="D88" s="1456">
        <v>95620.038</v>
      </c>
      <c r="E88" s="1981">
        <v>0</v>
      </c>
      <c r="F88" s="1241">
        <v>13579.906999999999</v>
      </c>
      <c r="G88" s="1241">
        <v>0</v>
      </c>
      <c r="H88" s="1866">
        <v>0</v>
      </c>
      <c r="I88" s="1241">
        <v>383.50099999999998</v>
      </c>
      <c r="J88" s="1812">
        <v>25672.055992770402</v>
      </c>
      <c r="K88" s="911">
        <v>3121</v>
      </c>
    </row>
    <row r="89" spans="1:11" ht="12.75" customHeight="1" x14ac:dyDescent="0.2">
      <c r="A89" s="3" t="s">
        <v>400</v>
      </c>
      <c r="B89" s="1730">
        <v>425.09717777499998</v>
      </c>
      <c r="C89" s="1203">
        <f t="shared" si="1"/>
        <v>3231.0518368445928</v>
      </c>
      <c r="D89" s="1456">
        <v>1569.1669999999999</v>
      </c>
      <c r="E89" s="1981">
        <v>0</v>
      </c>
      <c r="F89" s="1241">
        <v>45.066000000000003</v>
      </c>
      <c r="G89" s="1241">
        <v>0</v>
      </c>
      <c r="H89" s="1866">
        <v>0</v>
      </c>
      <c r="I89" s="1241">
        <v>5.3470000000000004</v>
      </c>
      <c r="J89" s="1812">
        <v>1611.4718368445931</v>
      </c>
      <c r="K89" s="911">
        <v>142</v>
      </c>
    </row>
    <row r="90" spans="1:11" ht="12.75" customHeight="1" x14ac:dyDescent="0.2">
      <c r="A90" s="3" t="s">
        <v>1068</v>
      </c>
      <c r="B90" s="1730">
        <v>772.06626229489996</v>
      </c>
      <c r="C90" s="1203">
        <f t="shared" si="1"/>
        <v>15001.534383007191</v>
      </c>
      <c r="D90" s="1456">
        <v>2615.5810000000001</v>
      </c>
      <c r="E90" s="1981">
        <v>6743.9806200000003</v>
      </c>
      <c r="F90" s="1241">
        <v>69.606999999999999</v>
      </c>
      <c r="G90" s="1241">
        <v>0</v>
      </c>
      <c r="H90" s="1866">
        <v>1243.6690599999999</v>
      </c>
      <c r="I90" s="1241">
        <v>25.46</v>
      </c>
      <c r="J90" s="1812">
        <v>4303.23670300719</v>
      </c>
      <c r="K90" s="911">
        <v>367</v>
      </c>
    </row>
    <row r="91" spans="1:11" ht="12.75" customHeight="1" x14ac:dyDescent="0.2">
      <c r="A91" s="3" t="s">
        <v>102</v>
      </c>
      <c r="B91" s="1730">
        <v>1733.8944950051</v>
      </c>
      <c r="C91" s="1203">
        <f t="shared" si="1"/>
        <v>22411.167628438547</v>
      </c>
      <c r="D91" s="1456">
        <v>10453.325999999999</v>
      </c>
      <c r="E91" s="1981">
        <v>0</v>
      </c>
      <c r="F91" s="1241">
        <v>472.83800000000002</v>
      </c>
      <c r="G91" s="1241">
        <v>0</v>
      </c>
      <c r="H91" s="1866">
        <v>0</v>
      </c>
      <c r="I91" s="1241">
        <v>77.531000000000006</v>
      </c>
      <c r="J91" s="1812">
        <v>11407.472628438545</v>
      </c>
      <c r="K91" s="911">
        <v>787</v>
      </c>
    </row>
    <row r="92" spans="1:11" ht="12.75" customHeight="1" x14ac:dyDescent="0.2">
      <c r="A92" s="3" t="s">
        <v>1069</v>
      </c>
      <c r="B92" s="1730">
        <v>1801.7772895354999</v>
      </c>
      <c r="C92" s="1203">
        <f t="shared" si="1"/>
        <v>18040.86557891914</v>
      </c>
      <c r="D92" s="1456">
        <v>7418.5540000000001</v>
      </c>
      <c r="E92" s="1981">
        <v>0</v>
      </c>
      <c r="F92" s="1241">
        <v>471.15899999999999</v>
      </c>
      <c r="G92" s="1241">
        <v>0</v>
      </c>
      <c r="H92" s="1866">
        <v>2044.2306699999999</v>
      </c>
      <c r="I92" s="1241">
        <v>30.154</v>
      </c>
      <c r="J92" s="1812">
        <v>8076.7679089191397</v>
      </c>
      <c r="K92" s="911">
        <v>636</v>
      </c>
    </row>
    <row r="93" spans="1:11" ht="12.75" customHeight="1" x14ac:dyDescent="0.2">
      <c r="A93" s="3" t="s">
        <v>1070</v>
      </c>
      <c r="B93" s="1730">
        <v>591.60679275839993</v>
      </c>
      <c r="C93" s="1203">
        <f t="shared" si="1"/>
        <v>9095.4889150492963</v>
      </c>
      <c r="D93" s="1456">
        <v>3323.6779999999999</v>
      </c>
      <c r="E93" s="1981">
        <v>0</v>
      </c>
      <c r="F93" s="1241">
        <v>119.759</v>
      </c>
      <c r="G93" s="1241">
        <v>0</v>
      </c>
      <c r="H93" s="1866">
        <v>0</v>
      </c>
      <c r="I93" s="1241">
        <v>0.40100000000000002</v>
      </c>
      <c r="J93" s="1812">
        <v>5651.6509150492975</v>
      </c>
      <c r="K93" s="911">
        <v>360</v>
      </c>
    </row>
    <row r="94" spans="1:11" ht="12.75" customHeight="1" x14ac:dyDescent="0.2">
      <c r="A94" s="3" t="s">
        <v>633</v>
      </c>
      <c r="B94" s="1730">
        <v>1143.6022586728</v>
      </c>
      <c r="C94" s="1203">
        <f t="shared" si="1"/>
        <v>16149.113175713523</v>
      </c>
      <c r="D94" s="1456">
        <v>7479.3289999999997</v>
      </c>
      <c r="E94" s="1981">
        <v>0</v>
      </c>
      <c r="F94" s="1241">
        <v>147.58699999999999</v>
      </c>
      <c r="G94" s="1241">
        <v>0</v>
      </c>
      <c r="H94" s="1866">
        <v>0</v>
      </c>
      <c r="I94" s="1241">
        <v>44.814999999999998</v>
      </c>
      <c r="J94" s="1812">
        <v>8477.3821757135247</v>
      </c>
      <c r="K94" s="911">
        <v>538</v>
      </c>
    </row>
    <row r="95" spans="1:11" ht="12.75" customHeight="1" x14ac:dyDescent="0.2">
      <c r="A95" s="3" t="s">
        <v>1566</v>
      </c>
      <c r="B95" s="1730">
        <v>25798.139514976996</v>
      </c>
      <c r="C95" s="1203">
        <f t="shared" si="1"/>
        <v>161947.56735410754</v>
      </c>
      <c r="D95" s="1456">
        <v>95018.827999999994</v>
      </c>
      <c r="E95" s="1981">
        <v>0</v>
      </c>
      <c r="F95" s="1241">
        <v>12856.041999999999</v>
      </c>
      <c r="G95" s="1241">
        <v>0</v>
      </c>
      <c r="H95" s="1866">
        <v>0</v>
      </c>
      <c r="I95" s="1241">
        <v>2760.7489999999998</v>
      </c>
      <c r="J95" s="1812">
        <v>51311.948354107553</v>
      </c>
      <c r="K95" s="911">
        <v>4772</v>
      </c>
    </row>
    <row r="96" spans="1:11" ht="12.75" customHeight="1" x14ac:dyDescent="0.2">
      <c r="A96" s="3" t="s">
        <v>1615</v>
      </c>
      <c r="B96" s="1730">
        <v>951.22236689270005</v>
      </c>
      <c r="C96" s="1203">
        <f t="shared" si="1"/>
        <v>9248.3242429096135</v>
      </c>
      <c r="D96" s="1456">
        <v>4447.6019999999999</v>
      </c>
      <c r="E96" s="1981">
        <v>0</v>
      </c>
      <c r="F96" s="1241">
        <v>116.386</v>
      </c>
      <c r="G96" s="1241">
        <v>0</v>
      </c>
      <c r="H96" s="1866">
        <v>0</v>
      </c>
      <c r="I96" s="1241">
        <v>41.564999999999998</v>
      </c>
      <c r="J96" s="1812">
        <v>4642.7712429096146</v>
      </c>
      <c r="K96" s="911">
        <v>349</v>
      </c>
    </row>
    <row r="97" spans="1:11" ht="12.75" customHeight="1" x14ac:dyDescent="0.2">
      <c r="A97" s="3" t="s">
        <v>1071</v>
      </c>
      <c r="B97" s="1730">
        <v>1256.0201564331001</v>
      </c>
      <c r="C97" s="1203">
        <f t="shared" si="1"/>
        <v>10789.021642576246</v>
      </c>
      <c r="D97" s="1456">
        <v>5541.098</v>
      </c>
      <c r="E97" s="1981">
        <v>0</v>
      </c>
      <c r="F97" s="1241">
        <v>206.00700000000001</v>
      </c>
      <c r="G97" s="1241">
        <v>0</v>
      </c>
      <c r="H97" s="1866">
        <v>0</v>
      </c>
      <c r="I97" s="1241">
        <v>119.75700000000001</v>
      </c>
      <c r="J97" s="1812">
        <v>4922.1596425762473</v>
      </c>
      <c r="K97" s="911">
        <v>474</v>
      </c>
    </row>
    <row r="98" spans="1:11" ht="12.75" customHeight="1" x14ac:dyDescent="0.2">
      <c r="A98" s="3" t="s">
        <v>1577</v>
      </c>
      <c r="B98" s="1730">
        <v>5079.7009688348999</v>
      </c>
      <c r="C98" s="1203">
        <f t="shared" si="1"/>
        <v>54652.56638321629</v>
      </c>
      <c r="D98" s="1456">
        <v>27302.755000000001</v>
      </c>
      <c r="E98" s="1981">
        <v>0</v>
      </c>
      <c r="F98" s="1241">
        <v>2022.9970000000001</v>
      </c>
      <c r="G98" s="1241">
        <v>0</v>
      </c>
      <c r="H98" s="1866">
        <v>0</v>
      </c>
      <c r="I98" s="1241">
        <v>163.011</v>
      </c>
      <c r="J98" s="1812">
        <v>25163.803383216291</v>
      </c>
      <c r="K98" s="911">
        <v>1982</v>
      </c>
    </row>
    <row r="99" spans="1:11" ht="12.75" customHeight="1" x14ac:dyDescent="0.2">
      <c r="A99" s="3" t="s">
        <v>1576</v>
      </c>
      <c r="B99" s="1730">
        <v>54439.939102429998</v>
      </c>
      <c r="C99" s="1203">
        <f t="shared" si="1"/>
        <v>467776.02723717166</v>
      </c>
      <c r="D99" s="1456">
        <v>219388.38399999999</v>
      </c>
      <c r="E99" s="1981">
        <v>4193.0353099999993</v>
      </c>
      <c r="F99" s="1241">
        <v>25766.039000000001</v>
      </c>
      <c r="G99" s="1241">
        <v>0</v>
      </c>
      <c r="H99" s="1866">
        <v>16201.18562</v>
      </c>
      <c r="I99" s="1241">
        <v>6116.2430000000004</v>
      </c>
      <c r="J99" s="1812">
        <v>196111.14030717168</v>
      </c>
      <c r="K99" s="911">
        <v>14187</v>
      </c>
    </row>
    <row r="100" spans="1:11" ht="12.75" customHeight="1" x14ac:dyDescent="0.2">
      <c r="A100" s="3" t="s">
        <v>171</v>
      </c>
      <c r="B100" s="1730">
        <v>1554.5780504385998</v>
      </c>
      <c r="C100" s="1203">
        <f t="shared" si="1"/>
        <v>15419.370033270128</v>
      </c>
      <c r="D100" s="1456">
        <v>6957.7650000000003</v>
      </c>
      <c r="E100" s="1981">
        <v>0</v>
      </c>
      <c r="F100" s="1241">
        <v>422.33</v>
      </c>
      <c r="G100" s="1241">
        <v>0</v>
      </c>
      <c r="H100" s="1866">
        <v>0</v>
      </c>
      <c r="I100" s="1241">
        <v>6.2910000000000004</v>
      </c>
      <c r="J100" s="1812">
        <v>8032.9840332701278</v>
      </c>
      <c r="K100" s="911">
        <v>552</v>
      </c>
    </row>
    <row r="101" spans="1:11" ht="12.75" customHeight="1" x14ac:dyDescent="0.2">
      <c r="A101" s="3" t="s">
        <v>599</v>
      </c>
      <c r="B101" s="1730">
        <v>256.40528167309998</v>
      </c>
      <c r="C101" s="1203">
        <f t="shared" si="1"/>
        <v>2037.2025813874666</v>
      </c>
      <c r="D101" s="1456">
        <v>817.92399999999998</v>
      </c>
      <c r="E101" s="1981">
        <v>0</v>
      </c>
      <c r="F101" s="1241">
        <v>50.698</v>
      </c>
      <c r="G101" s="1241">
        <v>0</v>
      </c>
      <c r="H101" s="1866">
        <v>0</v>
      </c>
      <c r="I101" s="1241">
        <v>10.050000000000001</v>
      </c>
      <c r="J101" s="1812">
        <v>1158.5305813874666</v>
      </c>
      <c r="K101" s="911">
        <v>117</v>
      </c>
    </row>
    <row r="102" spans="1:11" ht="12.75" customHeight="1" x14ac:dyDescent="0.2">
      <c r="A102" s="3" t="s">
        <v>1072</v>
      </c>
      <c r="B102" s="1730">
        <v>302.03089337349996</v>
      </c>
      <c r="C102" s="1203">
        <f t="shared" si="1"/>
        <v>11222.231916379162</v>
      </c>
      <c r="D102" s="1456">
        <v>1359.5930000000001</v>
      </c>
      <c r="E102" s="1981">
        <v>7195.7305100000003</v>
      </c>
      <c r="F102" s="1241">
        <v>20.306000000000001</v>
      </c>
      <c r="G102" s="1241">
        <v>0</v>
      </c>
      <c r="H102" s="1866">
        <v>1184.10535</v>
      </c>
      <c r="I102" s="1241">
        <v>17.512</v>
      </c>
      <c r="J102" s="1812">
        <v>1444.9850563791611</v>
      </c>
      <c r="K102" s="911">
        <v>128</v>
      </c>
    </row>
    <row r="103" spans="1:11" ht="12.75" customHeight="1" x14ac:dyDescent="0.2">
      <c r="A103" s="3" t="s">
        <v>172</v>
      </c>
      <c r="B103" s="1730">
        <v>2870.1163131136996</v>
      </c>
      <c r="C103" s="1203">
        <f t="shared" si="1"/>
        <v>30541.299294893641</v>
      </c>
      <c r="D103" s="1456">
        <v>17986.483</v>
      </c>
      <c r="E103" s="1981">
        <v>0</v>
      </c>
      <c r="F103" s="1241">
        <v>965.33199999999999</v>
      </c>
      <c r="G103" s="1241">
        <v>0</v>
      </c>
      <c r="H103" s="1866">
        <v>0</v>
      </c>
      <c r="I103" s="1241">
        <v>109.35599999999999</v>
      </c>
      <c r="J103" s="1812">
        <v>11480.128294893642</v>
      </c>
      <c r="K103" s="911">
        <v>1136</v>
      </c>
    </row>
    <row r="104" spans="1:11" ht="12.75" customHeight="1" x14ac:dyDescent="0.2">
      <c r="A104" s="3" t="s">
        <v>1073</v>
      </c>
      <c r="B104" s="1730">
        <v>626.22143418759993</v>
      </c>
      <c r="C104" s="1203">
        <f t="shared" si="1"/>
        <v>7603.439650449327</v>
      </c>
      <c r="D104" s="1456">
        <v>4149.9949999999999</v>
      </c>
      <c r="E104" s="1981">
        <v>0</v>
      </c>
      <c r="F104" s="1241">
        <v>69.28</v>
      </c>
      <c r="G104" s="1241">
        <v>0</v>
      </c>
      <c r="H104" s="1866">
        <v>0</v>
      </c>
      <c r="I104" s="1241">
        <v>54.488</v>
      </c>
      <c r="J104" s="1812">
        <v>3329.6766504493266</v>
      </c>
      <c r="K104" s="911">
        <v>285</v>
      </c>
    </row>
    <row r="105" spans="1:11" ht="12.75" customHeight="1" x14ac:dyDescent="0.2">
      <c r="A105" s="3" t="s">
        <v>105</v>
      </c>
      <c r="B105" s="1730">
        <v>431.02736697639995</v>
      </c>
      <c r="C105" s="1203">
        <f t="shared" si="1"/>
        <v>4979.0098793636653</v>
      </c>
      <c r="D105" s="1456">
        <v>2216.1999999999998</v>
      </c>
      <c r="E105" s="1981">
        <v>0</v>
      </c>
      <c r="F105" s="1241">
        <v>83.268000000000001</v>
      </c>
      <c r="G105" s="1241">
        <v>0</v>
      </c>
      <c r="H105" s="1866">
        <v>0</v>
      </c>
      <c r="I105" s="1241">
        <v>9.31</v>
      </c>
      <c r="J105" s="1812">
        <v>2670.2318793636655</v>
      </c>
      <c r="K105" s="911">
        <v>216</v>
      </c>
    </row>
    <row r="106" spans="1:11" ht="12.75" customHeight="1" x14ac:dyDescent="0.2">
      <c r="A106" s="3" t="s">
        <v>1074</v>
      </c>
      <c r="B106" s="1730">
        <v>2389.3965080606004</v>
      </c>
      <c r="C106" s="1203">
        <f t="shared" si="1"/>
        <v>31973.805716352861</v>
      </c>
      <c r="D106" s="1456">
        <v>15779.791999999999</v>
      </c>
      <c r="E106" s="1981">
        <v>0</v>
      </c>
      <c r="F106" s="1241">
        <v>494.12299999999999</v>
      </c>
      <c r="G106" s="1241">
        <v>0</v>
      </c>
      <c r="H106" s="1866">
        <v>0</v>
      </c>
      <c r="I106" s="1241">
        <v>106.374</v>
      </c>
      <c r="J106" s="1812">
        <v>15593.516716352862</v>
      </c>
      <c r="K106" s="911">
        <v>1089</v>
      </c>
    </row>
    <row r="107" spans="1:11" ht="12.75" customHeight="1" x14ac:dyDescent="0.2">
      <c r="A107" s="3" t="s">
        <v>177</v>
      </c>
      <c r="B107" s="1730">
        <v>3244.4023764007002</v>
      </c>
      <c r="C107" s="1203">
        <f t="shared" si="1"/>
        <v>25983.773486132675</v>
      </c>
      <c r="D107" s="1456">
        <v>14252.518</v>
      </c>
      <c r="E107" s="1981">
        <v>0</v>
      </c>
      <c r="F107" s="1241">
        <v>376.42899999999997</v>
      </c>
      <c r="G107" s="1241">
        <v>0</v>
      </c>
      <c r="H107" s="1866">
        <v>0</v>
      </c>
      <c r="I107" s="1241">
        <v>71.975999999999999</v>
      </c>
      <c r="J107" s="1812">
        <v>11282.850486132673</v>
      </c>
      <c r="K107" s="911">
        <v>1365</v>
      </c>
    </row>
    <row r="108" spans="1:11" ht="12.75" customHeight="1" x14ac:dyDescent="0.2">
      <c r="A108" s="3" t="s">
        <v>638</v>
      </c>
      <c r="B108" s="1730">
        <v>373.15363418970003</v>
      </c>
      <c r="C108" s="1203">
        <f t="shared" si="1"/>
        <v>3053.310173306646</v>
      </c>
      <c r="D108" s="1456">
        <v>1800.001</v>
      </c>
      <c r="E108" s="1981">
        <v>0</v>
      </c>
      <c r="F108" s="1241">
        <v>82.393000000000001</v>
      </c>
      <c r="G108" s="1241">
        <v>0</v>
      </c>
      <c r="H108" s="1866">
        <v>0</v>
      </c>
      <c r="I108" s="1241">
        <v>29.324999999999999</v>
      </c>
      <c r="J108" s="1812">
        <v>1141.5911733066462</v>
      </c>
      <c r="K108" s="911">
        <v>153</v>
      </c>
    </row>
    <row r="109" spans="1:11" ht="12.75" customHeight="1" x14ac:dyDescent="0.2">
      <c r="A109" s="3" t="s">
        <v>1075</v>
      </c>
      <c r="B109" s="1730">
        <v>4663.4730557530002</v>
      </c>
      <c r="C109" s="1203">
        <f t="shared" si="1"/>
        <v>43882.109785457607</v>
      </c>
      <c r="D109" s="1456">
        <v>22553.530999999999</v>
      </c>
      <c r="E109" s="1981">
        <v>0</v>
      </c>
      <c r="F109" s="1241">
        <v>1051.992</v>
      </c>
      <c r="G109" s="1241">
        <v>0</v>
      </c>
      <c r="H109" s="1866">
        <v>0</v>
      </c>
      <c r="I109" s="1241">
        <v>309.62599999999998</v>
      </c>
      <c r="J109" s="1812">
        <v>19966.960785457613</v>
      </c>
      <c r="K109" s="911">
        <v>2201</v>
      </c>
    </row>
    <row r="110" spans="1:11" ht="12.75" customHeight="1" x14ac:dyDescent="0.2">
      <c r="A110" s="3" t="s">
        <v>2056</v>
      </c>
      <c r="B110" s="1730">
        <v>2431.7614841049003</v>
      </c>
      <c r="C110" s="1203">
        <f t="shared" si="1"/>
        <v>33546.023311522797</v>
      </c>
      <c r="D110" s="1456">
        <v>21110.223000000002</v>
      </c>
      <c r="E110" s="1981">
        <v>0</v>
      </c>
      <c r="F110" s="1241">
        <v>907.21699999999998</v>
      </c>
      <c r="G110" s="1241">
        <v>0</v>
      </c>
      <c r="H110" s="1866">
        <v>0</v>
      </c>
      <c r="I110" s="1241">
        <v>116.288</v>
      </c>
      <c r="J110" s="1812">
        <v>11412.295311522794</v>
      </c>
      <c r="K110" s="911">
        <v>1054</v>
      </c>
    </row>
    <row r="111" spans="1:11" ht="12.75" customHeight="1" x14ac:dyDescent="0.2">
      <c r="A111" s="3" t="s">
        <v>847</v>
      </c>
      <c r="B111" s="1730">
        <v>1463.3529427358999</v>
      </c>
      <c r="C111" s="1203">
        <f t="shared" si="1"/>
        <v>13329.102871157425</v>
      </c>
      <c r="D111" s="1456">
        <v>5351.2860000000001</v>
      </c>
      <c r="E111" s="1981">
        <v>0</v>
      </c>
      <c r="F111" s="1241">
        <v>295.74099999999999</v>
      </c>
      <c r="G111" s="1241">
        <v>0</v>
      </c>
      <c r="H111" s="1866">
        <v>0</v>
      </c>
      <c r="I111" s="1241">
        <v>23.141999999999999</v>
      </c>
      <c r="J111" s="1812">
        <v>7658.9338711574246</v>
      </c>
      <c r="K111" s="911">
        <v>608</v>
      </c>
    </row>
    <row r="112" spans="1:11" ht="12.75" customHeight="1" x14ac:dyDescent="0.2">
      <c r="A112" s="3" t="s">
        <v>512</v>
      </c>
      <c r="B112" s="1730">
        <v>2673.3420356094002</v>
      </c>
      <c r="C112" s="1203">
        <f t="shared" si="1"/>
        <v>18148.004609894851</v>
      </c>
      <c r="D112" s="1456">
        <v>8943.6620000000003</v>
      </c>
      <c r="E112" s="1981">
        <v>0</v>
      </c>
      <c r="F112" s="1241">
        <v>591.75900000000001</v>
      </c>
      <c r="G112" s="1241">
        <v>0</v>
      </c>
      <c r="H112" s="1866">
        <v>0</v>
      </c>
      <c r="I112" s="1241">
        <v>16.66</v>
      </c>
      <c r="J112" s="1812">
        <v>8595.9236098948495</v>
      </c>
      <c r="K112" s="911">
        <v>647</v>
      </c>
    </row>
    <row r="113" spans="1:13" ht="12.75" customHeight="1" x14ac:dyDescent="0.2">
      <c r="A113" s="3" t="s">
        <v>2072</v>
      </c>
      <c r="B113" s="1730">
        <v>1915.6014974314003</v>
      </c>
      <c r="C113" s="1203">
        <f t="shared" si="1"/>
        <v>14758.886517682891</v>
      </c>
      <c r="D113" s="1456">
        <v>7501.7839999999997</v>
      </c>
      <c r="E113" s="1981">
        <v>0</v>
      </c>
      <c r="F113" s="1241">
        <v>242.53299999999999</v>
      </c>
      <c r="G113" s="1241">
        <v>0</v>
      </c>
      <c r="H113" s="1866">
        <v>0</v>
      </c>
      <c r="I113" s="1241">
        <v>42.698</v>
      </c>
      <c r="J113" s="1812">
        <v>6971.871517682891</v>
      </c>
      <c r="K113" s="911">
        <v>616</v>
      </c>
    </row>
    <row r="114" spans="1:13" ht="12.75" customHeight="1" x14ac:dyDescent="0.2">
      <c r="A114" s="3" t="s">
        <v>513</v>
      </c>
      <c r="B114" s="1730">
        <v>1221.5468410939</v>
      </c>
      <c r="C114" s="1203">
        <f t="shared" si="1"/>
        <v>17900.558598071224</v>
      </c>
      <c r="D114" s="1456">
        <v>10992.174999999999</v>
      </c>
      <c r="E114" s="1981">
        <v>0</v>
      </c>
      <c r="F114" s="1241">
        <v>133.24600000000001</v>
      </c>
      <c r="G114" s="1241">
        <v>0</v>
      </c>
      <c r="H114" s="1866">
        <v>0</v>
      </c>
      <c r="I114" s="1241">
        <v>38.880000000000003</v>
      </c>
      <c r="J114" s="1812">
        <v>6736.2575980712263</v>
      </c>
      <c r="K114" s="911">
        <v>486</v>
      </c>
    </row>
    <row r="115" spans="1:13" ht="12.75" customHeight="1" x14ac:dyDescent="0.2">
      <c r="A115" s="3" t="s">
        <v>514</v>
      </c>
      <c r="B115" s="1730">
        <v>2667.6035064752</v>
      </c>
      <c r="C115" s="1203">
        <f t="shared" si="1"/>
        <v>24637.920236251834</v>
      </c>
      <c r="D115" s="1456">
        <v>14653.296</v>
      </c>
      <c r="E115" s="1981">
        <v>0</v>
      </c>
      <c r="F115" s="1241">
        <v>997.66</v>
      </c>
      <c r="G115" s="1241">
        <v>0</v>
      </c>
      <c r="H115" s="1866">
        <v>0</v>
      </c>
      <c r="I115" s="1241">
        <v>137.00700000000001</v>
      </c>
      <c r="J115" s="1812">
        <v>8849.957236251832</v>
      </c>
      <c r="K115" s="911">
        <v>1065</v>
      </c>
    </row>
    <row r="116" spans="1:13" ht="12.75" customHeight="1" x14ac:dyDescent="0.2">
      <c r="A116" s="3" t="s">
        <v>519</v>
      </c>
      <c r="B116" s="1730">
        <v>146.6512034072</v>
      </c>
      <c r="C116" s="1203">
        <f t="shared" si="1"/>
        <v>1384.1909243168254</v>
      </c>
      <c r="D116" s="1456">
        <v>675.7</v>
      </c>
      <c r="E116" s="1981">
        <v>0</v>
      </c>
      <c r="F116" s="1241">
        <v>32.020000000000003</v>
      </c>
      <c r="G116" s="1241">
        <v>0</v>
      </c>
      <c r="H116" s="1866">
        <v>0</v>
      </c>
      <c r="I116" s="1241">
        <v>7.9000000000000001E-2</v>
      </c>
      <c r="J116" s="1812">
        <v>676.39192431682545</v>
      </c>
      <c r="K116" s="911">
        <v>53</v>
      </c>
    </row>
    <row r="117" spans="1:13" ht="12.75" customHeight="1" x14ac:dyDescent="0.2">
      <c r="A117" s="3" t="s">
        <v>693</v>
      </c>
      <c r="B117" s="1730">
        <v>1487.8696793484</v>
      </c>
      <c r="C117" s="1203">
        <f t="shared" si="1"/>
        <v>16432.072928423033</v>
      </c>
      <c r="D117" s="1456">
        <v>9730.1869999999999</v>
      </c>
      <c r="E117" s="1981">
        <v>0</v>
      </c>
      <c r="F117" s="1241">
        <v>317.66899999999998</v>
      </c>
      <c r="G117" s="1241">
        <v>0</v>
      </c>
      <c r="H117" s="1866">
        <v>0</v>
      </c>
      <c r="I117" s="1241">
        <v>79.864000000000004</v>
      </c>
      <c r="J117" s="1812">
        <v>6304.3529284230353</v>
      </c>
      <c r="K117" s="911">
        <v>572</v>
      </c>
    </row>
    <row r="118" spans="1:13" ht="12.75" customHeight="1" x14ac:dyDescent="0.2">
      <c r="A118" s="3" t="s">
        <v>2084</v>
      </c>
      <c r="B118" s="1730">
        <v>15934.754181647</v>
      </c>
      <c r="C118" s="1203">
        <f t="shared" si="1"/>
        <v>321481.35982327117</v>
      </c>
      <c r="D118" s="1456">
        <v>60309.336000000003</v>
      </c>
      <c r="E118" s="1981">
        <v>29481.337130000004</v>
      </c>
      <c r="F118" s="1241">
        <v>9872.4689999999991</v>
      </c>
      <c r="G118" s="1241">
        <v>0</v>
      </c>
      <c r="H118" s="1866">
        <v>101106.85583000001</v>
      </c>
      <c r="I118" s="1241">
        <v>848.625</v>
      </c>
      <c r="J118" s="1812">
        <v>119862.73686327116</v>
      </c>
      <c r="K118" s="911">
        <v>6023</v>
      </c>
    </row>
    <row r="119" spans="1:13" ht="12.75" customHeight="1" x14ac:dyDescent="0.2">
      <c r="A119" s="405"/>
      <c r="B119" s="406"/>
      <c r="C119" s="1026"/>
      <c r="D119" s="1026"/>
      <c r="E119" s="1026"/>
      <c r="F119" s="1026"/>
      <c r="G119" s="1026"/>
      <c r="H119" s="1026"/>
      <c r="I119" s="1026"/>
      <c r="J119" s="1027"/>
      <c r="K119" s="748"/>
    </row>
    <row r="120" spans="1:13" ht="12.75" customHeight="1" x14ac:dyDescent="0.2">
      <c r="A120" s="407" t="s">
        <v>2036</v>
      </c>
      <c r="B120" s="408">
        <f>SUM(B4:B118)</f>
        <v>426190.35349116783</v>
      </c>
      <c r="C120" s="1244">
        <f t="shared" ref="C120:K120" si="2">SUM(C4:C118)</f>
        <v>4188436.0199095448</v>
      </c>
      <c r="D120" s="1244">
        <f t="shared" si="2"/>
        <v>1965143.2329999995</v>
      </c>
      <c r="E120" s="1244">
        <f t="shared" si="2"/>
        <v>91194.872329999998</v>
      </c>
      <c r="F120" s="1244">
        <f t="shared" si="2"/>
        <v>186559.55000000002</v>
      </c>
      <c r="G120" s="1244">
        <f t="shared" si="2"/>
        <v>0</v>
      </c>
      <c r="H120" s="1244">
        <f t="shared" si="2"/>
        <v>127322.03521000002</v>
      </c>
      <c r="I120" s="1651">
        <f t="shared" si="2"/>
        <v>27469.993000000009</v>
      </c>
      <c r="J120" s="1246">
        <f>SUM(J4:J118)</f>
        <v>1790746.3363695445</v>
      </c>
      <c r="K120" s="990">
        <f t="shared" si="2"/>
        <v>143320</v>
      </c>
    </row>
    <row r="121" spans="1:13" ht="12.75" customHeight="1" thickBot="1" x14ac:dyDescent="0.25">
      <c r="A121" s="405"/>
      <c r="B121" s="824"/>
      <c r="C121" s="1031"/>
      <c r="D121" s="1247"/>
      <c r="E121" s="1247"/>
      <c r="F121" s="1247"/>
      <c r="G121" s="1247"/>
      <c r="H121" s="1247"/>
      <c r="I121" s="1652"/>
      <c r="J121" s="1248"/>
      <c r="K121" s="749"/>
    </row>
    <row r="122" spans="1:13" ht="12.75" customHeight="1" x14ac:dyDescent="0.2">
      <c r="A122" s="158" t="s">
        <v>283</v>
      </c>
      <c r="B122" s="1733">
        <v>38648.138523221343</v>
      </c>
      <c r="C122" s="1203">
        <f>SUM(D122:J122)</f>
        <v>562848.221008569</v>
      </c>
      <c r="D122" s="1457">
        <v>151842.36796260835</v>
      </c>
      <c r="E122" s="1781">
        <v>42089.229270000003</v>
      </c>
      <c r="F122" s="1024">
        <v>20622.553522874343</v>
      </c>
      <c r="G122" s="1024">
        <v>0</v>
      </c>
      <c r="H122" s="1781">
        <v>103163.42709</v>
      </c>
      <c r="I122" s="1034">
        <v>3400.4386184005057</v>
      </c>
      <c r="J122" s="1812">
        <v>241730.20454468584</v>
      </c>
      <c r="K122" s="860">
        <v>14055</v>
      </c>
    </row>
    <row r="123" spans="1:13" ht="12.75" customHeight="1" x14ac:dyDescent="0.2">
      <c r="A123" s="107" t="s">
        <v>284</v>
      </c>
      <c r="B123" s="1733">
        <v>44634.852033529278</v>
      </c>
      <c r="C123" s="1203">
        <f t="shared" ref="C123:C129" si="3">SUM(D123:J123)</f>
        <v>320978.10134648939</v>
      </c>
      <c r="D123" s="1456">
        <v>174269.44635409908</v>
      </c>
      <c r="E123" s="1889">
        <v>4193.0353099999993</v>
      </c>
      <c r="F123" s="1023">
        <v>20835.913591626835</v>
      </c>
      <c r="G123" s="1023">
        <v>0</v>
      </c>
      <c r="H123" s="1848">
        <v>16201.30888</v>
      </c>
      <c r="I123" s="1022">
        <v>4676.5904507056457</v>
      </c>
      <c r="J123" s="1812">
        <v>100801.80676005781</v>
      </c>
      <c r="K123" s="860">
        <v>8559</v>
      </c>
    </row>
    <row r="124" spans="1:13" ht="12.75" customHeight="1" x14ac:dyDescent="0.2">
      <c r="A124" s="107" t="s">
        <v>285</v>
      </c>
      <c r="B124" s="1733">
        <v>57162.674887447385</v>
      </c>
      <c r="C124" s="1203">
        <f t="shared" si="3"/>
        <v>439996.25723608583</v>
      </c>
      <c r="D124" s="1456">
        <v>225663.04488486389</v>
      </c>
      <c r="E124" s="1889">
        <v>650.41774999999996</v>
      </c>
      <c r="F124" s="1023">
        <v>21354.907100551805</v>
      </c>
      <c r="G124" s="1023">
        <v>0</v>
      </c>
      <c r="H124" s="1848">
        <v>-2.94895</v>
      </c>
      <c r="I124" s="1022">
        <v>3892.7951149643877</v>
      </c>
      <c r="J124" s="1812">
        <v>188438.04133570578</v>
      </c>
      <c r="K124" s="860">
        <v>15955</v>
      </c>
    </row>
    <row r="125" spans="1:13" ht="12.75" customHeight="1" x14ac:dyDescent="0.2">
      <c r="A125" s="107" t="s">
        <v>286</v>
      </c>
      <c r="B125" s="1733">
        <v>65438.492712730935</v>
      </c>
      <c r="C125" s="1203">
        <f t="shared" si="3"/>
        <v>733892.12719513115</v>
      </c>
      <c r="D125" s="1456">
        <v>383315.77436755935</v>
      </c>
      <c r="E125" s="1889">
        <v>26.761950000000002</v>
      </c>
      <c r="F125" s="1023">
        <v>41131.545110993349</v>
      </c>
      <c r="G125" s="1023">
        <v>0</v>
      </c>
      <c r="H125" s="1848">
        <v>74.623639999999995</v>
      </c>
      <c r="I125" s="1022">
        <v>3194.708072394973</v>
      </c>
      <c r="J125" s="1812">
        <v>306148.71405418345</v>
      </c>
      <c r="K125" s="860">
        <v>24926</v>
      </c>
    </row>
    <row r="126" spans="1:13" ht="12.75" customHeight="1" x14ac:dyDescent="0.2">
      <c r="A126" s="107" t="s">
        <v>287</v>
      </c>
      <c r="B126" s="1733">
        <v>50115.587169809158</v>
      </c>
      <c r="C126" s="1203">
        <f t="shared" si="3"/>
        <v>559496.55934341438</v>
      </c>
      <c r="D126" s="1456">
        <v>211431.7391138399</v>
      </c>
      <c r="E126" s="1889">
        <v>43975.758969999988</v>
      </c>
      <c r="F126" s="1023">
        <v>21463.073097023043</v>
      </c>
      <c r="G126" s="1023">
        <v>0</v>
      </c>
      <c r="H126" s="1848">
        <v>7440.5598499999996</v>
      </c>
      <c r="I126" s="1022">
        <v>3243.8557577260849</v>
      </c>
      <c r="J126" s="1812">
        <v>271941.57255482528</v>
      </c>
      <c r="K126" s="860">
        <v>17276</v>
      </c>
    </row>
    <row r="127" spans="1:13" ht="12.75" customHeight="1" x14ac:dyDescent="0.2">
      <c r="A127" s="107" t="s">
        <v>288</v>
      </c>
      <c r="B127" s="1733">
        <v>52953.871469635225</v>
      </c>
      <c r="C127" s="1203">
        <f t="shared" si="3"/>
        <v>452631.48246905778</v>
      </c>
      <c r="D127" s="1456">
        <v>230296.94428778256</v>
      </c>
      <c r="E127" s="1889">
        <v>26.971880000000002</v>
      </c>
      <c r="F127" s="1023">
        <v>22706.921611534417</v>
      </c>
      <c r="G127" s="1023">
        <v>0</v>
      </c>
      <c r="H127" s="1848">
        <v>0</v>
      </c>
      <c r="I127" s="1022">
        <v>2935.9864043396801</v>
      </c>
      <c r="J127" s="1812">
        <v>196664.65828540109</v>
      </c>
      <c r="K127" s="860">
        <v>18207</v>
      </c>
    </row>
    <row r="128" spans="1:13" ht="12.75" customHeight="1" x14ac:dyDescent="0.2">
      <c r="A128" s="107" t="s">
        <v>289</v>
      </c>
      <c r="B128" s="1733">
        <v>58597.985699769153</v>
      </c>
      <c r="C128" s="1203">
        <f t="shared" si="3"/>
        <v>468679.84857949906</v>
      </c>
      <c r="D128" s="1456">
        <v>253262.12802536247</v>
      </c>
      <c r="E128" s="1022">
        <v>123.73813</v>
      </c>
      <c r="F128" s="1023">
        <v>21727.188750493202</v>
      </c>
      <c r="G128" s="1023">
        <v>0</v>
      </c>
      <c r="H128" s="1848">
        <v>445.06470000000002</v>
      </c>
      <c r="I128" s="1022">
        <v>3589.6204647132517</v>
      </c>
      <c r="J128" s="1812">
        <v>189532.10850893013</v>
      </c>
      <c r="K128" s="860">
        <v>21212</v>
      </c>
      <c r="M128" s="16"/>
    </row>
    <row r="129" spans="1:13" ht="12.75" customHeight="1" x14ac:dyDescent="0.2">
      <c r="A129" s="107" t="s">
        <v>290</v>
      </c>
      <c r="B129" s="1733">
        <v>58638.750994942158</v>
      </c>
      <c r="C129" s="1203">
        <f t="shared" si="3"/>
        <v>649913.42273129662</v>
      </c>
      <c r="D129" s="1456">
        <v>335061.78800388449</v>
      </c>
      <c r="E129" s="1022">
        <v>108.95907000000001</v>
      </c>
      <c r="F129" s="1023">
        <v>16717.447214903012</v>
      </c>
      <c r="G129" s="1023">
        <v>0</v>
      </c>
      <c r="H129" s="1249">
        <v>0</v>
      </c>
      <c r="I129" s="1022">
        <v>2535.9981167554724</v>
      </c>
      <c r="J129" s="1812">
        <v>295489.23032575368</v>
      </c>
      <c r="K129" s="860">
        <v>23130</v>
      </c>
      <c r="M129" s="16"/>
    </row>
    <row r="130" spans="1:13" ht="12.75" customHeight="1" x14ac:dyDescent="0.2">
      <c r="A130" s="405"/>
      <c r="B130" s="406"/>
      <c r="C130" s="1026"/>
      <c r="D130" s="1026"/>
      <c r="E130" s="1026"/>
      <c r="F130" s="1026"/>
      <c r="G130" s="1026"/>
      <c r="H130" s="1026"/>
      <c r="I130" s="1026"/>
      <c r="J130" s="1653"/>
      <c r="K130" s="946"/>
    </row>
    <row r="131" spans="1:13" ht="12.75" customHeight="1" x14ac:dyDescent="0.2">
      <c r="A131" s="407" t="s">
        <v>2036</v>
      </c>
      <c r="B131" s="408">
        <f t="shared" ref="B131:K131" si="4">SUM(B122:B129)</f>
        <v>426190.35349108465</v>
      </c>
      <c r="C131" s="1244">
        <f t="shared" si="4"/>
        <v>4188436.019909543</v>
      </c>
      <c r="D131" s="1244">
        <f t="shared" si="4"/>
        <v>1965143.233</v>
      </c>
      <c r="E131" s="1244">
        <f t="shared" si="4"/>
        <v>91194.872329999984</v>
      </c>
      <c r="F131" s="1244">
        <f t="shared" si="4"/>
        <v>186559.55000000002</v>
      </c>
      <c r="G131" s="1244">
        <f t="shared" si="4"/>
        <v>0</v>
      </c>
      <c r="H131" s="1244">
        <f t="shared" si="4"/>
        <v>127322.03521</v>
      </c>
      <c r="I131" s="1245">
        <f t="shared" si="4"/>
        <v>27469.992999999999</v>
      </c>
      <c r="J131" s="1246">
        <f t="shared" si="4"/>
        <v>1790746.3363695429</v>
      </c>
      <c r="K131" s="990">
        <f t="shared" si="4"/>
        <v>143320</v>
      </c>
      <c r="M131" s="16"/>
    </row>
    <row r="132" spans="1:13" ht="12.75" thickBot="1" x14ac:dyDescent="0.25">
      <c r="A132" s="409"/>
      <c r="B132" s="410"/>
      <c r="C132" s="145"/>
      <c r="D132" s="133"/>
      <c r="E132" s="145"/>
      <c r="F132" s="133"/>
      <c r="G132" s="133"/>
      <c r="H132" s="411"/>
      <c r="I132" s="145"/>
      <c r="J132" s="625"/>
      <c r="K132" s="749"/>
      <c r="M132" s="1768"/>
    </row>
    <row r="133" spans="1:13" x14ac:dyDescent="0.2">
      <c r="A133" s="666"/>
      <c r="B133" s="667"/>
      <c r="C133" s="668"/>
      <c r="D133" s="668"/>
      <c r="E133" s="668"/>
      <c r="F133" s="668"/>
      <c r="G133" s="668"/>
      <c r="H133" s="668"/>
      <c r="I133" s="668"/>
      <c r="J133" s="668"/>
      <c r="K133" s="676"/>
      <c r="M133" s="16"/>
    </row>
    <row r="134" spans="1:13" x14ac:dyDescent="0.2">
      <c r="A134" s="670" t="s">
        <v>2062</v>
      </c>
      <c r="B134" s="609"/>
      <c r="C134" s="272"/>
      <c r="D134" s="272"/>
      <c r="E134" s="272"/>
      <c r="F134" s="272"/>
      <c r="G134" s="272"/>
      <c r="H134" s="272"/>
      <c r="I134" s="272"/>
      <c r="J134" s="272"/>
      <c r="K134" s="677"/>
      <c r="M134" s="16"/>
    </row>
    <row r="135" spans="1:13" ht="12" customHeight="1" x14ac:dyDescent="0.2">
      <c r="A135" s="2036" t="s">
        <v>2144</v>
      </c>
      <c r="B135" s="2034"/>
      <c r="C135" s="2034"/>
      <c r="D135" s="2034"/>
      <c r="E135" s="2034"/>
      <c r="F135" s="2034"/>
      <c r="G135" s="2034"/>
      <c r="H135" s="2034"/>
      <c r="I135" s="2035"/>
      <c r="J135" s="2036"/>
      <c r="K135" s="2035"/>
      <c r="M135" s="16"/>
    </row>
    <row r="136" spans="1:13" ht="36" customHeight="1" x14ac:dyDescent="0.2">
      <c r="A136" s="2033" t="s">
        <v>2083</v>
      </c>
      <c r="B136" s="2034"/>
      <c r="C136" s="2034"/>
      <c r="D136" s="2034"/>
      <c r="E136" s="2034"/>
      <c r="F136" s="2034"/>
      <c r="G136" s="2034"/>
      <c r="H136" s="2034"/>
      <c r="I136" s="2034"/>
      <c r="J136" s="2034"/>
      <c r="K136" s="2035"/>
      <c r="M136" s="16"/>
    </row>
    <row r="137" spans="1:13" x14ac:dyDescent="0.2">
      <c r="A137" s="2036" t="s">
        <v>1246</v>
      </c>
      <c r="B137" s="2034"/>
      <c r="C137" s="2034"/>
      <c r="D137" s="2034"/>
      <c r="E137" s="2034"/>
      <c r="F137" s="2034"/>
      <c r="G137" s="2034"/>
      <c r="H137" s="2034"/>
      <c r="I137" s="2034"/>
      <c r="J137" s="2034"/>
      <c r="K137" s="2035"/>
      <c r="M137" s="16"/>
    </row>
    <row r="138" spans="1:13" ht="36" customHeight="1" x14ac:dyDescent="0.2">
      <c r="A138" s="2033" t="s">
        <v>2108</v>
      </c>
      <c r="B138" s="2034"/>
      <c r="C138" s="2034"/>
      <c r="D138" s="2034"/>
      <c r="E138" s="2034"/>
      <c r="F138" s="2034"/>
      <c r="G138" s="2034"/>
      <c r="H138" s="2034"/>
      <c r="I138" s="2035"/>
      <c r="J138" s="2036"/>
      <c r="K138" s="2035"/>
      <c r="M138" s="16"/>
    </row>
    <row r="139" spans="1:13" ht="12" customHeight="1" x14ac:dyDescent="0.2">
      <c r="A139" s="2036" t="s">
        <v>2078</v>
      </c>
      <c r="B139" s="2034"/>
      <c r="C139" s="2034"/>
      <c r="D139" s="2034"/>
      <c r="E139" s="2034"/>
      <c r="F139" s="2034"/>
      <c r="G139" s="2034"/>
      <c r="H139" s="2034"/>
      <c r="I139" s="2034"/>
      <c r="J139" s="2034"/>
      <c r="K139" s="2035"/>
      <c r="M139" s="16"/>
    </row>
    <row r="140" spans="1:13" ht="24" customHeight="1" x14ac:dyDescent="0.2">
      <c r="A140" s="2033" t="s">
        <v>2087</v>
      </c>
      <c r="B140" s="2034"/>
      <c r="C140" s="2034"/>
      <c r="D140" s="2034"/>
      <c r="E140" s="2034"/>
      <c r="F140" s="2034"/>
      <c r="G140" s="2034"/>
      <c r="H140" s="2034"/>
      <c r="I140" s="2034"/>
      <c r="J140" s="2034"/>
      <c r="K140" s="2035"/>
      <c r="M140" s="16"/>
    </row>
    <row r="141" spans="1:13" ht="24" customHeight="1" x14ac:dyDescent="0.2">
      <c r="A141" s="2033" t="s">
        <v>1247</v>
      </c>
      <c r="B141" s="2034"/>
      <c r="C141" s="2034"/>
      <c r="D141" s="2034"/>
      <c r="E141" s="2034"/>
      <c r="F141" s="2034"/>
      <c r="G141" s="2034"/>
      <c r="H141" s="2034"/>
      <c r="I141" s="2034"/>
      <c r="J141" s="2034"/>
      <c r="K141" s="2035"/>
      <c r="M141" s="16"/>
    </row>
    <row r="142" spans="1:13" ht="12.75" thickBot="1" x14ac:dyDescent="0.25">
      <c r="A142" s="2037" t="s">
        <v>2128</v>
      </c>
      <c r="B142" s="2038"/>
      <c r="C142" s="2038"/>
      <c r="D142" s="2038"/>
      <c r="E142" s="2038"/>
      <c r="F142" s="2038"/>
      <c r="G142" s="2038"/>
      <c r="H142" s="2038"/>
      <c r="I142" s="2038"/>
      <c r="J142" s="2038"/>
      <c r="K142" s="2039"/>
    </row>
    <row r="144" spans="1:13" x14ac:dyDescent="0.2">
      <c r="B144" s="112"/>
      <c r="C144" s="112"/>
      <c r="D144" s="112"/>
      <c r="E144" s="112"/>
      <c r="F144" s="112"/>
      <c r="G144" s="112"/>
      <c r="H144" s="112"/>
      <c r="I144" s="112"/>
      <c r="J144" s="112"/>
      <c r="K144" s="112"/>
    </row>
    <row r="145" spans="1:10" x14ac:dyDescent="0.2">
      <c r="A145" s="46"/>
      <c r="B145" s="112"/>
      <c r="C145" s="137"/>
      <c r="D145" s="138"/>
      <c r="E145" s="138"/>
      <c r="F145" s="138"/>
      <c r="G145" s="138"/>
      <c r="H145" s="138"/>
      <c r="I145" s="138"/>
      <c r="J145" s="137"/>
    </row>
  </sheetData>
  <mergeCells count="10">
    <mergeCell ref="A142:K142"/>
    <mergeCell ref="A139:K139"/>
    <mergeCell ref="A1:K1"/>
    <mergeCell ref="A2:K2"/>
    <mergeCell ref="A135:K135"/>
    <mergeCell ref="A136:K136"/>
    <mergeCell ref="A140:K140"/>
    <mergeCell ref="A137:K137"/>
    <mergeCell ref="A138:K138"/>
    <mergeCell ref="A141:K141"/>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cellWatches>
    <cellWatch r="A137"/>
  </cellWatche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N108"/>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2" x14ac:dyDescent="0.2">
      <c r="A1" s="2055" t="s">
        <v>2142</v>
      </c>
      <c r="B1" s="2056"/>
      <c r="C1" s="2056"/>
      <c r="D1" s="2056"/>
      <c r="E1" s="2056"/>
      <c r="F1" s="2056"/>
      <c r="G1" s="2056"/>
      <c r="H1" s="2056"/>
      <c r="I1" s="2056"/>
      <c r="J1" s="2056"/>
      <c r="K1" s="2057"/>
      <c r="L1" s="12"/>
    </row>
    <row r="2" spans="1:12" ht="13.5" customHeight="1" thickBot="1" x14ac:dyDescent="0.25">
      <c r="A2" s="2043" t="s">
        <v>1944</v>
      </c>
      <c r="B2" s="2044"/>
      <c r="C2" s="2044"/>
      <c r="D2" s="2044"/>
      <c r="E2" s="2044"/>
      <c r="F2" s="2044"/>
      <c r="G2" s="2044"/>
      <c r="H2" s="2044"/>
      <c r="I2" s="2044"/>
      <c r="J2" s="2044"/>
      <c r="K2" s="2045"/>
      <c r="L2" s="12"/>
    </row>
    <row r="3" spans="1:12"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c r="L3" s="15"/>
    </row>
    <row r="4" spans="1:12" ht="12.75" customHeight="1" x14ac:dyDescent="0.2">
      <c r="A4" s="3" t="s">
        <v>240</v>
      </c>
      <c r="B4" s="1730">
        <v>1682.9646822499001</v>
      </c>
      <c r="C4" s="1203">
        <f>SUM(D4:J4)</f>
        <v>24496.750640492941</v>
      </c>
      <c r="D4" s="1456">
        <v>11192.431</v>
      </c>
      <c r="E4" s="1982">
        <v>234.52169000000001</v>
      </c>
      <c r="F4" s="1250">
        <v>436.42399999999998</v>
      </c>
      <c r="G4" s="1250">
        <v>0</v>
      </c>
      <c r="H4" s="1867">
        <v>716.34059999999999</v>
      </c>
      <c r="I4" s="1546">
        <v>142.87</v>
      </c>
      <c r="J4" s="1809">
        <v>11774.16335049294</v>
      </c>
      <c r="K4" s="910">
        <v>977</v>
      </c>
      <c r="L4" s="413"/>
    </row>
    <row r="5" spans="1:12" ht="12.75" customHeight="1" x14ac:dyDescent="0.2">
      <c r="A5" s="3" t="s">
        <v>1008</v>
      </c>
      <c r="B5" s="1730">
        <v>1841.0881913215999</v>
      </c>
      <c r="C5" s="1203">
        <f t="shared" ref="C5:C68" si="0">SUM(D5:J5)</f>
        <v>16497.956161834092</v>
      </c>
      <c r="D5" s="1456">
        <v>11001.709000000001</v>
      </c>
      <c r="E5" s="1982">
        <v>0</v>
      </c>
      <c r="F5" s="1250">
        <v>399.93799999999999</v>
      </c>
      <c r="G5" s="1250">
        <v>0</v>
      </c>
      <c r="H5" s="1867">
        <v>270.21521999999999</v>
      </c>
      <c r="I5" s="1547">
        <v>169.37200000000001</v>
      </c>
      <c r="J5" s="1809">
        <v>4656.721941834091</v>
      </c>
      <c r="K5" s="911">
        <v>549</v>
      </c>
      <c r="L5" s="413"/>
    </row>
    <row r="6" spans="1:12" ht="12.75" customHeight="1" x14ac:dyDescent="0.2">
      <c r="A6" s="3" t="s">
        <v>1009</v>
      </c>
      <c r="B6" s="1730">
        <v>719.92717733509994</v>
      </c>
      <c r="C6" s="1203">
        <f t="shared" si="0"/>
        <v>7564.2557515428589</v>
      </c>
      <c r="D6" s="1456">
        <v>3399.8009999999999</v>
      </c>
      <c r="E6" s="1982">
        <v>0</v>
      </c>
      <c r="F6" s="1250">
        <v>185.05699999999999</v>
      </c>
      <c r="G6" s="1250">
        <v>0</v>
      </c>
      <c r="H6" s="1867">
        <v>0</v>
      </c>
      <c r="I6" s="1547">
        <v>10.468999999999999</v>
      </c>
      <c r="J6" s="1809">
        <v>3968.9287515428591</v>
      </c>
      <c r="K6" s="911">
        <v>341</v>
      </c>
      <c r="L6" s="413"/>
    </row>
    <row r="7" spans="1:12" ht="12.75" customHeight="1" x14ac:dyDescent="0.2">
      <c r="A7" s="3" t="s">
        <v>1010</v>
      </c>
      <c r="B7" s="1730">
        <v>1096.4404641551</v>
      </c>
      <c r="C7" s="1203">
        <f t="shared" si="0"/>
        <v>13505.518299810781</v>
      </c>
      <c r="D7" s="1456">
        <v>6737.7079999999996</v>
      </c>
      <c r="E7" s="1982">
        <v>0</v>
      </c>
      <c r="F7" s="1250">
        <v>242.786</v>
      </c>
      <c r="G7" s="1250">
        <v>0</v>
      </c>
      <c r="H7" s="1867">
        <v>0</v>
      </c>
      <c r="I7" s="1547">
        <v>19.841999999999999</v>
      </c>
      <c r="J7" s="1809">
        <v>6505.1822998107818</v>
      </c>
      <c r="K7" s="911">
        <v>489</v>
      </c>
      <c r="L7" s="413"/>
    </row>
    <row r="8" spans="1:12" ht="12.75" customHeight="1" x14ac:dyDescent="0.2">
      <c r="A8" s="3" t="s">
        <v>132</v>
      </c>
      <c r="B8" s="1730">
        <v>336.41748301910002</v>
      </c>
      <c r="C8" s="1203">
        <f t="shared" si="0"/>
        <v>3009.5588208625886</v>
      </c>
      <c r="D8" s="1456">
        <v>1412.278</v>
      </c>
      <c r="E8" s="1982">
        <v>0</v>
      </c>
      <c r="F8" s="1250">
        <v>71.159000000000006</v>
      </c>
      <c r="G8" s="1250">
        <v>0</v>
      </c>
      <c r="H8" s="1867">
        <v>0</v>
      </c>
      <c r="I8" s="1547">
        <v>0.14599999999999999</v>
      </c>
      <c r="J8" s="1809">
        <v>1525.9758208625883</v>
      </c>
      <c r="K8" s="911">
        <v>114</v>
      </c>
      <c r="L8" s="413"/>
    </row>
    <row r="9" spans="1:12" ht="12.75" customHeight="1" x14ac:dyDescent="0.2">
      <c r="A9" s="3" t="s">
        <v>1011</v>
      </c>
      <c r="B9" s="1730">
        <v>1282.9066386309</v>
      </c>
      <c r="C9" s="1203">
        <f t="shared" si="0"/>
        <v>15523.276862768704</v>
      </c>
      <c r="D9" s="1456">
        <v>8759.2019999999993</v>
      </c>
      <c r="E9" s="1982">
        <v>0</v>
      </c>
      <c r="F9" s="1250">
        <v>656.74199999999996</v>
      </c>
      <c r="G9" s="1250">
        <v>0</v>
      </c>
      <c r="H9" s="1867">
        <v>0</v>
      </c>
      <c r="I9" s="1547">
        <v>168.34700000000001</v>
      </c>
      <c r="J9" s="1809">
        <v>5938.9858627687054</v>
      </c>
      <c r="K9" s="911">
        <v>521</v>
      </c>
      <c r="L9" s="413"/>
    </row>
    <row r="10" spans="1:12" ht="12.75" customHeight="1" x14ac:dyDescent="0.2">
      <c r="A10" s="3" t="s">
        <v>54</v>
      </c>
      <c r="B10" s="1730">
        <v>711.77423368969994</v>
      </c>
      <c r="C10" s="1203">
        <f t="shared" si="0"/>
        <v>7486.0492284530274</v>
      </c>
      <c r="D10" s="1456">
        <v>4805.1610000000001</v>
      </c>
      <c r="E10" s="1982">
        <v>0</v>
      </c>
      <c r="F10" s="1250">
        <v>152.15600000000001</v>
      </c>
      <c r="G10" s="1250">
        <v>0</v>
      </c>
      <c r="H10" s="1867">
        <v>0</v>
      </c>
      <c r="I10" s="1547">
        <v>31.08</v>
      </c>
      <c r="J10" s="1809">
        <v>2497.6522284530274</v>
      </c>
      <c r="K10" s="911">
        <v>285</v>
      </c>
      <c r="L10" s="413"/>
    </row>
    <row r="11" spans="1:12" ht="12.75" customHeight="1" x14ac:dyDescent="0.2">
      <c r="A11" s="3" t="s">
        <v>135</v>
      </c>
      <c r="B11" s="1730">
        <v>538.73512756460002</v>
      </c>
      <c r="C11" s="1203">
        <f t="shared" si="0"/>
        <v>5943.7018478333011</v>
      </c>
      <c r="D11" s="1456">
        <v>2802.07</v>
      </c>
      <c r="E11" s="1982">
        <v>0</v>
      </c>
      <c r="F11" s="1250">
        <v>134.83799999999999</v>
      </c>
      <c r="G11" s="1250">
        <v>0</v>
      </c>
      <c r="H11" s="1867">
        <v>0</v>
      </c>
      <c r="I11" s="1547">
        <v>50.93</v>
      </c>
      <c r="J11" s="1809">
        <v>2955.8638478333005</v>
      </c>
      <c r="K11" s="911">
        <v>264</v>
      </c>
      <c r="L11" s="413"/>
    </row>
    <row r="12" spans="1:12" ht="12.75" customHeight="1" x14ac:dyDescent="0.2">
      <c r="A12" s="3" t="s">
        <v>660</v>
      </c>
      <c r="B12" s="1730">
        <v>739.77068470480003</v>
      </c>
      <c r="C12" s="1203">
        <f t="shared" si="0"/>
        <v>7645.0460650768246</v>
      </c>
      <c r="D12" s="1456">
        <v>5305.5940000000001</v>
      </c>
      <c r="E12" s="1982">
        <v>0</v>
      </c>
      <c r="F12" s="1250">
        <v>304.76499999999999</v>
      </c>
      <c r="G12" s="1250">
        <v>0</v>
      </c>
      <c r="H12" s="1867">
        <v>0</v>
      </c>
      <c r="I12" s="1547">
        <v>51.427</v>
      </c>
      <c r="J12" s="1809">
        <v>1983.2600650768243</v>
      </c>
      <c r="K12" s="911">
        <v>264</v>
      </c>
      <c r="L12" s="413"/>
    </row>
    <row r="13" spans="1:12" ht="12.75" customHeight="1" x14ac:dyDescent="0.2">
      <c r="A13" s="3" t="s">
        <v>58</v>
      </c>
      <c r="B13" s="1730">
        <v>529.01970170620007</v>
      </c>
      <c r="C13" s="1203">
        <f t="shared" si="0"/>
        <v>4198.2488646049896</v>
      </c>
      <c r="D13" s="1456">
        <v>2039.193</v>
      </c>
      <c r="E13" s="1982">
        <v>0</v>
      </c>
      <c r="F13" s="1250">
        <v>104.968</v>
      </c>
      <c r="G13" s="1250">
        <v>0</v>
      </c>
      <c r="H13" s="1867">
        <v>0</v>
      </c>
      <c r="I13" s="1547">
        <v>1.268</v>
      </c>
      <c r="J13" s="1809">
        <v>2052.8198646049891</v>
      </c>
      <c r="K13" s="911">
        <v>211</v>
      </c>
      <c r="L13" s="413"/>
    </row>
    <row r="14" spans="1:12" ht="12.75" customHeight="1" x14ac:dyDescent="0.2">
      <c r="A14" s="3" t="s">
        <v>826</v>
      </c>
      <c r="B14" s="1730">
        <v>408.09745649830001</v>
      </c>
      <c r="C14" s="1203">
        <f t="shared" si="0"/>
        <v>5499.2788197168611</v>
      </c>
      <c r="D14" s="1456">
        <v>2210.1930000000002</v>
      </c>
      <c r="E14" s="1982">
        <v>0</v>
      </c>
      <c r="F14" s="1250">
        <v>138.08099999999999</v>
      </c>
      <c r="G14" s="1250">
        <v>0</v>
      </c>
      <c r="H14" s="1867">
        <v>0</v>
      </c>
      <c r="I14" s="1547">
        <v>35.868000000000002</v>
      </c>
      <c r="J14" s="1809">
        <v>3115.1368197168604</v>
      </c>
      <c r="K14" s="911">
        <v>166</v>
      </c>
      <c r="L14" s="413"/>
    </row>
    <row r="15" spans="1:12" ht="12.75" customHeight="1" x14ac:dyDescent="0.2">
      <c r="A15" s="3" t="s">
        <v>59</v>
      </c>
      <c r="B15" s="1730">
        <v>958.14259505059988</v>
      </c>
      <c r="C15" s="1203">
        <f t="shared" si="0"/>
        <v>9544.7255331661017</v>
      </c>
      <c r="D15" s="1456">
        <v>5565.5219999999999</v>
      </c>
      <c r="E15" s="1982">
        <v>0</v>
      </c>
      <c r="F15" s="1250">
        <v>239.92599999999999</v>
      </c>
      <c r="G15" s="1250">
        <v>0</v>
      </c>
      <c r="H15" s="1867">
        <v>0</v>
      </c>
      <c r="I15" s="1547">
        <v>54.167999999999999</v>
      </c>
      <c r="J15" s="1809">
        <v>3685.1095331661013</v>
      </c>
      <c r="K15" s="911">
        <v>398</v>
      </c>
      <c r="L15" s="413"/>
    </row>
    <row r="16" spans="1:12" ht="12.75" customHeight="1" x14ac:dyDescent="0.2">
      <c r="A16" s="3" t="s">
        <v>60</v>
      </c>
      <c r="B16" s="1730">
        <v>1056.6593433788</v>
      </c>
      <c r="C16" s="1203">
        <f t="shared" si="0"/>
        <v>9201.1854415312482</v>
      </c>
      <c r="D16" s="1456">
        <v>5611.5870000000004</v>
      </c>
      <c r="E16" s="1982">
        <v>0</v>
      </c>
      <c r="F16" s="1250">
        <v>229.99799999999999</v>
      </c>
      <c r="G16" s="1250">
        <v>0</v>
      </c>
      <c r="H16" s="1867">
        <v>0</v>
      </c>
      <c r="I16" s="1547">
        <v>74.697000000000003</v>
      </c>
      <c r="J16" s="1809">
        <v>3284.9034415312481</v>
      </c>
      <c r="K16" s="911">
        <v>407</v>
      </c>
      <c r="L16" s="413"/>
    </row>
    <row r="17" spans="1:12" ht="12.75" customHeight="1" x14ac:dyDescent="0.2">
      <c r="A17" s="3" t="s">
        <v>1012</v>
      </c>
      <c r="B17" s="1730">
        <v>1022.4122171229</v>
      </c>
      <c r="C17" s="1203">
        <f t="shared" si="0"/>
        <v>11650.77706558245</v>
      </c>
      <c r="D17" s="1456">
        <v>6245.6589999999997</v>
      </c>
      <c r="E17" s="1982">
        <v>0</v>
      </c>
      <c r="F17" s="1250">
        <v>346.52800000000002</v>
      </c>
      <c r="G17" s="1250">
        <v>0</v>
      </c>
      <c r="H17" s="1867">
        <v>0</v>
      </c>
      <c r="I17" s="1547">
        <v>18.792999999999999</v>
      </c>
      <c r="J17" s="1809">
        <v>5039.7970655824511</v>
      </c>
      <c r="K17" s="911">
        <v>417</v>
      </c>
      <c r="L17" s="413"/>
    </row>
    <row r="18" spans="1:12" ht="12.75" customHeight="1" x14ac:dyDescent="0.2">
      <c r="A18" s="3" t="s">
        <v>1013</v>
      </c>
      <c r="B18" s="1730">
        <v>1639.4302925117001</v>
      </c>
      <c r="C18" s="1203">
        <f t="shared" si="0"/>
        <v>21740.035991863439</v>
      </c>
      <c r="D18" s="1456">
        <v>10173.536</v>
      </c>
      <c r="E18" s="1982">
        <v>0</v>
      </c>
      <c r="F18" s="1250">
        <v>512.48099999999999</v>
      </c>
      <c r="G18" s="1250">
        <v>0</v>
      </c>
      <c r="H18" s="1867">
        <v>0</v>
      </c>
      <c r="I18" s="1547">
        <v>81.355000000000004</v>
      </c>
      <c r="J18" s="1809">
        <v>10972.663991863439</v>
      </c>
      <c r="K18" s="911">
        <v>745</v>
      </c>
      <c r="L18" s="413"/>
    </row>
    <row r="19" spans="1:12" ht="12.75" customHeight="1" x14ac:dyDescent="0.2">
      <c r="A19" s="3" t="s">
        <v>66</v>
      </c>
      <c r="B19" s="1730">
        <v>1193.1978851260001</v>
      </c>
      <c r="C19" s="1203">
        <f t="shared" si="0"/>
        <v>13427.284431830501</v>
      </c>
      <c r="D19" s="1456">
        <v>7453.951</v>
      </c>
      <c r="E19" s="1982">
        <v>0</v>
      </c>
      <c r="F19" s="1250">
        <v>345.99400000000003</v>
      </c>
      <c r="G19" s="1250">
        <v>0</v>
      </c>
      <c r="H19" s="1867">
        <v>0</v>
      </c>
      <c r="I19" s="1547">
        <v>75.197999999999993</v>
      </c>
      <c r="J19" s="1809">
        <v>5552.1414318305015</v>
      </c>
      <c r="K19" s="911">
        <v>484</v>
      </c>
      <c r="L19" s="413"/>
    </row>
    <row r="20" spans="1:12" ht="12.75" customHeight="1" x14ac:dyDescent="0.2">
      <c r="A20" s="3" t="s">
        <v>371</v>
      </c>
      <c r="B20" s="1730">
        <v>10732.452152128</v>
      </c>
      <c r="C20" s="1203">
        <f t="shared" si="0"/>
        <v>104598.20568503016</v>
      </c>
      <c r="D20" s="1456">
        <v>57791.17</v>
      </c>
      <c r="E20" s="1982">
        <v>0</v>
      </c>
      <c r="F20" s="1250">
        <v>5761.6229999999996</v>
      </c>
      <c r="G20" s="1250">
        <v>0</v>
      </c>
      <c r="H20" s="1867">
        <v>0</v>
      </c>
      <c r="I20" s="1547">
        <v>432.13</v>
      </c>
      <c r="J20" s="1809">
        <v>40613.282685030164</v>
      </c>
      <c r="K20" s="911">
        <v>3256</v>
      </c>
      <c r="L20" s="413"/>
    </row>
    <row r="21" spans="1:12" ht="12.75" customHeight="1" x14ac:dyDescent="0.2">
      <c r="A21" s="3" t="s">
        <v>1014</v>
      </c>
      <c r="B21" s="1730">
        <v>5432.1367943699997</v>
      </c>
      <c r="C21" s="1203">
        <f t="shared" si="0"/>
        <v>66376.515978387572</v>
      </c>
      <c r="D21" s="1456">
        <v>43819.828000000001</v>
      </c>
      <c r="E21" s="1982">
        <v>0</v>
      </c>
      <c r="F21" s="1250">
        <v>5351.2179999999998</v>
      </c>
      <c r="G21" s="1250">
        <v>0</v>
      </c>
      <c r="H21" s="1867">
        <v>0</v>
      </c>
      <c r="I21" s="1547">
        <v>671.44500000000005</v>
      </c>
      <c r="J21" s="1809">
        <v>16534.024978387566</v>
      </c>
      <c r="K21" s="911">
        <v>1782</v>
      </c>
      <c r="L21" s="413"/>
    </row>
    <row r="22" spans="1:12" ht="12.75" customHeight="1" x14ac:dyDescent="0.2">
      <c r="A22" s="3" t="s">
        <v>76</v>
      </c>
      <c r="B22" s="1730">
        <v>464.80619614379998</v>
      </c>
      <c r="C22" s="1203">
        <f t="shared" si="0"/>
        <v>4388.006243470878</v>
      </c>
      <c r="D22" s="1456">
        <v>1857.662</v>
      </c>
      <c r="E22" s="1982">
        <v>0</v>
      </c>
      <c r="F22" s="1250">
        <v>98.287999999999997</v>
      </c>
      <c r="G22" s="1250">
        <v>0</v>
      </c>
      <c r="H22" s="1867">
        <v>0</v>
      </c>
      <c r="I22" s="1547">
        <v>0.36499999999999999</v>
      </c>
      <c r="J22" s="1809">
        <v>2431.6912434708779</v>
      </c>
      <c r="K22" s="911">
        <v>223</v>
      </c>
      <c r="L22" s="413"/>
    </row>
    <row r="23" spans="1:12" ht="12.75" customHeight="1" x14ac:dyDescent="0.2">
      <c r="A23" s="3" t="s">
        <v>1015</v>
      </c>
      <c r="B23" s="1730">
        <v>1327.7921008253002</v>
      </c>
      <c r="C23" s="1203">
        <f t="shared" si="0"/>
        <v>14449.838291295426</v>
      </c>
      <c r="D23" s="1456">
        <v>8031.4160000000002</v>
      </c>
      <c r="E23" s="1982">
        <v>0</v>
      </c>
      <c r="F23" s="1250">
        <v>447.27100000000002</v>
      </c>
      <c r="G23" s="1250">
        <v>0</v>
      </c>
      <c r="H23" s="1867">
        <v>0</v>
      </c>
      <c r="I23" s="1547">
        <v>20.652000000000001</v>
      </c>
      <c r="J23" s="1809">
        <v>5950.4992912954249</v>
      </c>
      <c r="K23" s="911">
        <v>448</v>
      </c>
      <c r="L23" s="413"/>
    </row>
    <row r="24" spans="1:12" ht="12.75" customHeight="1" x14ac:dyDescent="0.2">
      <c r="A24" s="3" t="s">
        <v>78</v>
      </c>
      <c r="B24" s="1730">
        <v>748.66025972919999</v>
      </c>
      <c r="C24" s="1203">
        <f t="shared" si="0"/>
        <v>5192.1635222426594</v>
      </c>
      <c r="D24" s="1456">
        <v>2471.529</v>
      </c>
      <c r="E24" s="1982">
        <v>0</v>
      </c>
      <c r="F24" s="1250">
        <v>84.686999999999998</v>
      </c>
      <c r="G24" s="1250">
        <v>0</v>
      </c>
      <c r="H24" s="1867">
        <v>0</v>
      </c>
      <c r="I24" s="1547">
        <v>1.3160000000000001</v>
      </c>
      <c r="J24" s="1809">
        <v>2634.6315222426601</v>
      </c>
      <c r="K24" s="911">
        <v>204</v>
      </c>
      <c r="L24" s="413"/>
    </row>
    <row r="25" spans="1:12" ht="12.75" customHeight="1" x14ac:dyDescent="0.2">
      <c r="A25" s="3" t="s">
        <v>1016</v>
      </c>
      <c r="B25" s="1730">
        <v>1418.3517853701001</v>
      </c>
      <c r="C25" s="1203">
        <f t="shared" si="0"/>
        <v>12956.497167855196</v>
      </c>
      <c r="D25" s="1456">
        <v>6536.3720000000003</v>
      </c>
      <c r="E25" s="1982">
        <v>0</v>
      </c>
      <c r="F25" s="1250">
        <v>388.399</v>
      </c>
      <c r="G25" s="1250">
        <v>0</v>
      </c>
      <c r="H25" s="1867">
        <v>0</v>
      </c>
      <c r="I25" s="1547">
        <v>2.2639999999999998</v>
      </c>
      <c r="J25" s="1809">
        <v>6029.4621678551957</v>
      </c>
      <c r="K25" s="911">
        <v>492</v>
      </c>
      <c r="L25" s="413"/>
    </row>
    <row r="26" spans="1:12" ht="12.75" customHeight="1" x14ac:dyDescent="0.2">
      <c r="A26" s="3" t="s">
        <v>463</v>
      </c>
      <c r="B26" s="1730">
        <v>4022.2275906149998</v>
      </c>
      <c r="C26" s="1203">
        <f t="shared" si="0"/>
        <v>41036.974826313584</v>
      </c>
      <c r="D26" s="1456">
        <v>15645.246999999999</v>
      </c>
      <c r="E26" s="1982">
        <v>0</v>
      </c>
      <c r="F26" s="1250">
        <v>1545.412</v>
      </c>
      <c r="G26" s="1250">
        <v>0</v>
      </c>
      <c r="H26" s="1867">
        <v>0</v>
      </c>
      <c r="I26" s="1547">
        <v>310.363</v>
      </c>
      <c r="J26" s="1809">
        <v>23535.95282631358</v>
      </c>
      <c r="K26" s="911">
        <v>1365</v>
      </c>
      <c r="L26" s="413"/>
    </row>
    <row r="27" spans="1:12" ht="12.75" customHeight="1" x14ac:dyDescent="0.2">
      <c r="A27" s="3" t="s">
        <v>619</v>
      </c>
      <c r="B27" s="1730">
        <v>23033.517280559001</v>
      </c>
      <c r="C27" s="1203">
        <f t="shared" si="0"/>
        <v>333128.41170656064</v>
      </c>
      <c r="D27" s="1456">
        <v>149986.18799999999</v>
      </c>
      <c r="E27" s="1982">
        <v>8888.9987200000014</v>
      </c>
      <c r="F27" s="1250">
        <v>16621.127</v>
      </c>
      <c r="G27" s="1250">
        <v>0</v>
      </c>
      <c r="H27" s="1867">
        <v>3496.3127600000003</v>
      </c>
      <c r="I27" s="1547">
        <v>1207.702</v>
      </c>
      <c r="J27" s="1809">
        <v>152928.08322656064</v>
      </c>
      <c r="K27" s="911">
        <v>8601</v>
      </c>
      <c r="L27" s="413"/>
    </row>
    <row r="28" spans="1:12" ht="12.75" customHeight="1" x14ac:dyDescent="0.2">
      <c r="A28" s="3" t="s">
        <v>1017</v>
      </c>
      <c r="B28" s="1730">
        <v>12868.650591355999</v>
      </c>
      <c r="C28" s="1203">
        <f t="shared" si="0"/>
        <v>215086.17723649443</v>
      </c>
      <c r="D28" s="1456">
        <v>75952.485000000001</v>
      </c>
      <c r="E28" s="1982">
        <v>1087.7532699999999</v>
      </c>
      <c r="F28" s="1250">
        <v>5960.5770000000002</v>
      </c>
      <c r="G28" s="1250">
        <v>0</v>
      </c>
      <c r="H28" s="1867">
        <v>21841.640010000003</v>
      </c>
      <c r="I28" s="1547">
        <v>1046.377</v>
      </c>
      <c r="J28" s="1809">
        <v>109197.34495649445</v>
      </c>
      <c r="K28" s="911">
        <v>5884</v>
      </c>
      <c r="L28" s="413"/>
    </row>
    <row r="29" spans="1:12" ht="12.75" customHeight="1" x14ac:dyDescent="0.2">
      <c r="A29" s="3" t="s">
        <v>385</v>
      </c>
      <c r="B29" s="1730">
        <v>527.56662568999991</v>
      </c>
      <c r="C29" s="1203">
        <f t="shared" si="0"/>
        <v>8665.5922445460274</v>
      </c>
      <c r="D29" s="1456">
        <v>4338.1869999999999</v>
      </c>
      <c r="E29" s="1982">
        <v>0</v>
      </c>
      <c r="F29" s="1250">
        <v>247.31200000000001</v>
      </c>
      <c r="G29" s="1250">
        <v>0</v>
      </c>
      <c r="H29" s="1867">
        <v>0</v>
      </c>
      <c r="I29" s="1547">
        <v>85.674999999999997</v>
      </c>
      <c r="J29" s="1809">
        <v>3994.4182445460269</v>
      </c>
      <c r="K29" s="911">
        <v>309</v>
      </c>
      <c r="L29" s="413"/>
    </row>
    <row r="30" spans="1:12" ht="12.75" customHeight="1" x14ac:dyDescent="0.2">
      <c r="A30" s="3" t="s">
        <v>1018</v>
      </c>
      <c r="B30" s="1730">
        <v>372.24650810180003</v>
      </c>
      <c r="C30" s="1203">
        <f t="shared" si="0"/>
        <v>3855.7922207842953</v>
      </c>
      <c r="D30" s="1456">
        <v>1958.623</v>
      </c>
      <c r="E30" s="1982">
        <v>0</v>
      </c>
      <c r="F30" s="1250">
        <v>95.677999999999997</v>
      </c>
      <c r="G30" s="1250">
        <v>0</v>
      </c>
      <c r="H30" s="1867">
        <v>0</v>
      </c>
      <c r="I30" s="1547">
        <v>9.1709999999999994</v>
      </c>
      <c r="J30" s="1809">
        <v>1792.3202207842955</v>
      </c>
      <c r="K30" s="911">
        <v>155</v>
      </c>
      <c r="L30" s="413"/>
    </row>
    <row r="31" spans="1:12" ht="12.75" customHeight="1" x14ac:dyDescent="0.2">
      <c r="A31" s="3" t="s">
        <v>1019</v>
      </c>
      <c r="B31" s="1730">
        <v>64.396973645800003</v>
      </c>
      <c r="C31" s="1203">
        <f t="shared" si="0"/>
        <v>359.01291675840241</v>
      </c>
      <c r="D31" s="1456">
        <v>133.31299999999999</v>
      </c>
      <c r="E31" s="1982">
        <v>0</v>
      </c>
      <c r="F31" s="1250">
        <v>2.1469999999999998</v>
      </c>
      <c r="G31" s="1250">
        <v>0</v>
      </c>
      <c r="H31" s="1867">
        <v>0</v>
      </c>
      <c r="I31" s="1547">
        <v>0</v>
      </c>
      <c r="J31" s="1809">
        <v>223.5529167584024</v>
      </c>
      <c r="K31" s="911">
        <v>28</v>
      </c>
      <c r="L31" s="413"/>
    </row>
    <row r="32" spans="1:12" ht="12.75" customHeight="1" x14ac:dyDescent="0.2">
      <c r="A32" s="3" t="s">
        <v>1020</v>
      </c>
      <c r="B32" s="1730">
        <v>1267.8099172734001</v>
      </c>
      <c r="C32" s="1203">
        <f t="shared" si="0"/>
        <v>10949.229448070409</v>
      </c>
      <c r="D32" s="1456">
        <v>7447.085</v>
      </c>
      <c r="E32" s="1982">
        <v>0</v>
      </c>
      <c r="F32" s="1250">
        <v>586.54200000000003</v>
      </c>
      <c r="G32" s="1250">
        <v>0</v>
      </c>
      <c r="H32" s="1867">
        <v>0</v>
      </c>
      <c r="I32" s="1547">
        <v>67.522999999999996</v>
      </c>
      <c r="J32" s="1809">
        <v>2848.0794480704089</v>
      </c>
      <c r="K32" s="911">
        <v>372</v>
      </c>
      <c r="L32" s="413"/>
    </row>
    <row r="33" spans="1:12" ht="12.75" customHeight="1" x14ac:dyDescent="0.2">
      <c r="A33" s="3" t="s">
        <v>82</v>
      </c>
      <c r="B33" s="1730">
        <v>14246.671675905001</v>
      </c>
      <c r="C33" s="1203">
        <f t="shared" si="0"/>
        <v>124507.54294873247</v>
      </c>
      <c r="D33" s="1456">
        <v>60310.55</v>
      </c>
      <c r="E33" s="1982">
        <v>0</v>
      </c>
      <c r="F33" s="1250">
        <v>6495.665</v>
      </c>
      <c r="G33" s="1250">
        <v>0</v>
      </c>
      <c r="H33" s="1867">
        <v>0</v>
      </c>
      <c r="I33" s="1547">
        <v>420.35300000000001</v>
      </c>
      <c r="J33" s="1809">
        <v>57280.974948732466</v>
      </c>
      <c r="K33" s="911">
        <v>3901</v>
      </c>
      <c r="L33" s="413"/>
    </row>
    <row r="34" spans="1:12" ht="12.75" customHeight="1" x14ac:dyDescent="0.2">
      <c r="A34" s="3" t="s">
        <v>469</v>
      </c>
      <c r="B34" s="1730">
        <v>990.11156264390002</v>
      </c>
      <c r="C34" s="1203">
        <f t="shared" si="0"/>
        <v>10063.377414676128</v>
      </c>
      <c r="D34" s="1456">
        <v>5374.0209999999997</v>
      </c>
      <c r="E34" s="1982">
        <v>0</v>
      </c>
      <c r="F34" s="1250">
        <v>330.51799999999997</v>
      </c>
      <c r="G34" s="1250">
        <v>0</v>
      </c>
      <c r="H34" s="1867">
        <v>0</v>
      </c>
      <c r="I34" s="1547">
        <v>13.667999999999999</v>
      </c>
      <c r="J34" s="1809">
        <v>4345.1704146761276</v>
      </c>
      <c r="K34" s="911">
        <v>376</v>
      </c>
      <c r="L34" s="413"/>
    </row>
    <row r="35" spans="1:12" ht="12.75" customHeight="1" x14ac:dyDescent="0.2">
      <c r="A35" s="3" t="s">
        <v>83</v>
      </c>
      <c r="B35" s="1730">
        <v>266.70260478699998</v>
      </c>
      <c r="C35" s="1203">
        <f t="shared" si="0"/>
        <v>3715.5673634980931</v>
      </c>
      <c r="D35" s="1456">
        <v>1894.788</v>
      </c>
      <c r="E35" s="1982">
        <v>0</v>
      </c>
      <c r="F35" s="1250">
        <v>157.09700000000001</v>
      </c>
      <c r="G35" s="1250">
        <v>0</v>
      </c>
      <c r="H35" s="1867">
        <v>0</v>
      </c>
      <c r="I35" s="1547">
        <v>24</v>
      </c>
      <c r="J35" s="1809">
        <v>1639.6823634980926</v>
      </c>
      <c r="K35" s="911">
        <v>146</v>
      </c>
      <c r="L35" s="413"/>
    </row>
    <row r="36" spans="1:12" ht="12.75" customHeight="1" x14ac:dyDescent="0.2">
      <c r="A36" s="3" t="s">
        <v>834</v>
      </c>
      <c r="B36" s="1730">
        <v>714.12094120590007</v>
      </c>
      <c r="C36" s="1203">
        <f t="shared" si="0"/>
        <v>7530.4840077627559</v>
      </c>
      <c r="D36" s="1456">
        <v>3538.0189999999998</v>
      </c>
      <c r="E36" s="1982">
        <v>0</v>
      </c>
      <c r="F36" s="1250">
        <v>182.54599999999999</v>
      </c>
      <c r="G36" s="1250">
        <v>0</v>
      </c>
      <c r="H36" s="1867">
        <v>0</v>
      </c>
      <c r="I36" s="1547">
        <v>22.111000000000001</v>
      </c>
      <c r="J36" s="1809">
        <v>3787.8080077627569</v>
      </c>
      <c r="K36" s="911">
        <v>305</v>
      </c>
      <c r="L36" s="413"/>
    </row>
    <row r="37" spans="1:12" ht="12.75" customHeight="1" x14ac:dyDescent="0.2">
      <c r="A37" s="3" t="s">
        <v>472</v>
      </c>
      <c r="B37" s="1730">
        <v>3769.8403928799999</v>
      </c>
      <c r="C37" s="1203">
        <f t="shared" si="0"/>
        <v>34264.784099811244</v>
      </c>
      <c r="D37" s="1456">
        <v>19170.044000000002</v>
      </c>
      <c r="E37" s="1982">
        <v>0</v>
      </c>
      <c r="F37" s="1250">
        <v>1260.4100000000001</v>
      </c>
      <c r="G37" s="1250">
        <v>0</v>
      </c>
      <c r="H37" s="1867">
        <v>0</v>
      </c>
      <c r="I37" s="1547">
        <v>163.86799999999999</v>
      </c>
      <c r="J37" s="1809">
        <v>13670.462099811246</v>
      </c>
      <c r="K37" s="911">
        <v>1390</v>
      </c>
      <c r="L37" s="413"/>
    </row>
    <row r="38" spans="1:12" ht="12.75" customHeight="1" x14ac:dyDescent="0.2">
      <c r="A38" s="3" t="s">
        <v>1021</v>
      </c>
      <c r="B38" s="1730">
        <v>571.39668707479996</v>
      </c>
      <c r="C38" s="1203">
        <f t="shared" si="0"/>
        <v>4809.9102748914984</v>
      </c>
      <c r="D38" s="1456">
        <v>2614.5749999999998</v>
      </c>
      <c r="E38" s="1982">
        <v>0</v>
      </c>
      <c r="F38" s="1250">
        <v>169.11</v>
      </c>
      <c r="G38" s="1250">
        <v>0</v>
      </c>
      <c r="H38" s="1867">
        <v>0</v>
      </c>
      <c r="I38" s="1547">
        <v>26.428999999999998</v>
      </c>
      <c r="J38" s="1809">
        <v>1999.7962748914981</v>
      </c>
      <c r="K38" s="911">
        <v>218</v>
      </c>
      <c r="L38" s="413"/>
    </row>
    <row r="39" spans="1:12" ht="12.75" customHeight="1" x14ac:dyDescent="0.2">
      <c r="A39" s="3" t="s">
        <v>156</v>
      </c>
      <c r="B39" s="1730">
        <v>2193.5506743420001</v>
      </c>
      <c r="C39" s="1203">
        <f t="shared" si="0"/>
        <v>16061.288199345759</v>
      </c>
      <c r="D39" s="1456">
        <v>8641.41</v>
      </c>
      <c r="E39" s="1982">
        <v>0</v>
      </c>
      <c r="F39" s="1250">
        <v>2201.9679999999998</v>
      </c>
      <c r="G39" s="1250">
        <v>0</v>
      </c>
      <c r="H39" s="1867">
        <v>0</v>
      </c>
      <c r="I39" s="1547">
        <v>90.018000000000001</v>
      </c>
      <c r="J39" s="1809">
        <v>5127.8921993457598</v>
      </c>
      <c r="K39" s="911">
        <v>630</v>
      </c>
      <c r="L39" s="413"/>
    </row>
    <row r="40" spans="1:12" ht="12.75" customHeight="1" x14ac:dyDescent="0.2">
      <c r="A40" s="3" t="s">
        <v>84</v>
      </c>
      <c r="B40" s="1730">
        <v>4013.3615829996997</v>
      </c>
      <c r="C40" s="1203">
        <f t="shared" si="0"/>
        <v>25903.270011057095</v>
      </c>
      <c r="D40" s="1456">
        <v>13294.228999999999</v>
      </c>
      <c r="E40" s="1982">
        <v>0</v>
      </c>
      <c r="F40" s="1250">
        <v>852.779</v>
      </c>
      <c r="G40" s="1250">
        <v>0</v>
      </c>
      <c r="H40" s="1867">
        <v>0</v>
      </c>
      <c r="I40" s="1547">
        <v>116.065</v>
      </c>
      <c r="J40" s="1809">
        <v>11640.197011057096</v>
      </c>
      <c r="K40" s="911">
        <v>1333</v>
      </c>
      <c r="L40" s="413"/>
    </row>
    <row r="41" spans="1:12" ht="12.75" customHeight="1" x14ac:dyDescent="0.2">
      <c r="A41" s="3" t="s">
        <v>85</v>
      </c>
      <c r="B41" s="1730">
        <v>6000.9197564200003</v>
      </c>
      <c r="C41" s="1203">
        <f t="shared" si="0"/>
        <v>49380.196966698379</v>
      </c>
      <c r="D41" s="1456">
        <v>27530.53</v>
      </c>
      <c r="E41" s="1982">
        <v>0</v>
      </c>
      <c r="F41" s="1250">
        <v>2782.3879999999999</v>
      </c>
      <c r="G41" s="1250">
        <v>0</v>
      </c>
      <c r="H41" s="1867">
        <v>0</v>
      </c>
      <c r="I41" s="1547">
        <v>173.30099999999999</v>
      </c>
      <c r="J41" s="1809">
        <v>18893.977966698385</v>
      </c>
      <c r="K41" s="911">
        <v>1911</v>
      </c>
      <c r="L41" s="413"/>
    </row>
    <row r="42" spans="1:12" ht="12.75" customHeight="1" x14ac:dyDescent="0.2">
      <c r="A42" s="3" t="s">
        <v>86</v>
      </c>
      <c r="B42" s="1730">
        <v>678.07518600560002</v>
      </c>
      <c r="C42" s="1203">
        <f t="shared" si="0"/>
        <v>12156.67895685377</v>
      </c>
      <c r="D42" s="1456">
        <v>6134.1490000000003</v>
      </c>
      <c r="E42" s="1982">
        <v>0</v>
      </c>
      <c r="F42" s="1250">
        <v>226.37899999999999</v>
      </c>
      <c r="G42" s="1250">
        <v>0</v>
      </c>
      <c r="H42" s="1867">
        <v>0</v>
      </c>
      <c r="I42" s="1547">
        <v>351.02199999999999</v>
      </c>
      <c r="J42" s="1809">
        <v>5445.1289568537695</v>
      </c>
      <c r="K42" s="911">
        <v>347</v>
      </c>
      <c r="L42" s="413"/>
    </row>
    <row r="43" spans="1:12" ht="12.75" customHeight="1" x14ac:dyDescent="0.2">
      <c r="A43" s="3" t="s">
        <v>1022</v>
      </c>
      <c r="B43" s="1730">
        <v>1095.6584955179999</v>
      </c>
      <c r="C43" s="1203">
        <f t="shared" si="0"/>
        <v>16097.207012107681</v>
      </c>
      <c r="D43" s="1456">
        <v>8111.4110000000001</v>
      </c>
      <c r="E43" s="1982">
        <v>0</v>
      </c>
      <c r="F43" s="1250">
        <v>234.78200000000001</v>
      </c>
      <c r="G43" s="1250">
        <v>0</v>
      </c>
      <c r="H43" s="1867">
        <v>0</v>
      </c>
      <c r="I43" s="1547">
        <v>44.07</v>
      </c>
      <c r="J43" s="1809">
        <v>7706.9440121076823</v>
      </c>
      <c r="K43" s="911">
        <v>482</v>
      </c>
      <c r="L43" s="413"/>
    </row>
    <row r="44" spans="1:12" ht="12.75" customHeight="1" x14ac:dyDescent="0.2">
      <c r="A44" s="3" t="s">
        <v>87</v>
      </c>
      <c r="B44" s="1730">
        <v>4922.0169305210002</v>
      </c>
      <c r="C44" s="1203">
        <f t="shared" si="0"/>
        <v>36748.554641344919</v>
      </c>
      <c r="D44" s="1456">
        <v>24012.537</v>
      </c>
      <c r="E44" s="1982">
        <v>0</v>
      </c>
      <c r="F44" s="1250">
        <v>1464.4739999999999</v>
      </c>
      <c r="G44" s="1250">
        <v>0</v>
      </c>
      <c r="H44" s="1867">
        <v>0</v>
      </c>
      <c r="I44" s="1547">
        <v>291.92399999999998</v>
      </c>
      <c r="J44" s="1809">
        <v>10979.61964134492</v>
      </c>
      <c r="K44" s="911">
        <v>1422</v>
      </c>
      <c r="L44" s="413"/>
    </row>
    <row r="45" spans="1:12" ht="12.75" customHeight="1" x14ac:dyDescent="0.2">
      <c r="A45" s="3" t="s">
        <v>1023</v>
      </c>
      <c r="B45" s="1730">
        <v>1092.8754491274999</v>
      </c>
      <c r="C45" s="1203">
        <f t="shared" si="0"/>
        <v>12685.723743350129</v>
      </c>
      <c r="D45" s="1456">
        <v>6535.6689999999999</v>
      </c>
      <c r="E45" s="1982">
        <v>0</v>
      </c>
      <c r="F45" s="1250">
        <v>309.85599999999999</v>
      </c>
      <c r="G45" s="1250">
        <v>0</v>
      </c>
      <c r="H45" s="1867">
        <v>0</v>
      </c>
      <c r="I45" s="1547">
        <v>57.473999999999997</v>
      </c>
      <c r="J45" s="1809">
        <v>5782.7247433501279</v>
      </c>
      <c r="K45" s="911">
        <v>453</v>
      </c>
      <c r="L45" s="413"/>
    </row>
    <row r="46" spans="1:12" ht="12.75" customHeight="1" x14ac:dyDescent="0.2">
      <c r="A46" s="3" t="s">
        <v>157</v>
      </c>
      <c r="B46" s="1730">
        <v>1712.5527336128</v>
      </c>
      <c r="C46" s="1203">
        <f t="shared" si="0"/>
        <v>19858.800715445934</v>
      </c>
      <c r="D46" s="1456">
        <v>8459.6990000000005</v>
      </c>
      <c r="E46" s="1982">
        <v>0</v>
      </c>
      <c r="F46" s="1250">
        <v>485.00700000000001</v>
      </c>
      <c r="G46" s="1250">
        <v>0</v>
      </c>
      <c r="H46" s="1867">
        <v>0</v>
      </c>
      <c r="I46" s="1547">
        <v>26.404</v>
      </c>
      <c r="J46" s="1809">
        <v>10887.690715445933</v>
      </c>
      <c r="K46" s="911">
        <v>787</v>
      </c>
      <c r="L46" s="413"/>
    </row>
    <row r="47" spans="1:12" ht="12.75" customHeight="1" x14ac:dyDescent="0.2">
      <c r="A47" s="3" t="s">
        <v>89</v>
      </c>
      <c r="B47" s="1730">
        <v>4639.4940956849996</v>
      </c>
      <c r="C47" s="1203">
        <f t="shared" si="0"/>
        <v>52186.394847393698</v>
      </c>
      <c r="D47" s="1456">
        <v>33933.192999999999</v>
      </c>
      <c r="E47" s="1982">
        <v>0</v>
      </c>
      <c r="F47" s="1250">
        <v>2922.8240000000001</v>
      </c>
      <c r="G47" s="1250">
        <v>0</v>
      </c>
      <c r="H47" s="1867">
        <v>0</v>
      </c>
      <c r="I47" s="1547">
        <v>481.06099999999998</v>
      </c>
      <c r="J47" s="1809">
        <v>14849.316847393697</v>
      </c>
      <c r="K47" s="911">
        <v>1810</v>
      </c>
      <c r="L47" s="413"/>
    </row>
    <row r="48" spans="1:12" ht="12.75" customHeight="1" x14ac:dyDescent="0.2">
      <c r="A48" s="3" t="s">
        <v>91</v>
      </c>
      <c r="B48" s="1730">
        <v>5528.6049544699999</v>
      </c>
      <c r="C48" s="1203">
        <f t="shared" si="0"/>
        <v>56789.92962967261</v>
      </c>
      <c r="D48" s="1456">
        <v>29004.449000000001</v>
      </c>
      <c r="E48" s="1982">
        <v>0</v>
      </c>
      <c r="F48" s="1250">
        <v>2789.335</v>
      </c>
      <c r="G48" s="1250">
        <v>0</v>
      </c>
      <c r="H48" s="1867">
        <v>0</v>
      </c>
      <c r="I48" s="1547">
        <v>678.11500000000001</v>
      </c>
      <c r="J48" s="1809">
        <v>24318.030629672612</v>
      </c>
      <c r="K48" s="911">
        <v>1894</v>
      </c>
      <c r="L48" s="413"/>
    </row>
    <row r="49" spans="1:12" ht="12.75" customHeight="1" x14ac:dyDescent="0.2">
      <c r="A49" s="3" t="s">
        <v>93</v>
      </c>
      <c r="B49" s="1730">
        <v>1345.029411172</v>
      </c>
      <c r="C49" s="1203">
        <f t="shared" si="0"/>
        <v>14614.303936372306</v>
      </c>
      <c r="D49" s="1456">
        <v>8579.4089999999997</v>
      </c>
      <c r="E49" s="1982">
        <v>0</v>
      </c>
      <c r="F49" s="1250">
        <v>387.77600000000001</v>
      </c>
      <c r="G49" s="1250">
        <v>0</v>
      </c>
      <c r="H49" s="1867">
        <v>0</v>
      </c>
      <c r="I49" s="1547">
        <v>440.84100000000001</v>
      </c>
      <c r="J49" s="1809">
        <v>5206.2779363723057</v>
      </c>
      <c r="K49" s="911">
        <v>557</v>
      </c>
      <c r="L49" s="413"/>
    </row>
    <row r="50" spans="1:12" ht="12.75" customHeight="1" x14ac:dyDescent="0.2">
      <c r="A50" s="3" t="s">
        <v>94</v>
      </c>
      <c r="B50" s="1730">
        <v>1775.2220069739999</v>
      </c>
      <c r="C50" s="1203">
        <f t="shared" si="0"/>
        <v>18835.297734808959</v>
      </c>
      <c r="D50" s="1456">
        <v>9266.83</v>
      </c>
      <c r="E50" s="1982">
        <v>0</v>
      </c>
      <c r="F50" s="1250">
        <v>442.17099999999999</v>
      </c>
      <c r="G50" s="1250">
        <v>0</v>
      </c>
      <c r="H50" s="1867">
        <v>0</v>
      </c>
      <c r="I50" s="1547">
        <v>75.138999999999996</v>
      </c>
      <c r="J50" s="1809">
        <v>9051.1577348089595</v>
      </c>
      <c r="K50" s="911">
        <v>612</v>
      </c>
      <c r="L50" s="413"/>
    </row>
    <row r="51" spans="1:12" ht="12.75" customHeight="1" x14ac:dyDescent="0.2">
      <c r="A51" s="3" t="s">
        <v>96</v>
      </c>
      <c r="B51" s="1730">
        <v>2304.1257481530001</v>
      </c>
      <c r="C51" s="1203">
        <f t="shared" si="0"/>
        <v>18513.474090228836</v>
      </c>
      <c r="D51" s="1456">
        <v>11893.651</v>
      </c>
      <c r="E51" s="1982">
        <v>0</v>
      </c>
      <c r="F51" s="1250">
        <v>518.91999999999996</v>
      </c>
      <c r="G51" s="1250">
        <v>0</v>
      </c>
      <c r="H51" s="1867">
        <v>0</v>
      </c>
      <c r="I51" s="1547">
        <v>207.12200000000001</v>
      </c>
      <c r="J51" s="1809">
        <v>5893.7810902288365</v>
      </c>
      <c r="K51" s="911">
        <v>716</v>
      </c>
      <c r="L51" s="413"/>
    </row>
    <row r="52" spans="1:12" ht="12.75" customHeight="1" x14ac:dyDescent="0.2">
      <c r="A52" s="3" t="s">
        <v>97</v>
      </c>
      <c r="B52" s="1730">
        <v>670.58492371979992</v>
      </c>
      <c r="C52" s="1203">
        <f t="shared" si="0"/>
        <v>7993.8525052606728</v>
      </c>
      <c r="D52" s="1456">
        <v>4546.3209999999999</v>
      </c>
      <c r="E52" s="1982">
        <v>0</v>
      </c>
      <c r="F52" s="1250">
        <v>217.63200000000001</v>
      </c>
      <c r="G52" s="1250">
        <v>0</v>
      </c>
      <c r="H52" s="1867">
        <v>0</v>
      </c>
      <c r="I52" s="1547">
        <v>51.332999999999998</v>
      </c>
      <c r="J52" s="1809">
        <v>3178.5665052606732</v>
      </c>
      <c r="K52" s="911">
        <v>279</v>
      </c>
      <c r="L52" s="413"/>
    </row>
    <row r="53" spans="1:12" ht="12.75" customHeight="1" x14ac:dyDescent="0.2">
      <c r="A53" s="3" t="s">
        <v>1024</v>
      </c>
      <c r="B53" s="1730">
        <v>1533.8043050883</v>
      </c>
      <c r="C53" s="1203">
        <f t="shared" si="0"/>
        <v>15229.17379416863</v>
      </c>
      <c r="D53" s="1456">
        <v>8126.6360000000004</v>
      </c>
      <c r="E53" s="1982">
        <v>0</v>
      </c>
      <c r="F53" s="1250">
        <v>556.17499999999995</v>
      </c>
      <c r="G53" s="1250">
        <v>0</v>
      </c>
      <c r="H53" s="1867">
        <v>0</v>
      </c>
      <c r="I53" s="1547">
        <v>74.409000000000006</v>
      </c>
      <c r="J53" s="1809">
        <v>6471.9537941686294</v>
      </c>
      <c r="K53" s="911">
        <v>539</v>
      </c>
      <c r="L53" s="413"/>
    </row>
    <row r="54" spans="1:12" ht="12.75" customHeight="1" x14ac:dyDescent="0.2">
      <c r="A54" s="3" t="s">
        <v>162</v>
      </c>
      <c r="B54" s="1730">
        <v>1559.3715761821002</v>
      </c>
      <c r="C54" s="1203">
        <f t="shared" si="0"/>
        <v>13622.297808306777</v>
      </c>
      <c r="D54" s="1456">
        <v>6948.0119999999997</v>
      </c>
      <c r="E54" s="1982">
        <v>0</v>
      </c>
      <c r="F54" s="1250">
        <v>642.60299999999995</v>
      </c>
      <c r="G54" s="1250">
        <v>0</v>
      </c>
      <c r="H54" s="1867">
        <v>0</v>
      </c>
      <c r="I54" s="1547">
        <v>40.86</v>
      </c>
      <c r="J54" s="1809">
        <v>5990.8228083067779</v>
      </c>
      <c r="K54" s="911">
        <v>538</v>
      </c>
      <c r="L54" s="413"/>
    </row>
    <row r="55" spans="1:12" ht="12.75" customHeight="1" x14ac:dyDescent="0.2">
      <c r="A55" s="3" t="s">
        <v>1025</v>
      </c>
      <c r="B55" s="1730">
        <v>378.92102326500003</v>
      </c>
      <c r="C55" s="1203">
        <f t="shared" si="0"/>
        <v>3082.3548035769586</v>
      </c>
      <c r="D55" s="1456">
        <v>2001.9069999999999</v>
      </c>
      <c r="E55" s="1982">
        <v>0</v>
      </c>
      <c r="F55" s="1250">
        <v>58.768999999999998</v>
      </c>
      <c r="G55" s="1250">
        <v>0</v>
      </c>
      <c r="H55" s="1867">
        <v>0</v>
      </c>
      <c r="I55" s="1547">
        <v>15.760999999999999</v>
      </c>
      <c r="J55" s="1809">
        <v>1005.9178035769588</v>
      </c>
      <c r="K55" s="911">
        <v>138</v>
      </c>
      <c r="L55" s="413"/>
    </row>
    <row r="56" spans="1:12" ht="12.75" customHeight="1" x14ac:dyDescent="0.2">
      <c r="A56" s="3" t="s">
        <v>1026</v>
      </c>
      <c r="B56" s="1730">
        <v>1946.9007368269999</v>
      </c>
      <c r="C56" s="1203">
        <f t="shared" si="0"/>
        <v>18297.54406549289</v>
      </c>
      <c r="D56" s="1456">
        <v>9829.5409999999993</v>
      </c>
      <c r="E56" s="1982">
        <v>0</v>
      </c>
      <c r="F56" s="1250">
        <v>2857.7269999999999</v>
      </c>
      <c r="G56" s="1250">
        <v>0</v>
      </c>
      <c r="H56" s="1867">
        <v>0</v>
      </c>
      <c r="I56" s="1547">
        <v>197.196</v>
      </c>
      <c r="J56" s="1809">
        <v>5413.0800654928889</v>
      </c>
      <c r="K56" s="911">
        <v>602</v>
      </c>
      <c r="L56" s="413"/>
    </row>
    <row r="57" spans="1:12" ht="12.75" customHeight="1" x14ac:dyDescent="0.2">
      <c r="A57" s="3" t="s">
        <v>1027</v>
      </c>
      <c r="B57" s="1730">
        <v>1807.014992528</v>
      </c>
      <c r="C57" s="1203">
        <f t="shared" si="0"/>
        <v>16345.161586327049</v>
      </c>
      <c r="D57" s="1456">
        <v>9586.6620000000003</v>
      </c>
      <c r="E57" s="1982">
        <v>0</v>
      </c>
      <c r="F57" s="1250">
        <v>654.61800000000005</v>
      </c>
      <c r="G57" s="1250">
        <v>0</v>
      </c>
      <c r="H57" s="1867">
        <v>0</v>
      </c>
      <c r="I57" s="1547">
        <v>96.96</v>
      </c>
      <c r="J57" s="1809">
        <v>6006.9215863270483</v>
      </c>
      <c r="K57" s="911">
        <v>546</v>
      </c>
      <c r="L57" s="413"/>
    </row>
    <row r="58" spans="1:12" ht="12.75" customHeight="1" x14ac:dyDescent="0.2">
      <c r="A58" s="3" t="s">
        <v>1028</v>
      </c>
      <c r="B58" s="1730">
        <v>4486.7444747910004</v>
      </c>
      <c r="C58" s="1203">
        <f t="shared" si="0"/>
        <v>43201.536458625269</v>
      </c>
      <c r="D58" s="1456">
        <v>22985.785</v>
      </c>
      <c r="E58" s="1982">
        <v>0</v>
      </c>
      <c r="F58" s="1250">
        <v>1272.3030000000001</v>
      </c>
      <c r="G58" s="1250">
        <v>0</v>
      </c>
      <c r="H58" s="1867">
        <v>0</v>
      </c>
      <c r="I58" s="1547">
        <v>164.74799999999999</v>
      </c>
      <c r="J58" s="1809">
        <v>18778.700458625273</v>
      </c>
      <c r="K58" s="911">
        <v>1485</v>
      </c>
      <c r="L58" s="413"/>
    </row>
    <row r="59" spans="1:12" ht="12.75" customHeight="1" x14ac:dyDescent="0.2">
      <c r="A59" s="3" t="s">
        <v>99</v>
      </c>
      <c r="B59" s="1730">
        <v>861.01024338119998</v>
      </c>
      <c r="C59" s="1203">
        <f t="shared" si="0"/>
        <v>7496.6178566321332</v>
      </c>
      <c r="D59" s="1456">
        <v>4432.7250000000004</v>
      </c>
      <c r="E59" s="1982">
        <v>0</v>
      </c>
      <c r="F59" s="1250">
        <v>188.39</v>
      </c>
      <c r="G59" s="1250">
        <v>0</v>
      </c>
      <c r="H59" s="1867">
        <v>0</v>
      </c>
      <c r="I59" s="1547">
        <v>10.263</v>
      </c>
      <c r="J59" s="1809">
        <v>2865.2398566321326</v>
      </c>
      <c r="K59" s="911">
        <v>286</v>
      </c>
      <c r="L59" s="413"/>
    </row>
    <row r="60" spans="1:12" ht="12.75" customHeight="1" x14ac:dyDescent="0.2">
      <c r="A60" s="3" t="s">
        <v>101</v>
      </c>
      <c r="B60" s="1730">
        <v>2364.2005676632998</v>
      </c>
      <c r="C60" s="1203">
        <f t="shared" si="0"/>
        <v>27618.140681717414</v>
      </c>
      <c r="D60" s="1456">
        <v>13447.037</v>
      </c>
      <c r="E60" s="1982">
        <v>0</v>
      </c>
      <c r="F60" s="1250">
        <v>886.63699999999994</v>
      </c>
      <c r="G60" s="1250">
        <v>0</v>
      </c>
      <c r="H60" s="1867">
        <v>0</v>
      </c>
      <c r="I60" s="1547">
        <v>85.266000000000005</v>
      </c>
      <c r="J60" s="1809">
        <v>13199.200681717413</v>
      </c>
      <c r="K60" s="911">
        <v>1063</v>
      </c>
      <c r="L60" s="413"/>
    </row>
    <row r="61" spans="1:12" ht="12.75" customHeight="1" x14ac:dyDescent="0.2">
      <c r="A61" s="3" t="s">
        <v>1029</v>
      </c>
      <c r="B61" s="1730">
        <v>1478.9376554669998</v>
      </c>
      <c r="C61" s="1203">
        <f t="shared" si="0"/>
        <v>11641.410300237934</v>
      </c>
      <c r="D61" s="1456">
        <v>7111.1530000000002</v>
      </c>
      <c r="E61" s="1982">
        <v>0</v>
      </c>
      <c r="F61" s="1250">
        <v>486.24700000000001</v>
      </c>
      <c r="G61" s="1250">
        <v>0</v>
      </c>
      <c r="H61" s="1867">
        <v>0</v>
      </c>
      <c r="I61" s="1547">
        <v>36.856999999999999</v>
      </c>
      <c r="J61" s="1809">
        <v>4007.1533002379333</v>
      </c>
      <c r="K61" s="911">
        <v>554</v>
      </c>
      <c r="L61" s="413"/>
    </row>
    <row r="62" spans="1:12" ht="12.75" customHeight="1" x14ac:dyDescent="0.2">
      <c r="A62" s="3" t="s">
        <v>1030</v>
      </c>
      <c r="B62" s="1730">
        <v>1185.2950789967001</v>
      </c>
      <c r="C62" s="1203">
        <f t="shared" si="0"/>
        <v>8419.459058249955</v>
      </c>
      <c r="D62" s="1456">
        <v>4853.0910000000003</v>
      </c>
      <c r="E62" s="1982">
        <v>0</v>
      </c>
      <c r="F62" s="1250">
        <v>271.673</v>
      </c>
      <c r="G62" s="1250">
        <v>0</v>
      </c>
      <c r="H62" s="1867">
        <v>0</v>
      </c>
      <c r="I62" s="1547">
        <v>12.721</v>
      </c>
      <c r="J62" s="1809">
        <v>3281.9740582499544</v>
      </c>
      <c r="K62" s="911">
        <v>400</v>
      </c>
      <c r="L62" s="413"/>
    </row>
    <row r="63" spans="1:12" ht="12.75" customHeight="1" x14ac:dyDescent="0.2">
      <c r="A63" s="3" t="s">
        <v>488</v>
      </c>
      <c r="B63" s="1730">
        <v>318.9726544339</v>
      </c>
      <c r="C63" s="1203">
        <f t="shared" si="0"/>
        <v>4328.3636272528156</v>
      </c>
      <c r="D63" s="1456">
        <v>2422.529</v>
      </c>
      <c r="E63" s="1982">
        <v>0</v>
      </c>
      <c r="F63" s="1250">
        <v>240.74299999999999</v>
      </c>
      <c r="G63" s="1250">
        <v>0</v>
      </c>
      <c r="H63" s="1867">
        <v>0</v>
      </c>
      <c r="I63" s="1547">
        <v>34.570999999999998</v>
      </c>
      <c r="J63" s="1809">
        <v>1630.5206272528155</v>
      </c>
      <c r="K63" s="911">
        <v>124</v>
      </c>
      <c r="L63" s="413"/>
    </row>
    <row r="64" spans="1:12" ht="12.75" customHeight="1" x14ac:dyDescent="0.2">
      <c r="A64" s="3" t="s">
        <v>1031</v>
      </c>
      <c r="B64" s="1730">
        <v>9083.0850003510004</v>
      </c>
      <c r="C64" s="1203">
        <f t="shared" si="0"/>
        <v>95286.06381984675</v>
      </c>
      <c r="D64" s="1456">
        <v>45299.317000000003</v>
      </c>
      <c r="E64" s="1982">
        <v>0</v>
      </c>
      <c r="F64" s="1250">
        <v>4885.95</v>
      </c>
      <c r="G64" s="1250">
        <v>0</v>
      </c>
      <c r="H64" s="1867">
        <v>0</v>
      </c>
      <c r="I64" s="1547">
        <v>402.37599999999998</v>
      </c>
      <c r="J64" s="1809">
        <v>44698.420819846753</v>
      </c>
      <c r="K64" s="911">
        <v>3318</v>
      </c>
      <c r="L64" s="413"/>
    </row>
    <row r="65" spans="1:12" ht="12.75" customHeight="1" x14ac:dyDescent="0.2">
      <c r="A65" s="3" t="s">
        <v>172</v>
      </c>
      <c r="B65" s="1730">
        <v>1258.2105868715998</v>
      </c>
      <c r="C65" s="1203">
        <f t="shared" si="0"/>
        <v>13107.447447741426</v>
      </c>
      <c r="D65" s="1456">
        <v>6368.0619999999999</v>
      </c>
      <c r="E65" s="1982">
        <v>0</v>
      </c>
      <c r="F65" s="1250">
        <v>480.44400000000002</v>
      </c>
      <c r="G65" s="1250">
        <v>0</v>
      </c>
      <c r="H65" s="1867">
        <v>0</v>
      </c>
      <c r="I65" s="1547">
        <v>44.122999999999998</v>
      </c>
      <c r="J65" s="1809">
        <v>6214.818447741427</v>
      </c>
      <c r="K65" s="911">
        <v>486</v>
      </c>
      <c r="L65" s="413"/>
    </row>
    <row r="66" spans="1:12" ht="12.75" customHeight="1" x14ac:dyDescent="0.2">
      <c r="A66" s="3" t="s">
        <v>1032</v>
      </c>
      <c r="B66" s="1730">
        <v>199.54216452309998</v>
      </c>
      <c r="C66" s="1203">
        <f t="shared" si="0"/>
        <v>2065.4952126653325</v>
      </c>
      <c r="D66" s="1456">
        <v>1154.0219999999999</v>
      </c>
      <c r="E66" s="1982">
        <v>0</v>
      </c>
      <c r="F66" s="1250">
        <v>108.551</v>
      </c>
      <c r="G66" s="1250">
        <v>0</v>
      </c>
      <c r="H66" s="1867">
        <v>0</v>
      </c>
      <c r="I66" s="1547">
        <v>10.044</v>
      </c>
      <c r="J66" s="1809">
        <v>792.87821266533228</v>
      </c>
      <c r="K66" s="911">
        <v>92</v>
      </c>
      <c r="L66" s="413"/>
    </row>
    <row r="67" spans="1:12" ht="12.75" customHeight="1" x14ac:dyDescent="0.2">
      <c r="A67" s="3" t="s">
        <v>810</v>
      </c>
      <c r="B67" s="1730">
        <v>1505.5906256677999</v>
      </c>
      <c r="C67" s="1203">
        <f t="shared" si="0"/>
        <v>19690.525169873392</v>
      </c>
      <c r="D67" s="1456">
        <v>8962.6190000000006</v>
      </c>
      <c r="E67" s="1982">
        <v>0</v>
      </c>
      <c r="F67" s="1250">
        <v>419.86399999999998</v>
      </c>
      <c r="G67" s="1250">
        <v>0</v>
      </c>
      <c r="H67" s="1867">
        <v>0</v>
      </c>
      <c r="I67" s="1250">
        <v>96.144999999999996</v>
      </c>
      <c r="J67" s="1812">
        <v>10211.897169873393</v>
      </c>
      <c r="K67" s="911">
        <v>633</v>
      </c>
      <c r="L67" s="413"/>
    </row>
    <row r="68" spans="1:12" ht="12.75" customHeight="1" x14ac:dyDescent="0.2">
      <c r="A68" s="3" t="s">
        <v>750</v>
      </c>
      <c r="B68" s="1730">
        <v>815.13218524929994</v>
      </c>
      <c r="C68" s="1203">
        <f t="shared" si="0"/>
        <v>7792.019706107847</v>
      </c>
      <c r="D68" s="1456">
        <v>3681.4110000000001</v>
      </c>
      <c r="E68" s="1982">
        <v>0</v>
      </c>
      <c r="F68" s="1250">
        <v>184.71100000000001</v>
      </c>
      <c r="G68" s="1250">
        <v>0</v>
      </c>
      <c r="H68" s="1867">
        <v>0</v>
      </c>
      <c r="I68" s="1250">
        <v>7.74</v>
      </c>
      <c r="J68" s="1812">
        <v>3918.1577061078469</v>
      </c>
      <c r="K68" s="911">
        <v>302</v>
      </c>
      <c r="L68" s="413"/>
    </row>
    <row r="69" spans="1:12" ht="12.75" customHeight="1" x14ac:dyDescent="0.2">
      <c r="A69" s="3" t="s">
        <v>177</v>
      </c>
      <c r="B69" s="1730">
        <v>1399.1190400534999</v>
      </c>
      <c r="C69" s="1203">
        <f t="shared" ref="C69:C85" si="1">SUM(D69:J69)</f>
        <v>18630.705267245314</v>
      </c>
      <c r="D69" s="1456">
        <v>9898.3709999999992</v>
      </c>
      <c r="E69" s="1982">
        <v>0</v>
      </c>
      <c r="F69" s="1250">
        <v>894.39499999999998</v>
      </c>
      <c r="G69" s="1250">
        <v>0</v>
      </c>
      <c r="H69" s="1867">
        <v>0</v>
      </c>
      <c r="I69" s="1250">
        <v>80.965999999999994</v>
      </c>
      <c r="J69" s="1812">
        <v>7756.9732672453156</v>
      </c>
      <c r="K69" s="911">
        <v>548</v>
      </c>
      <c r="L69" s="413"/>
    </row>
    <row r="70" spans="1:12" ht="12.75" customHeight="1" x14ac:dyDescent="0.2">
      <c r="A70" s="3" t="s">
        <v>1033</v>
      </c>
      <c r="B70" s="1730">
        <v>999.91078011590002</v>
      </c>
      <c r="C70" s="1203">
        <f t="shared" si="1"/>
        <v>10489.278531392934</v>
      </c>
      <c r="D70" s="1456">
        <v>5023.6030000000001</v>
      </c>
      <c r="E70" s="1982">
        <v>0</v>
      </c>
      <c r="F70" s="1250">
        <v>415.33699999999999</v>
      </c>
      <c r="G70" s="1250">
        <v>0</v>
      </c>
      <c r="H70" s="1867">
        <v>0</v>
      </c>
      <c r="I70" s="1250">
        <v>75.543999999999997</v>
      </c>
      <c r="J70" s="1812">
        <v>4974.7945313929331</v>
      </c>
      <c r="K70" s="911">
        <v>410</v>
      </c>
      <c r="L70" s="413"/>
    </row>
    <row r="71" spans="1:12" ht="12.75" customHeight="1" x14ac:dyDescent="0.2">
      <c r="A71" s="3" t="s">
        <v>1034</v>
      </c>
      <c r="B71" s="1730">
        <v>585.29450780970001</v>
      </c>
      <c r="C71" s="1203">
        <f t="shared" si="1"/>
        <v>4400.1706218130012</v>
      </c>
      <c r="D71" s="1456">
        <v>2387.0259999999998</v>
      </c>
      <c r="E71" s="1982">
        <v>0</v>
      </c>
      <c r="F71" s="1250">
        <v>175.79</v>
      </c>
      <c r="G71" s="1250">
        <v>0</v>
      </c>
      <c r="H71" s="1867">
        <v>0</v>
      </c>
      <c r="I71" s="1250">
        <v>22.13</v>
      </c>
      <c r="J71" s="1812">
        <v>1815.2246218130015</v>
      </c>
      <c r="K71" s="911">
        <v>171</v>
      </c>
      <c r="L71" s="413"/>
    </row>
    <row r="72" spans="1:12" ht="12.75" customHeight="1" x14ac:dyDescent="0.2">
      <c r="A72" s="3" t="s">
        <v>1035</v>
      </c>
      <c r="B72" s="1730">
        <v>1494.4490278813</v>
      </c>
      <c r="C72" s="1203">
        <f t="shared" si="1"/>
        <v>15120.920247857724</v>
      </c>
      <c r="D72" s="1456">
        <v>7247.84</v>
      </c>
      <c r="E72" s="1982">
        <v>0</v>
      </c>
      <c r="F72" s="1250">
        <v>344.63600000000002</v>
      </c>
      <c r="G72" s="1250">
        <v>0</v>
      </c>
      <c r="H72" s="1867">
        <v>0</v>
      </c>
      <c r="I72" s="1250">
        <v>94.37</v>
      </c>
      <c r="J72" s="1812">
        <v>7434.074247857724</v>
      </c>
      <c r="K72" s="911">
        <v>491</v>
      </c>
      <c r="L72" s="413"/>
    </row>
    <row r="73" spans="1:12" ht="12.75" customHeight="1" x14ac:dyDescent="0.2">
      <c r="A73" s="3" t="s">
        <v>1036</v>
      </c>
      <c r="B73" s="1730">
        <v>1055.5787020236</v>
      </c>
      <c r="C73" s="1203">
        <f t="shared" si="1"/>
        <v>9282.9716876669208</v>
      </c>
      <c r="D73" s="1456">
        <v>5805.7280000000001</v>
      </c>
      <c r="E73" s="1982">
        <v>0</v>
      </c>
      <c r="F73" s="1250">
        <v>150.471</v>
      </c>
      <c r="G73" s="1250">
        <v>0</v>
      </c>
      <c r="H73" s="1867">
        <v>0</v>
      </c>
      <c r="I73" s="1250">
        <v>37.533999999999999</v>
      </c>
      <c r="J73" s="1812">
        <v>3289.2386876669202</v>
      </c>
      <c r="K73" s="911">
        <v>301</v>
      </c>
      <c r="L73" s="413"/>
    </row>
    <row r="74" spans="1:12" ht="12.75" customHeight="1" x14ac:dyDescent="0.2">
      <c r="A74" s="3" t="s">
        <v>1037</v>
      </c>
      <c r="B74" s="1730">
        <v>1081.9692612322999</v>
      </c>
      <c r="C74" s="1203">
        <f t="shared" si="1"/>
        <v>9435.3276465670806</v>
      </c>
      <c r="D74" s="1456">
        <v>6330.7190000000001</v>
      </c>
      <c r="E74" s="1982">
        <v>0</v>
      </c>
      <c r="F74" s="1250">
        <v>342.464</v>
      </c>
      <c r="G74" s="1250">
        <v>0</v>
      </c>
      <c r="H74" s="1867">
        <v>0</v>
      </c>
      <c r="I74" s="1250">
        <v>106.28400000000001</v>
      </c>
      <c r="J74" s="1812">
        <v>2655.8606465670814</v>
      </c>
      <c r="K74" s="911">
        <v>300</v>
      </c>
      <c r="L74" s="413"/>
    </row>
    <row r="75" spans="1:12" ht="12.75" customHeight="1" x14ac:dyDescent="0.2">
      <c r="A75" s="3" t="s">
        <v>1038</v>
      </c>
      <c r="B75" s="1730">
        <v>458.7287336023</v>
      </c>
      <c r="C75" s="1203">
        <f t="shared" si="1"/>
        <v>6449.9860571801037</v>
      </c>
      <c r="D75" s="1456">
        <v>3242.7080000000001</v>
      </c>
      <c r="E75" s="1982">
        <v>0</v>
      </c>
      <c r="F75" s="1250">
        <v>106.547</v>
      </c>
      <c r="G75" s="1250">
        <v>0</v>
      </c>
      <c r="H75" s="1867">
        <v>0</v>
      </c>
      <c r="I75" s="1250">
        <v>23.327000000000002</v>
      </c>
      <c r="J75" s="1812">
        <v>3077.4040571801029</v>
      </c>
      <c r="K75" s="911">
        <v>182</v>
      </c>
      <c r="L75" s="413"/>
    </row>
    <row r="76" spans="1:12" ht="12.75" customHeight="1" x14ac:dyDescent="0.2">
      <c r="A76" s="3" t="s">
        <v>178</v>
      </c>
      <c r="B76" s="1730">
        <v>1410.0976501088999</v>
      </c>
      <c r="C76" s="1203">
        <f t="shared" si="1"/>
        <v>10542.934189691563</v>
      </c>
      <c r="D76" s="1456">
        <v>6474.2049999999999</v>
      </c>
      <c r="E76" s="1982">
        <v>0</v>
      </c>
      <c r="F76" s="1250">
        <v>378.78100000000001</v>
      </c>
      <c r="G76" s="1250">
        <v>0</v>
      </c>
      <c r="H76" s="1867">
        <v>0</v>
      </c>
      <c r="I76" s="1250">
        <v>111.05200000000001</v>
      </c>
      <c r="J76" s="1812">
        <v>3578.8961896915634</v>
      </c>
      <c r="K76" s="911">
        <v>443</v>
      </c>
      <c r="L76" s="413"/>
    </row>
    <row r="77" spans="1:12" ht="12.75" customHeight="1" x14ac:dyDescent="0.2">
      <c r="A77" s="3" t="s">
        <v>1039</v>
      </c>
      <c r="B77" s="1730">
        <v>691.80346728020004</v>
      </c>
      <c r="C77" s="1203">
        <f t="shared" si="1"/>
        <v>7994.9496443599946</v>
      </c>
      <c r="D77" s="1456">
        <v>4142.8050000000003</v>
      </c>
      <c r="E77" s="1982">
        <v>0</v>
      </c>
      <c r="F77" s="1250">
        <v>168.541</v>
      </c>
      <c r="G77" s="1250">
        <v>0</v>
      </c>
      <c r="H77" s="1867">
        <v>0</v>
      </c>
      <c r="I77" s="1250">
        <v>30.271999999999998</v>
      </c>
      <c r="J77" s="1812">
        <v>3653.3316443599938</v>
      </c>
      <c r="K77" s="911">
        <v>308</v>
      </c>
      <c r="L77" s="413"/>
    </row>
    <row r="78" spans="1:12" ht="12.75" customHeight="1" x14ac:dyDescent="0.2">
      <c r="A78" s="3" t="s">
        <v>512</v>
      </c>
      <c r="B78" s="1730">
        <v>2792.3563837239999</v>
      </c>
      <c r="C78" s="1203">
        <f t="shared" si="1"/>
        <v>25766.967482224485</v>
      </c>
      <c r="D78" s="1456">
        <v>13428.862999999999</v>
      </c>
      <c r="E78" s="1982">
        <v>0</v>
      </c>
      <c r="F78" s="1250">
        <v>1013.669</v>
      </c>
      <c r="G78" s="1250">
        <v>0</v>
      </c>
      <c r="H78" s="1867">
        <v>0</v>
      </c>
      <c r="I78" s="1250">
        <v>108.17400000000001</v>
      </c>
      <c r="J78" s="1812">
        <v>11216.261482224485</v>
      </c>
      <c r="K78" s="911">
        <v>1012</v>
      </c>
      <c r="L78" s="413"/>
    </row>
    <row r="79" spans="1:12" ht="12.75" customHeight="1" x14ac:dyDescent="0.2">
      <c r="A79" s="3" t="s">
        <v>2072</v>
      </c>
      <c r="B79" s="1730">
        <v>2516.5107666194003</v>
      </c>
      <c r="C79" s="1203">
        <f t="shared" si="1"/>
        <v>28228.216777270532</v>
      </c>
      <c r="D79" s="1456">
        <v>13581.964</v>
      </c>
      <c r="E79" s="1982">
        <v>0</v>
      </c>
      <c r="F79" s="1250">
        <v>580.35299999999995</v>
      </c>
      <c r="G79" s="1250">
        <v>0</v>
      </c>
      <c r="H79" s="1867">
        <v>0</v>
      </c>
      <c r="I79" s="1250">
        <v>88.793999999999997</v>
      </c>
      <c r="J79" s="1812">
        <v>13977.105777270534</v>
      </c>
      <c r="K79" s="911">
        <v>1144</v>
      </c>
      <c r="L79" s="413"/>
    </row>
    <row r="80" spans="1:12" ht="12.75" customHeight="1" x14ac:dyDescent="0.2">
      <c r="A80" s="3" t="s">
        <v>513</v>
      </c>
      <c r="B80" s="1730">
        <v>917.7532072805999</v>
      </c>
      <c r="C80" s="1203">
        <f t="shared" si="1"/>
        <v>7281.7692990207915</v>
      </c>
      <c r="D80" s="1456">
        <v>4209.683</v>
      </c>
      <c r="E80" s="1982">
        <v>0</v>
      </c>
      <c r="F80" s="1250">
        <v>219.86199999999999</v>
      </c>
      <c r="G80" s="1250">
        <v>0</v>
      </c>
      <c r="H80" s="1867">
        <v>0</v>
      </c>
      <c r="I80" s="1250">
        <v>29.018999999999998</v>
      </c>
      <c r="J80" s="1812">
        <v>2823.2052990207912</v>
      </c>
      <c r="K80" s="911">
        <v>332</v>
      </c>
      <c r="L80" s="413"/>
    </row>
    <row r="81" spans="1:13" ht="12.75" customHeight="1" x14ac:dyDescent="0.2">
      <c r="A81" s="3" t="s">
        <v>514</v>
      </c>
      <c r="B81" s="1730">
        <v>599.41573924329987</v>
      </c>
      <c r="C81" s="1203">
        <f t="shared" si="1"/>
        <v>6761.5143916137968</v>
      </c>
      <c r="D81" s="1456">
        <v>3985.076</v>
      </c>
      <c r="E81" s="1982">
        <v>0</v>
      </c>
      <c r="F81" s="1250">
        <v>229.65899999999999</v>
      </c>
      <c r="G81" s="1250">
        <v>0</v>
      </c>
      <c r="H81" s="1867">
        <v>0</v>
      </c>
      <c r="I81" s="1250">
        <v>65.763999999999996</v>
      </c>
      <c r="J81" s="1812">
        <v>2481.015391613797</v>
      </c>
      <c r="K81" s="911">
        <v>242</v>
      </c>
      <c r="L81" s="413"/>
    </row>
    <row r="82" spans="1:13" ht="12.75" customHeight="1" x14ac:dyDescent="0.2">
      <c r="A82" s="3" t="s">
        <v>518</v>
      </c>
      <c r="B82" s="1730">
        <v>311.35955106496215</v>
      </c>
      <c r="C82" s="1203">
        <f t="shared" si="1"/>
        <v>3242.5899322647265</v>
      </c>
      <c r="D82" s="1456">
        <v>2036.902</v>
      </c>
      <c r="E82" s="1982">
        <v>0</v>
      </c>
      <c r="F82" s="1250">
        <v>77.471999999999994</v>
      </c>
      <c r="G82" s="1250">
        <v>0</v>
      </c>
      <c r="H82" s="1867">
        <v>0</v>
      </c>
      <c r="I82" s="1250">
        <v>0.161</v>
      </c>
      <c r="J82" s="1812">
        <v>1128.0549322647262</v>
      </c>
      <c r="K82" s="911">
        <v>134</v>
      </c>
      <c r="L82" s="413"/>
    </row>
    <row r="83" spans="1:13" ht="12.75" customHeight="1" x14ac:dyDescent="0.2">
      <c r="A83" s="3" t="s">
        <v>112</v>
      </c>
      <c r="B83" s="1730">
        <v>1029.4332870946</v>
      </c>
      <c r="C83" s="1203">
        <f t="shared" si="1"/>
        <v>10436.221974532145</v>
      </c>
      <c r="D83" s="1456">
        <v>5016.6880000000001</v>
      </c>
      <c r="E83" s="1982">
        <v>0</v>
      </c>
      <c r="F83" s="1250">
        <v>240.16300000000001</v>
      </c>
      <c r="G83" s="1250">
        <v>0</v>
      </c>
      <c r="H83" s="1867">
        <v>0</v>
      </c>
      <c r="I83" s="1250">
        <v>39.429000000000002</v>
      </c>
      <c r="J83" s="1812">
        <v>5139.9419745321457</v>
      </c>
      <c r="K83" s="911">
        <v>427</v>
      </c>
      <c r="L83" s="413"/>
    </row>
    <row r="84" spans="1:13" ht="12.75" customHeight="1" x14ac:dyDescent="0.2">
      <c r="A84" s="3" t="s">
        <v>1040</v>
      </c>
      <c r="B84" s="1730">
        <v>759.14473511119991</v>
      </c>
      <c r="C84" s="1203">
        <f t="shared" si="1"/>
        <v>9003.221630246795</v>
      </c>
      <c r="D84" s="1456">
        <v>5369.1170000000002</v>
      </c>
      <c r="E84" s="1982">
        <v>0</v>
      </c>
      <c r="F84" s="1250">
        <v>295.98399999999998</v>
      </c>
      <c r="G84" s="1250">
        <v>0</v>
      </c>
      <c r="H84" s="1867">
        <v>0</v>
      </c>
      <c r="I84" s="1250">
        <v>47.686999999999998</v>
      </c>
      <c r="J84" s="1812">
        <v>3290.4336302467946</v>
      </c>
      <c r="K84" s="911">
        <v>272</v>
      </c>
      <c r="L84" s="413"/>
    </row>
    <row r="85" spans="1:13" ht="12.75" customHeight="1" x14ac:dyDescent="0.2">
      <c r="A85" s="3" t="s">
        <v>1041</v>
      </c>
      <c r="B85" s="1730">
        <v>1248.2592115499999</v>
      </c>
      <c r="C85" s="1203">
        <f t="shared" si="1"/>
        <v>15116.062651741104</v>
      </c>
      <c r="D85" s="1456">
        <v>7426.1779999999999</v>
      </c>
      <c r="E85" s="1982">
        <v>0</v>
      </c>
      <c r="F85" s="1250">
        <v>257.71499999999997</v>
      </c>
      <c r="G85" s="1250">
        <v>0</v>
      </c>
      <c r="H85" s="1867">
        <v>0</v>
      </c>
      <c r="I85" s="1250">
        <v>45.396999999999998</v>
      </c>
      <c r="J85" s="1812">
        <v>7386.7726517411029</v>
      </c>
      <c r="K85" s="911">
        <v>554</v>
      </c>
      <c r="L85" s="413"/>
    </row>
    <row r="86" spans="1:13" ht="12.75" customHeight="1" x14ac:dyDescent="0.2">
      <c r="A86" s="414"/>
      <c r="B86" s="415"/>
      <c r="C86" s="1026"/>
      <c r="D86" s="1026"/>
      <c r="E86" s="1026"/>
      <c r="F86" s="1026"/>
      <c r="G86" s="1026"/>
      <c r="H86" s="1026"/>
      <c r="I86" s="1026"/>
      <c r="J86" s="1027"/>
      <c r="K86" s="746"/>
      <c r="L86" s="413"/>
    </row>
    <row r="87" spans="1:13" ht="12.75" customHeight="1" x14ac:dyDescent="0.2">
      <c r="A87" s="416" t="s">
        <v>2061</v>
      </c>
      <c r="B87" s="417">
        <f>SUM(B4:B85)</f>
        <v>186702.43268617176</v>
      </c>
      <c r="C87" s="1251">
        <f t="shared" ref="C87:K87" si="2">SUM(C4:C85)</f>
        <v>2046100.1258436048</v>
      </c>
      <c r="D87" s="1251">
        <f t="shared" si="2"/>
        <v>1026348.1689999999</v>
      </c>
      <c r="E87" s="1251">
        <f t="shared" si="2"/>
        <v>10211.27368</v>
      </c>
      <c r="F87" s="1251">
        <f t="shared" si="2"/>
        <v>86211.003000000012</v>
      </c>
      <c r="G87" s="1251">
        <f t="shared" si="2"/>
        <v>0</v>
      </c>
      <c r="H87" s="1251">
        <f t="shared" si="2"/>
        <v>26324.508590000005</v>
      </c>
      <c r="I87" s="1691">
        <f t="shared" si="2"/>
        <v>10931.074999999999</v>
      </c>
      <c r="J87" s="1253">
        <f t="shared" si="2"/>
        <v>886074.0965736045</v>
      </c>
      <c r="K87" s="989">
        <f t="shared" si="2"/>
        <v>67697</v>
      </c>
      <c r="L87" s="413"/>
    </row>
    <row r="88" spans="1:13" ht="12.75" customHeight="1" thickBot="1" x14ac:dyDescent="0.25">
      <c r="A88" s="414"/>
      <c r="B88" s="418"/>
      <c r="C88" s="82"/>
      <c r="D88" s="1254"/>
      <c r="E88" s="1254"/>
      <c r="F88" s="1254"/>
      <c r="G88" s="1254"/>
      <c r="H88" s="1254"/>
      <c r="I88" s="1026"/>
      <c r="J88" s="1255"/>
      <c r="K88" s="747"/>
      <c r="L88" s="419"/>
    </row>
    <row r="89" spans="1:13" ht="12.75" customHeight="1" x14ac:dyDescent="0.2">
      <c r="A89" s="158" t="s">
        <v>283</v>
      </c>
      <c r="B89" s="1733">
        <v>42680.601053127364</v>
      </c>
      <c r="C89" s="1203">
        <f>SUM(D89:J89)</f>
        <v>390570.98677796725</v>
      </c>
      <c r="D89" s="1457">
        <v>231480.46572934504</v>
      </c>
      <c r="E89" s="1781">
        <v>0</v>
      </c>
      <c r="F89" s="1024">
        <v>18040.113326052357</v>
      </c>
      <c r="G89" s="1024">
        <v>0</v>
      </c>
      <c r="H89" s="1781">
        <v>270.21521999999999</v>
      </c>
      <c r="I89" s="1034">
        <v>2506.9013713452059</v>
      </c>
      <c r="J89" s="1811">
        <v>138273.29113122463</v>
      </c>
      <c r="K89" s="859">
        <v>13890</v>
      </c>
      <c r="L89" s="419"/>
    </row>
    <row r="90" spans="1:13" ht="12.75" customHeight="1" x14ac:dyDescent="0.2">
      <c r="A90" s="107" t="s">
        <v>284</v>
      </c>
      <c r="B90" s="1733">
        <v>35432.5055253514</v>
      </c>
      <c r="C90" s="1203">
        <f>SUM(D90:J90)</f>
        <v>442086.62361377198</v>
      </c>
      <c r="D90" s="1456">
        <v>206100.49456181709</v>
      </c>
      <c r="E90" s="1890">
        <v>982.08127000000002</v>
      </c>
      <c r="F90" s="1023">
        <v>13258.824442138253</v>
      </c>
      <c r="G90" s="1023">
        <v>0</v>
      </c>
      <c r="H90" s="1849">
        <v>0</v>
      </c>
      <c r="I90" s="1022">
        <v>2248.8175176429149</v>
      </c>
      <c r="J90" s="1812">
        <v>219496.40582217369</v>
      </c>
      <c r="K90" s="859">
        <v>15158</v>
      </c>
      <c r="L90" s="413"/>
      <c r="M90" s="16"/>
    </row>
    <row r="91" spans="1:13" ht="12.75" customHeight="1" x14ac:dyDescent="0.2">
      <c r="A91" s="107" t="s">
        <v>285</v>
      </c>
      <c r="B91" s="1733">
        <v>42857.343306882962</v>
      </c>
      <c r="C91" s="1203">
        <f>SUM(D91:J91)</f>
        <v>476280.98902245541</v>
      </c>
      <c r="D91" s="1456">
        <v>225188.00681494284</v>
      </c>
      <c r="E91" s="1890">
        <v>340.19369</v>
      </c>
      <c r="F91" s="1023">
        <v>19258.688349123335</v>
      </c>
      <c r="G91" s="1023">
        <v>0</v>
      </c>
      <c r="H91" s="1849">
        <v>22557.980610000002</v>
      </c>
      <c r="I91" s="1022">
        <v>2530.5119967960864</v>
      </c>
      <c r="J91" s="1812">
        <v>206405.60756159321</v>
      </c>
      <c r="K91" s="859">
        <v>16375</v>
      </c>
      <c r="L91" s="413"/>
    </row>
    <row r="92" spans="1:13" ht="12.75" customHeight="1" x14ac:dyDescent="0.2">
      <c r="A92" s="107" t="s">
        <v>286</v>
      </c>
      <c r="B92" s="1733">
        <v>65731.982800659986</v>
      </c>
      <c r="C92" s="1203">
        <f>SUM(D92:J92)</f>
        <v>737161.52642940753</v>
      </c>
      <c r="D92" s="1456">
        <v>363579.20189389499</v>
      </c>
      <c r="E92" s="1890">
        <v>8888.9987200000014</v>
      </c>
      <c r="F92" s="1023">
        <v>35653.376882686054</v>
      </c>
      <c r="G92" s="1023">
        <v>0</v>
      </c>
      <c r="H92" s="1849">
        <v>3496.3127600000003</v>
      </c>
      <c r="I92" s="1022">
        <v>3644.8441142157926</v>
      </c>
      <c r="J92" s="1812">
        <v>321898.79205861071</v>
      </c>
      <c r="K92" s="859">
        <v>22274</v>
      </c>
      <c r="L92" s="413"/>
      <c r="M92" s="16"/>
    </row>
    <row r="93" spans="1:13" ht="12.75" customHeight="1" x14ac:dyDescent="0.2">
      <c r="A93" s="414"/>
      <c r="B93" s="415"/>
      <c r="C93" s="1026"/>
      <c r="D93" s="1022"/>
      <c r="E93" s="1026"/>
      <c r="F93" s="1026"/>
      <c r="G93" s="1026"/>
      <c r="H93" s="1026"/>
      <c r="I93" s="1026"/>
      <c r="J93" s="1653"/>
      <c r="K93" s="945"/>
      <c r="L93" s="413"/>
      <c r="M93" s="16"/>
    </row>
    <row r="94" spans="1:13" ht="12.75" customHeight="1" x14ac:dyDescent="0.2">
      <c r="A94" s="416" t="s">
        <v>2061</v>
      </c>
      <c r="B94" s="417">
        <f>SUM(B89:B92)</f>
        <v>186702.43268602173</v>
      </c>
      <c r="C94" s="1251">
        <f t="shared" ref="C94:K94" si="3">SUM(C89:C92)</f>
        <v>2046100.1258436022</v>
      </c>
      <c r="D94" s="1251">
        <f>SUM(D89:D92)</f>
        <v>1026348.169</v>
      </c>
      <c r="E94" s="1251">
        <f>SUM(E89:E92)</f>
        <v>10211.273680000002</v>
      </c>
      <c r="F94" s="1251">
        <f t="shared" si="3"/>
        <v>86211.002999999997</v>
      </c>
      <c r="G94" s="1251">
        <f t="shared" si="3"/>
        <v>0</v>
      </c>
      <c r="H94" s="1251">
        <f t="shared" si="3"/>
        <v>26324.508590000001</v>
      </c>
      <c r="I94" s="1252">
        <f t="shared" si="3"/>
        <v>10931.075000000001</v>
      </c>
      <c r="J94" s="1253">
        <f t="shared" si="3"/>
        <v>886074.09657360218</v>
      </c>
      <c r="K94" s="989">
        <f t="shared" si="3"/>
        <v>67697</v>
      </c>
      <c r="L94" s="413"/>
      <c r="M94" s="16"/>
    </row>
    <row r="95" spans="1:13" ht="12.75" customHeight="1" thickBot="1" x14ac:dyDescent="0.25">
      <c r="A95" s="420"/>
      <c r="B95" s="421"/>
      <c r="C95" s="422"/>
      <c r="D95" s="423"/>
      <c r="E95" s="423"/>
      <c r="F95" s="423"/>
      <c r="G95" s="423"/>
      <c r="H95" s="423"/>
      <c r="I95" s="318"/>
      <c r="J95" s="626"/>
      <c r="K95" s="747"/>
      <c r="L95" s="419"/>
      <c r="M95" s="1768"/>
    </row>
    <row r="96" spans="1:13" x14ac:dyDescent="0.2">
      <c r="A96" s="666"/>
      <c r="B96" s="667"/>
      <c r="C96" s="668"/>
      <c r="D96" s="668"/>
      <c r="E96" s="668"/>
      <c r="F96" s="668"/>
      <c r="G96" s="668"/>
      <c r="H96" s="668"/>
      <c r="I96" s="668"/>
      <c r="J96" s="668"/>
      <c r="K96" s="676"/>
      <c r="L96" s="12"/>
    </row>
    <row r="97" spans="1:14" x14ac:dyDescent="0.2">
      <c r="A97" s="670" t="s">
        <v>2062</v>
      </c>
      <c r="B97" s="609"/>
      <c r="C97" s="272"/>
      <c r="D97" s="272"/>
      <c r="E97" s="272"/>
      <c r="F97" s="272"/>
      <c r="G97" s="272"/>
      <c r="H97" s="272"/>
      <c r="I97" s="272"/>
      <c r="J97" s="272"/>
      <c r="K97" s="677"/>
      <c r="L97" s="15"/>
      <c r="M97" s="16"/>
    </row>
    <row r="98" spans="1:14" ht="12" customHeight="1" x14ac:dyDescent="0.2">
      <c r="A98" s="2036" t="s">
        <v>2144</v>
      </c>
      <c r="B98" s="2034"/>
      <c r="C98" s="2034"/>
      <c r="D98" s="2034"/>
      <c r="E98" s="2034"/>
      <c r="F98" s="2034"/>
      <c r="G98" s="2034"/>
      <c r="H98" s="2034"/>
      <c r="I98" s="2035"/>
      <c r="J98" s="2036"/>
      <c r="K98" s="2035"/>
      <c r="L98" s="15"/>
      <c r="M98" s="16"/>
    </row>
    <row r="99" spans="1:14" ht="36" customHeight="1" x14ac:dyDescent="0.2">
      <c r="A99" s="2033" t="s">
        <v>2083</v>
      </c>
      <c r="B99" s="2034"/>
      <c r="C99" s="2034"/>
      <c r="D99" s="2034"/>
      <c r="E99" s="2034"/>
      <c r="F99" s="2034"/>
      <c r="G99" s="2034"/>
      <c r="H99" s="2034"/>
      <c r="I99" s="2034"/>
      <c r="J99" s="2034"/>
      <c r="K99" s="2035"/>
      <c r="L99" s="15"/>
      <c r="M99" s="16"/>
    </row>
    <row r="100" spans="1:14" ht="12" customHeight="1" x14ac:dyDescent="0.2">
      <c r="A100" s="2036" t="s">
        <v>1246</v>
      </c>
      <c r="B100" s="2034"/>
      <c r="C100" s="2034"/>
      <c r="D100" s="2034"/>
      <c r="E100" s="2034"/>
      <c r="F100" s="2034"/>
      <c r="G100" s="2034"/>
      <c r="H100" s="2034"/>
      <c r="I100" s="2034"/>
      <c r="J100" s="2034"/>
      <c r="K100" s="2035"/>
      <c r="L100" s="15"/>
      <c r="M100" s="16"/>
    </row>
    <row r="101" spans="1:14" ht="36" customHeight="1" x14ac:dyDescent="0.2">
      <c r="A101" s="2033" t="s">
        <v>2108</v>
      </c>
      <c r="B101" s="2034"/>
      <c r="C101" s="2034"/>
      <c r="D101" s="2034"/>
      <c r="E101" s="2034"/>
      <c r="F101" s="2034"/>
      <c r="G101" s="2034"/>
      <c r="H101" s="2034"/>
      <c r="I101" s="2035"/>
      <c r="J101" s="2036"/>
      <c r="K101" s="2035"/>
      <c r="N101" s="17"/>
    </row>
    <row r="102" spans="1:14" ht="12" customHeight="1" x14ac:dyDescent="0.2">
      <c r="A102" s="2036" t="s">
        <v>2078</v>
      </c>
      <c r="B102" s="2034"/>
      <c r="C102" s="2034"/>
      <c r="D102" s="2034"/>
      <c r="E102" s="2034"/>
      <c r="F102" s="2034"/>
      <c r="G102" s="2034"/>
      <c r="H102" s="2034"/>
      <c r="I102" s="2034"/>
      <c r="J102" s="2034"/>
      <c r="K102" s="2035"/>
      <c r="L102" s="15"/>
    </row>
    <row r="103" spans="1:14" ht="24" customHeight="1" x14ac:dyDescent="0.2">
      <c r="A103" s="2033" t="s">
        <v>2087</v>
      </c>
      <c r="B103" s="2034"/>
      <c r="C103" s="2034"/>
      <c r="D103" s="2034"/>
      <c r="E103" s="2034"/>
      <c r="F103" s="2034"/>
      <c r="G103" s="2034"/>
      <c r="H103" s="2034"/>
      <c r="I103" s="2034"/>
      <c r="J103" s="2034"/>
      <c r="K103" s="2035"/>
      <c r="L103" s="12"/>
    </row>
    <row r="104" spans="1:14" ht="24" customHeight="1" x14ac:dyDescent="0.2">
      <c r="A104" s="2033" t="s">
        <v>1247</v>
      </c>
      <c r="B104" s="2034"/>
      <c r="C104" s="2034"/>
      <c r="D104" s="2034"/>
      <c r="E104" s="2034"/>
      <c r="F104" s="2034"/>
      <c r="G104" s="2034"/>
      <c r="H104" s="2034"/>
      <c r="I104" s="2034"/>
      <c r="J104" s="2034"/>
      <c r="K104" s="2035"/>
      <c r="L104" s="419"/>
    </row>
    <row r="105" spans="1:14" ht="12.75" thickBot="1" x14ac:dyDescent="0.25">
      <c r="A105" s="2037" t="s">
        <v>2128</v>
      </c>
      <c r="B105" s="2038"/>
      <c r="C105" s="2038"/>
      <c r="D105" s="2038"/>
      <c r="E105" s="2038"/>
      <c r="F105" s="2038"/>
      <c r="G105" s="2038"/>
      <c r="H105" s="2038"/>
      <c r="I105" s="2038"/>
      <c r="J105" s="2038"/>
      <c r="K105" s="2039"/>
      <c r="L105" s="419"/>
    </row>
    <row r="107" spans="1:14" x14ac:dyDescent="0.2">
      <c r="B107" s="112"/>
      <c r="C107" s="112"/>
      <c r="D107" s="112"/>
      <c r="E107" s="112"/>
      <c r="F107" s="112"/>
      <c r="G107" s="112"/>
      <c r="H107" s="112"/>
      <c r="I107" s="112"/>
      <c r="J107" s="112"/>
      <c r="K107" s="112"/>
      <c r="L107" s="43"/>
    </row>
    <row r="108" spans="1:14" x14ac:dyDescent="0.2">
      <c r="A108" s="46"/>
      <c r="B108" s="112"/>
      <c r="C108" s="310"/>
      <c r="D108" s="311"/>
      <c r="E108" s="311"/>
      <c r="F108" s="311"/>
      <c r="G108" s="311"/>
      <c r="H108" s="311"/>
      <c r="I108" s="311"/>
      <c r="J108" s="310"/>
      <c r="K108" s="574"/>
      <c r="L108" s="43"/>
    </row>
  </sheetData>
  <mergeCells count="10">
    <mergeCell ref="A105:K105"/>
    <mergeCell ref="A102:K102"/>
    <mergeCell ref="A1:K1"/>
    <mergeCell ref="A2:K2"/>
    <mergeCell ref="A98:K98"/>
    <mergeCell ref="A99:K99"/>
    <mergeCell ref="A103:K103"/>
    <mergeCell ref="A100:K100"/>
    <mergeCell ref="A101:K101"/>
    <mergeCell ref="A104:K104"/>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M79"/>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3" t="s">
        <v>1076</v>
      </c>
      <c r="B4" s="1730">
        <v>722.97930043269992</v>
      </c>
      <c r="C4" s="1203">
        <f>SUM(D4:J4)</f>
        <v>6526.2006207267259</v>
      </c>
      <c r="D4" s="1456">
        <v>3299.2269999999999</v>
      </c>
      <c r="E4" s="1983">
        <v>0</v>
      </c>
      <c r="F4" s="1256">
        <v>422.22300000000001</v>
      </c>
      <c r="G4" s="1256">
        <v>0</v>
      </c>
      <c r="H4" s="1868">
        <v>0</v>
      </c>
      <c r="I4" s="1542">
        <v>113.54900000000001</v>
      </c>
      <c r="J4" s="1809">
        <v>2691.2016207267257</v>
      </c>
      <c r="K4" s="861">
        <v>281</v>
      </c>
    </row>
    <row r="5" spans="1:11" ht="12.75" customHeight="1" x14ac:dyDescent="0.2">
      <c r="A5" s="3" t="s">
        <v>1077</v>
      </c>
      <c r="B5" s="1730">
        <v>588.88432109169992</v>
      </c>
      <c r="C5" s="1203">
        <f t="shared" ref="C5:C59" si="0">SUM(D5:J5)</f>
        <v>6408.1758047033345</v>
      </c>
      <c r="D5" s="1456">
        <v>2681.761</v>
      </c>
      <c r="E5" s="1983">
        <v>0</v>
      </c>
      <c r="F5" s="1256">
        <v>107.571</v>
      </c>
      <c r="G5" s="1256">
        <v>0</v>
      </c>
      <c r="H5" s="1868">
        <v>0</v>
      </c>
      <c r="I5" s="1543">
        <v>61.024000000000001</v>
      </c>
      <c r="J5" s="1809">
        <v>3557.8198047033347</v>
      </c>
      <c r="K5" s="861">
        <v>253</v>
      </c>
    </row>
    <row r="6" spans="1:11" ht="12.75" customHeight="1" x14ac:dyDescent="0.2">
      <c r="A6" s="3" t="s">
        <v>529</v>
      </c>
      <c r="B6" s="1730">
        <v>433.46746402440004</v>
      </c>
      <c r="C6" s="1203">
        <f t="shared" si="0"/>
        <v>4497.8562676351721</v>
      </c>
      <c r="D6" s="1456">
        <v>2503.076</v>
      </c>
      <c r="E6" s="1983">
        <v>0</v>
      </c>
      <c r="F6" s="1256">
        <v>126.158</v>
      </c>
      <c r="G6" s="1256">
        <v>0</v>
      </c>
      <c r="H6" s="1868">
        <v>0</v>
      </c>
      <c r="I6" s="1543">
        <v>10.868</v>
      </c>
      <c r="J6" s="1809">
        <v>1857.7542676351718</v>
      </c>
      <c r="K6" s="861">
        <v>154</v>
      </c>
    </row>
    <row r="7" spans="1:11" ht="12.75" customHeight="1" x14ac:dyDescent="0.2">
      <c r="A7" s="3" t="s">
        <v>1078</v>
      </c>
      <c r="B7" s="1730">
        <v>625.69174592970001</v>
      </c>
      <c r="C7" s="1203">
        <f t="shared" si="0"/>
        <v>9111.1269598268937</v>
      </c>
      <c r="D7" s="1456">
        <v>3489.7719999999999</v>
      </c>
      <c r="E7" s="1983">
        <v>0</v>
      </c>
      <c r="F7" s="1256">
        <v>152.55099999999999</v>
      </c>
      <c r="G7" s="1256">
        <v>0</v>
      </c>
      <c r="H7" s="1868">
        <v>0</v>
      </c>
      <c r="I7" s="1543">
        <v>22.742000000000001</v>
      </c>
      <c r="J7" s="1809">
        <v>5446.0619598268931</v>
      </c>
      <c r="K7" s="861">
        <v>366</v>
      </c>
    </row>
    <row r="8" spans="1:11" ht="12.75" customHeight="1" x14ac:dyDescent="0.2">
      <c r="A8" s="3" t="s">
        <v>1079</v>
      </c>
      <c r="B8" s="1730">
        <v>925.51249169029995</v>
      </c>
      <c r="C8" s="1203">
        <f t="shared" si="0"/>
        <v>8225.805754597679</v>
      </c>
      <c r="D8" s="1456">
        <v>4055.6419999999998</v>
      </c>
      <c r="E8" s="1983">
        <v>0</v>
      </c>
      <c r="F8" s="1256">
        <v>132.67400000000001</v>
      </c>
      <c r="G8" s="1256">
        <v>0</v>
      </c>
      <c r="H8" s="1868">
        <v>0</v>
      </c>
      <c r="I8" s="1543">
        <v>20.484000000000002</v>
      </c>
      <c r="J8" s="1809">
        <v>4017.0057545976792</v>
      </c>
      <c r="K8" s="861">
        <v>368</v>
      </c>
    </row>
    <row r="9" spans="1:11" ht="12.75" customHeight="1" x14ac:dyDescent="0.2">
      <c r="A9" s="3" t="s">
        <v>776</v>
      </c>
      <c r="B9" s="1730">
        <v>91.487252116700006</v>
      </c>
      <c r="C9" s="1203">
        <f t="shared" si="0"/>
        <v>909.33085877081771</v>
      </c>
      <c r="D9" s="1456">
        <v>322.06099999999998</v>
      </c>
      <c r="E9" s="1983">
        <v>0</v>
      </c>
      <c r="F9" s="1256">
        <v>0</v>
      </c>
      <c r="G9" s="1256">
        <v>0</v>
      </c>
      <c r="H9" s="1868">
        <v>0</v>
      </c>
      <c r="I9" s="1543">
        <v>4.0140000000000002</v>
      </c>
      <c r="J9" s="1809">
        <v>583.25585877081778</v>
      </c>
      <c r="K9" s="861">
        <v>49</v>
      </c>
    </row>
    <row r="10" spans="1:11" ht="12.75" customHeight="1" x14ac:dyDescent="0.2">
      <c r="A10" s="3" t="s">
        <v>1080</v>
      </c>
      <c r="B10" s="1730">
        <v>11361.749316047</v>
      </c>
      <c r="C10" s="1203">
        <f t="shared" si="0"/>
        <v>96648.477790081801</v>
      </c>
      <c r="D10" s="1456">
        <v>52617.415000000001</v>
      </c>
      <c r="E10" s="1983">
        <v>0</v>
      </c>
      <c r="F10" s="1256">
        <v>6057.7330000000002</v>
      </c>
      <c r="G10" s="1256">
        <v>0</v>
      </c>
      <c r="H10" s="1868">
        <v>0</v>
      </c>
      <c r="I10" s="1543">
        <v>579.14800000000002</v>
      </c>
      <c r="J10" s="1809">
        <v>37394.181790081799</v>
      </c>
      <c r="K10" s="861">
        <v>3617</v>
      </c>
    </row>
    <row r="11" spans="1:11" ht="12.75" customHeight="1" x14ac:dyDescent="0.2">
      <c r="A11" s="3" t="s">
        <v>1081</v>
      </c>
      <c r="B11" s="1730">
        <v>371.42880896490004</v>
      </c>
      <c r="C11" s="1203">
        <f t="shared" si="0"/>
        <v>3188.4732189878741</v>
      </c>
      <c r="D11" s="1456">
        <v>1582.9749999999999</v>
      </c>
      <c r="E11" s="1983">
        <v>0</v>
      </c>
      <c r="F11" s="1256">
        <v>135.05099999999999</v>
      </c>
      <c r="G11" s="1256">
        <v>0</v>
      </c>
      <c r="H11" s="1868">
        <v>0</v>
      </c>
      <c r="I11" s="1543">
        <v>12.208</v>
      </c>
      <c r="J11" s="1809">
        <v>1458.2392189878742</v>
      </c>
      <c r="K11" s="861">
        <v>167</v>
      </c>
    </row>
    <row r="12" spans="1:11" ht="12.75" customHeight="1" x14ac:dyDescent="0.2">
      <c r="A12" s="3" t="s">
        <v>254</v>
      </c>
      <c r="B12" s="1730">
        <v>999.84915235070002</v>
      </c>
      <c r="C12" s="1203">
        <f t="shared" si="0"/>
        <v>13798.178557192823</v>
      </c>
      <c r="D12" s="1456">
        <v>4099.0550000000003</v>
      </c>
      <c r="E12" s="1983">
        <v>0</v>
      </c>
      <c r="F12" s="1256">
        <v>195.86500000000001</v>
      </c>
      <c r="G12" s="1256">
        <v>0</v>
      </c>
      <c r="H12" s="1868">
        <v>0</v>
      </c>
      <c r="I12" s="1543">
        <v>179.56200000000001</v>
      </c>
      <c r="J12" s="1809">
        <v>9323.6965571928231</v>
      </c>
      <c r="K12" s="861">
        <v>400</v>
      </c>
    </row>
    <row r="13" spans="1:11" ht="12.75" customHeight="1" x14ac:dyDescent="0.2">
      <c r="A13" s="3" t="s">
        <v>1082</v>
      </c>
      <c r="B13" s="1730">
        <v>137.03665986800002</v>
      </c>
      <c r="C13" s="1203">
        <f t="shared" si="0"/>
        <v>1510.0204610502205</v>
      </c>
      <c r="D13" s="1456">
        <v>600.34</v>
      </c>
      <c r="E13" s="1983">
        <v>0</v>
      </c>
      <c r="F13" s="1256">
        <v>13.465999999999999</v>
      </c>
      <c r="G13" s="1256">
        <v>0</v>
      </c>
      <c r="H13" s="1868">
        <v>0</v>
      </c>
      <c r="I13" s="1543">
        <v>0</v>
      </c>
      <c r="J13" s="1809">
        <v>896.21446105022051</v>
      </c>
      <c r="K13" s="861">
        <v>54</v>
      </c>
    </row>
    <row r="14" spans="1:11" ht="12.75" customHeight="1" x14ac:dyDescent="0.2">
      <c r="A14" s="3" t="s">
        <v>441</v>
      </c>
      <c r="B14" s="1730">
        <v>666.93858141529995</v>
      </c>
      <c r="C14" s="1203">
        <f t="shared" si="0"/>
        <v>5762.6180090049966</v>
      </c>
      <c r="D14" s="1456">
        <v>2467.2060000000001</v>
      </c>
      <c r="E14" s="1983">
        <v>0</v>
      </c>
      <c r="F14" s="1256">
        <v>132.88300000000001</v>
      </c>
      <c r="G14" s="1256">
        <v>0</v>
      </c>
      <c r="H14" s="1868">
        <v>0</v>
      </c>
      <c r="I14" s="1543">
        <v>54.777999999999999</v>
      </c>
      <c r="J14" s="1809">
        <v>3107.7510090049968</v>
      </c>
      <c r="K14" s="861">
        <v>265</v>
      </c>
    </row>
    <row r="15" spans="1:11" ht="12.75" customHeight="1" x14ac:dyDescent="0.2">
      <c r="A15" s="3" t="s">
        <v>1083</v>
      </c>
      <c r="B15" s="1730">
        <v>886.91128970459999</v>
      </c>
      <c r="C15" s="1203">
        <f t="shared" si="0"/>
        <v>9711.4834134031807</v>
      </c>
      <c r="D15" s="1456">
        <v>3792.4740000000002</v>
      </c>
      <c r="E15" s="1983">
        <v>0</v>
      </c>
      <c r="F15" s="1256">
        <v>188.93199999999999</v>
      </c>
      <c r="G15" s="1256">
        <v>0</v>
      </c>
      <c r="H15" s="1868">
        <v>0</v>
      </c>
      <c r="I15" s="1543">
        <v>51.453000000000003</v>
      </c>
      <c r="J15" s="1809">
        <v>5678.6244134031813</v>
      </c>
      <c r="K15" s="861">
        <v>440</v>
      </c>
    </row>
    <row r="16" spans="1:11" ht="12.75" customHeight="1" x14ac:dyDescent="0.2">
      <c r="A16" s="3" t="s">
        <v>1084</v>
      </c>
      <c r="B16" s="1730">
        <v>160.59417707350002</v>
      </c>
      <c r="C16" s="1203">
        <f t="shared" si="0"/>
        <v>689.09451072919751</v>
      </c>
      <c r="D16" s="1456">
        <v>292.06200000000001</v>
      </c>
      <c r="E16" s="1983">
        <v>0</v>
      </c>
      <c r="F16" s="1256">
        <v>11.512</v>
      </c>
      <c r="G16" s="1256">
        <v>0</v>
      </c>
      <c r="H16" s="1868">
        <v>0</v>
      </c>
      <c r="I16" s="1543">
        <v>0</v>
      </c>
      <c r="J16" s="1809">
        <v>385.5205107291975</v>
      </c>
      <c r="K16" s="861">
        <v>41</v>
      </c>
    </row>
    <row r="17" spans="1:11" ht="12.75" customHeight="1" x14ac:dyDescent="0.2">
      <c r="A17" s="3" t="s">
        <v>1085</v>
      </c>
      <c r="B17" s="1730">
        <v>920.39217598279993</v>
      </c>
      <c r="C17" s="1203">
        <f t="shared" si="0"/>
        <v>8640.9853349328077</v>
      </c>
      <c r="D17" s="1456">
        <v>3939.66</v>
      </c>
      <c r="E17" s="1983">
        <v>0</v>
      </c>
      <c r="F17" s="1256">
        <v>153.459</v>
      </c>
      <c r="G17" s="1256">
        <v>0</v>
      </c>
      <c r="H17" s="1868">
        <v>0</v>
      </c>
      <c r="I17" s="1543">
        <v>9.4179999999999993</v>
      </c>
      <c r="J17" s="1809">
        <v>4538.4483349328093</v>
      </c>
      <c r="K17" s="861">
        <v>443</v>
      </c>
    </row>
    <row r="18" spans="1:11" ht="12.75" customHeight="1" x14ac:dyDescent="0.2">
      <c r="A18" s="3" t="s">
        <v>1086</v>
      </c>
      <c r="B18" s="1730">
        <v>8458.7461151269999</v>
      </c>
      <c r="C18" s="1203">
        <f t="shared" si="0"/>
        <v>76750.740477247076</v>
      </c>
      <c r="D18" s="1456">
        <v>39719.665000000001</v>
      </c>
      <c r="E18" s="1983">
        <v>0</v>
      </c>
      <c r="F18" s="1256">
        <v>2861.32</v>
      </c>
      <c r="G18" s="1256">
        <v>0</v>
      </c>
      <c r="H18" s="1868">
        <v>0</v>
      </c>
      <c r="I18" s="1543">
        <v>347.49099999999999</v>
      </c>
      <c r="J18" s="1809">
        <v>33822.264477247074</v>
      </c>
      <c r="K18" s="861">
        <v>3739</v>
      </c>
    </row>
    <row r="19" spans="1:11" ht="12.75" customHeight="1" x14ac:dyDescent="0.2">
      <c r="A19" s="3" t="s">
        <v>571</v>
      </c>
      <c r="B19" s="1730">
        <v>5948.9325079609998</v>
      </c>
      <c r="C19" s="1203">
        <f t="shared" si="0"/>
        <v>49699.343239364316</v>
      </c>
      <c r="D19" s="1456">
        <v>23364.178</v>
      </c>
      <c r="E19" s="1983">
        <v>0</v>
      </c>
      <c r="F19" s="1256">
        <v>7358.7719999999999</v>
      </c>
      <c r="G19" s="1256">
        <v>0</v>
      </c>
      <c r="H19" s="1868">
        <v>0</v>
      </c>
      <c r="I19" s="1543">
        <v>400.17500000000001</v>
      </c>
      <c r="J19" s="1809">
        <v>18576.218239364312</v>
      </c>
      <c r="K19" s="861">
        <v>2204</v>
      </c>
    </row>
    <row r="20" spans="1:11" ht="12.75" customHeight="1" x14ac:dyDescent="0.2">
      <c r="A20" s="3" t="s">
        <v>263</v>
      </c>
      <c r="B20" s="1730">
        <v>66.180658187399999</v>
      </c>
      <c r="C20" s="1203">
        <f t="shared" si="0"/>
        <v>687.0716740301624</v>
      </c>
      <c r="D20" s="1456">
        <v>121.96299999999999</v>
      </c>
      <c r="E20" s="1983">
        <v>0</v>
      </c>
      <c r="F20" s="1256">
        <v>0.11</v>
      </c>
      <c r="G20" s="1256">
        <v>0</v>
      </c>
      <c r="H20" s="1868">
        <v>0</v>
      </c>
      <c r="I20" s="1543">
        <v>0</v>
      </c>
      <c r="J20" s="1809">
        <v>564.99867403016242</v>
      </c>
      <c r="K20" s="861">
        <v>29</v>
      </c>
    </row>
    <row r="21" spans="1:11" ht="12.75" customHeight="1" x14ac:dyDescent="0.2">
      <c r="A21" s="3" t="s">
        <v>1087</v>
      </c>
      <c r="B21" s="1730">
        <v>674.25220020079996</v>
      </c>
      <c r="C21" s="1203">
        <f t="shared" si="0"/>
        <v>7702.4944469866214</v>
      </c>
      <c r="D21" s="1456">
        <v>3787.2420000000002</v>
      </c>
      <c r="E21" s="1983">
        <v>0</v>
      </c>
      <c r="F21" s="1256">
        <v>296.238</v>
      </c>
      <c r="G21" s="1256">
        <v>0</v>
      </c>
      <c r="H21" s="1868">
        <v>0</v>
      </c>
      <c r="I21" s="1543">
        <v>40.950000000000003</v>
      </c>
      <c r="J21" s="1809">
        <v>3578.0644469866211</v>
      </c>
      <c r="K21" s="861">
        <v>322</v>
      </c>
    </row>
    <row r="22" spans="1:11" ht="12.75" customHeight="1" x14ac:dyDescent="0.2">
      <c r="A22" s="3" t="s">
        <v>1088</v>
      </c>
      <c r="B22" s="1730">
        <v>71.6518192395</v>
      </c>
      <c r="C22" s="1203">
        <f t="shared" si="0"/>
        <v>833.67038003071207</v>
      </c>
      <c r="D22" s="1456">
        <v>504.38200000000001</v>
      </c>
      <c r="E22" s="1983">
        <v>0</v>
      </c>
      <c r="F22" s="1256">
        <v>24.619</v>
      </c>
      <c r="G22" s="1256">
        <v>0</v>
      </c>
      <c r="H22" s="1868">
        <v>0</v>
      </c>
      <c r="I22" s="1543">
        <v>0</v>
      </c>
      <c r="J22" s="1809">
        <v>304.66938003071203</v>
      </c>
      <c r="K22" s="861">
        <v>39</v>
      </c>
    </row>
    <row r="23" spans="1:11" ht="12.75" customHeight="1" x14ac:dyDescent="0.2">
      <c r="A23" s="3" t="s">
        <v>1089</v>
      </c>
      <c r="B23" s="1730">
        <v>349.98893542019994</v>
      </c>
      <c r="C23" s="1203">
        <f t="shared" si="0"/>
        <v>3248.6164683356951</v>
      </c>
      <c r="D23" s="1456">
        <v>1329.598</v>
      </c>
      <c r="E23" s="1983">
        <v>0</v>
      </c>
      <c r="F23" s="1256">
        <v>33.749000000000002</v>
      </c>
      <c r="G23" s="1256">
        <v>0</v>
      </c>
      <c r="H23" s="1868">
        <v>0</v>
      </c>
      <c r="I23" s="1543">
        <v>1.7999999999999999E-2</v>
      </c>
      <c r="J23" s="1809">
        <v>1885.2514683356951</v>
      </c>
      <c r="K23" s="861">
        <v>147</v>
      </c>
    </row>
    <row r="24" spans="1:11" ht="12.75" customHeight="1" x14ac:dyDescent="0.2">
      <c r="A24" s="3" t="s">
        <v>1090</v>
      </c>
      <c r="B24" s="1730">
        <v>1267.3492969342997</v>
      </c>
      <c r="C24" s="1203">
        <f t="shared" si="0"/>
        <v>9481.9134872393406</v>
      </c>
      <c r="D24" s="1456">
        <v>4732.49</v>
      </c>
      <c r="E24" s="1983">
        <v>0</v>
      </c>
      <c r="F24" s="1256">
        <v>438.87400000000002</v>
      </c>
      <c r="G24" s="1256">
        <v>0</v>
      </c>
      <c r="H24" s="1868">
        <v>0</v>
      </c>
      <c r="I24" s="1543">
        <v>24.707999999999998</v>
      </c>
      <c r="J24" s="1809">
        <v>4285.8414872393423</v>
      </c>
      <c r="K24" s="861">
        <v>387</v>
      </c>
    </row>
    <row r="25" spans="1:11" ht="12.75" customHeight="1" x14ac:dyDescent="0.2">
      <c r="A25" s="3" t="s">
        <v>83</v>
      </c>
      <c r="B25" s="1730">
        <v>1358.8909808720998</v>
      </c>
      <c r="C25" s="1203">
        <f t="shared" si="0"/>
        <v>16673.577421013928</v>
      </c>
      <c r="D25" s="1456">
        <v>6760.3869999999997</v>
      </c>
      <c r="E25" s="1983">
        <v>0</v>
      </c>
      <c r="F25" s="1256">
        <v>688.23900000000003</v>
      </c>
      <c r="G25" s="1256">
        <v>0</v>
      </c>
      <c r="H25" s="1868">
        <v>0</v>
      </c>
      <c r="I25" s="1543">
        <v>23.751000000000001</v>
      </c>
      <c r="J25" s="1809">
        <v>9201.2004210139294</v>
      </c>
      <c r="K25" s="861">
        <v>643</v>
      </c>
    </row>
    <row r="26" spans="1:11" ht="12.75" customHeight="1" x14ac:dyDescent="0.2">
      <c r="A26" s="3" t="s">
        <v>1091</v>
      </c>
      <c r="B26" s="1730">
        <v>162.36709660509999</v>
      </c>
      <c r="C26" s="1203">
        <f t="shared" si="0"/>
        <v>2135.6783983187916</v>
      </c>
      <c r="D26" s="1456">
        <v>928.84699999999998</v>
      </c>
      <c r="E26" s="1983">
        <v>0</v>
      </c>
      <c r="F26" s="1256">
        <v>71.537000000000006</v>
      </c>
      <c r="G26" s="1256">
        <v>0</v>
      </c>
      <c r="H26" s="1868">
        <v>0</v>
      </c>
      <c r="I26" s="1543">
        <v>1.7569999999999999</v>
      </c>
      <c r="J26" s="1809">
        <v>1133.5373983187917</v>
      </c>
      <c r="K26" s="861">
        <v>84</v>
      </c>
    </row>
    <row r="27" spans="1:11" ht="12.75" customHeight="1" x14ac:dyDescent="0.2">
      <c r="A27" s="3" t="s">
        <v>200</v>
      </c>
      <c r="B27" s="1730">
        <v>2590.0516290309997</v>
      </c>
      <c r="C27" s="1203">
        <f t="shared" si="0"/>
        <v>21758.411147541054</v>
      </c>
      <c r="D27" s="1456">
        <v>10467.621999999999</v>
      </c>
      <c r="E27" s="1983">
        <v>0</v>
      </c>
      <c r="F27" s="1256">
        <v>620.61199999999997</v>
      </c>
      <c r="G27" s="1256">
        <v>0</v>
      </c>
      <c r="H27" s="1868">
        <v>0</v>
      </c>
      <c r="I27" s="1543">
        <v>119.19799999999999</v>
      </c>
      <c r="J27" s="1809">
        <v>10550.979147541057</v>
      </c>
      <c r="K27" s="861">
        <v>997</v>
      </c>
    </row>
    <row r="28" spans="1:11" ht="12.75" customHeight="1" x14ac:dyDescent="0.2">
      <c r="A28" s="3" t="s">
        <v>1092</v>
      </c>
      <c r="B28" s="1730">
        <v>6638.3008959689996</v>
      </c>
      <c r="C28" s="1203">
        <f t="shared" si="0"/>
        <v>117722.01747482331</v>
      </c>
      <c r="D28" s="1456">
        <v>39570.288</v>
      </c>
      <c r="E28" s="1983">
        <v>1654.49163</v>
      </c>
      <c r="F28" s="1256">
        <v>4219.848</v>
      </c>
      <c r="G28" s="1256">
        <v>0</v>
      </c>
      <c r="H28" s="1868">
        <v>11463.5715</v>
      </c>
      <c r="I28" s="1543">
        <v>389.84</v>
      </c>
      <c r="J28" s="1809">
        <v>60423.978344823328</v>
      </c>
      <c r="K28" s="861">
        <v>3694</v>
      </c>
    </row>
    <row r="29" spans="1:11" ht="12.75" customHeight="1" x14ac:dyDescent="0.2">
      <c r="A29" s="3" t="s">
        <v>389</v>
      </c>
      <c r="B29" s="1730">
        <v>121.5554096477</v>
      </c>
      <c r="C29" s="1203">
        <f t="shared" si="0"/>
        <v>955.11022982976283</v>
      </c>
      <c r="D29" s="1456">
        <v>450.22</v>
      </c>
      <c r="E29" s="1983">
        <v>0</v>
      </c>
      <c r="F29" s="1256">
        <v>0</v>
      </c>
      <c r="G29" s="1256">
        <v>0</v>
      </c>
      <c r="H29" s="1868">
        <v>0</v>
      </c>
      <c r="I29" s="1543">
        <v>44.03</v>
      </c>
      <c r="J29" s="1809">
        <v>460.86022982976277</v>
      </c>
      <c r="K29" s="861">
        <v>38</v>
      </c>
    </row>
    <row r="30" spans="1:11" ht="12.75" customHeight="1" x14ac:dyDescent="0.2">
      <c r="A30" s="3" t="s">
        <v>157</v>
      </c>
      <c r="B30" s="1730">
        <v>2356.8255688654999</v>
      </c>
      <c r="C30" s="1203">
        <f t="shared" si="0"/>
        <v>26669.065083006491</v>
      </c>
      <c r="D30" s="1456">
        <v>13824.205</v>
      </c>
      <c r="E30" s="1983">
        <v>0</v>
      </c>
      <c r="F30" s="1256">
        <v>304.80900000000003</v>
      </c>
      <c r="G30" s="1256">
        <v>0</v>
      </c>
      <c r="H30" s="1868">
        <v>0</v>
      </c>
      <c r="I30" s="1543">
        <v>131.477</v>
      </c>
      <c r="J30" s="1809">
        <v>12408.574083006493</v>
      </c>
      <c r="K30" s="861">
        <v>1138</v>
      </c>
    </row>
    <row r="31" spans="1:11" ht="12.75" customHeight="1" x14ac:dyDescent="0.2">
      <c r="A31" s="3" t="s">
        <v>2095</v>
      </c>
      <c r="B31" s="1730">
        <v>128.1179052613</v>
      </c>
      <c r="C31" s="1203">
        <f t="shared" si="0"/>
        <v>431.34996819902426</v>
      </c>
      <c r="D31" s="1456">
        <v>318.61700000000002</v>
      </c>
      <c r="E31" s="1983">
        <v>0</v>
      </c>
      <c r="F31" s="1256">
        <v>0</v>
      </c>
      <c r="G31" s="1256">
        <v>0</v>
      </c>
      <c r="H31" s="1868">
        <v>0</v>
      </c>
      <c r="I31" s="1543">
        <v>0</v>
      </c>
      <c r="J31" s="1809">
        <v>112.73296819902423</v>
      </c>
      <c r="K31" s="861">
        <v>23</v>
      </c>
    </row>
    <row r="32" spans="1:11" ht="12.75" customHeight="1" x14ac:dyDescent="0.2">
      <c r="A32" s="3" t="s">
        <v>91</v>
      </c>
      <c r="B32" s="1730">
        <v>674.56034009869995</v>
      </c>
      <c r="C32" s="1203">
        <f t="shared" si="0"/>
        <v>6339.7771211362051</v>
      </c>
      <c r="D32" s="1456">
        <v>2803.9229999999998</v>
      </c>
      <c r="E32" s="1983">
        <v>0</v>
      </c>
      <c r="F32" s="1256">
        <v>141.893</v>
      </c>
      <c r="G32" s="1256">
        <v>0</v>
      </c>
      <c r="H32" s="1868">
        <v>0</v>
      </c>
      <c r="I32" s="1543">
        <v>52.4</v>
      </c>
      <c r="J32" s="1809">
        <v>3341.5611211362052</v>
      </c>
      <c r="K32" s="861">
        <v>322</v>
      </c>
    </row>
    <row r="33" spans="1:11" ht="12.75" customHeight="1" x14ac:dyDescent="0.2">
      <c r="A33" s="3" t="s">
        <v>1093</v>
      </c>
      <c r="B33" s="1730">
        <v>183.99261226429999</v>
      </c>
      <c r="C33" s="1203">
        <f t="shared" si="0"/>
        <v>2309.7996712420436</v>
      </c>
      <c r="D33" s="1456">
        <v>879.87800000000004</v>
      </c>
      <c r="E33" s="1983">
        <v>0</v>
      </c>
      <c r="F33" s="1256">
        <v>25.731999999999999</v>
      </c>
      <c r="G33" s="1256">
        <v>0</v>
      </c>
      <c r="H33" s="1868">
        <v>0</v>
      </c>
      <c r="I33" s="1543">
        <v>0.18</v>
      </c>
      <c r="J33" s="1809">
        <v>1404.0096712420439</v>
      </c>
      <c r="K33" s="861">
        <v>87</v>
      </c>
    </row>
    <row r="34" spans="1:11" ht="12.75" customHeight="1" x14ac:dyDescent="0.2">
      <c r="A34" s="3" t="s">
        <v>275</v>
      </c>
      <c r="B34" s="1730">
        <v>539.53765139919994</v>
      </c>
      <c r="C34" s="1203">
        <f t="shared" si="0"/>
        <v>6006.8085290276158</v>
      </c>
      <c r="D34" s="1456">
        <v>3256.1709999999998</v>
      </c>
      <c r="E34" s="1983">
        <v>0</v>
      </c>
      <c r="F34" s="1256">
        <v>174.21</v>
      </c>
      <c r="G34" s="1256">
        <v>0</v>
      </c>
      <c r="H34" s="1868">
        <v>0</v>
      </c>
      <c r="I34" s="1543">
        <v>14.561999999999999</v>
      </c>
      <c r="J34" s="1809">
        <v>2561.865529027616</v>
      </c>
      <c r="K34" s="861">
        <v>244</v>
      </c>
    </row>
    <row r="35" spans="1:11" ht="12.75" customHeight="1" x14ac:dyDescent="0.2">
      <c r="A35" s="3" t="s">
        <v>1094</v>
      </c>
      <c r="B35" s="1730">
        <v>8274.2229461339994</v>
      </c>
      <c r="C35" s="1203">
        <f t="shared" si="0"/>
        <v>78370.096100441238</v>
      </c>
      <c r="D35" s="1456">
        <v>36008.284</v>
      </c>
      <c r="E35" s="1983">
        <v>0</v>
      </c>
      <c r="F35" s="1256">
        <v>8700.4459999999999</v>
      </c>
      <c r="G35" s="1256">
        <v>0</v>
      </c>
      <c r="H35" s="1868">
        <v>0</v>
      </c>
      <c r="I35" s="1543">
        <v>691.274</v>
      </c>
      <c r="J35" s="1809">
        <v>32970.092100441252</v>
      </c>
      <c r="K35" s="861">
        <v>3274</v>
      </c>
    </row>
    <row r="36" spans="1:11" ht="12.75" customHeight="1" x14ac:dyDescent="0.2">
      <c r="A36" s="3" t="s">
        <v>1095</v>
      </c>
      <c r="B36" s="1730">
        <v>508.09975318330004</v>
      </c>
      <c r="C36" s="1203">
        <f t="shared" si="0"/>
        <v>6056.0867797986793</v>
      </c>
      <c r="D36" s="1456">
        <v>3053.0219999999999</v>
      </c>
      <c r="E36" s="1983">
        <v>0</v>
      </c>
      <c r="F36" s="1256">
        <v>189.93100000000001</v>
      </c>
      <c r="G36" s="1256">
        <v>0</v>
      </c>
      <c r="H36" s="1868">
        <v>0</v>
      </c>
      <c r="I36" s="1543">
        <v>50.841999999999999</v>
      </c>
      <c r="J36" s="1809">
        <v>2762.2917797986793</v>
      </c>
      <c r="K36" s="861">
        <v>252</v>
      </c>
    </row>
    <row r="37" spans="1:11" ht="12.75" customHeight="1" x14ac:dyDescent="0.2">
      <c r="A37" s="3" t="s">
        <v>281</v>
      </c>
      <c r="B37" s="1730">
        <v>1354.4605572656001</v>
      </c>
      <c r="C37" s="1203">
        <f t="shared" si="0"/>
        <v>11582.776834187789</v>
      </c>
      <c r="D37" s="1456">
        <v>5239.3500000000004</v>
      </c>
      <c r="E37" s="1983">
        <v>0</v>
      </c>
      <c r="F37" s="1256">
        <v>411.59500000000003</v>
      </c>
      <c r="G37" s="1256">
        <v>0</v>
      </c>
      <c r="H37" s="1868">
        <v>0</v>
      </c>
      <c r="I37" s="1543">
        <v>185.595</v>
      </c>
      <c r="J37" s="1809">
        <v>5746.2368341877891</v>
      </c>
      <c r="K37" s="861">
        <v>499</v>
      </c>
    </row>
    <row r="38" spans="1:11" ht="12.75" customHeight="1" x14ac:dyDescent="0.2">
      <c r="A38" s="3" t="s">
        <v>1096</v>
      </c>
      <c r="B38" s="1730">
        <v>19.980916940099998</v>
      </c>
      <c r="C38" s="1203">
        <f t="shared" si="0"/>
        <v>301.40083499533716</v>
      </c>
      <c r="D38" s="1456">
        <v>128.58799999999999</v>
      </c>
      <c r="E38" s="1983">
        <v>0</v>
      </c>
      <c r="F38" s="1256">
        <v>0</v>
      </c>
      <c r="G38" s="1256">
        <v>0</v>
      </c>
      <c r="H38" s="1868">
        <v>0</v>
      </c>
      <c r="I38" s="1543">
        <v>0.16200000000000001</v>
      </c>
      <c r="J38" s="1809">
        <v>172.65083499533719</v>
      </c>
      <c r="K38" s="861">
        <v>21</v>
      </c>
    </row>
    <row r="39" spans="1:11" ht="12.75" customHeight="1" x14ac:dyDescent="0.2">
      <c r="A39" s="3" t="s">
        <v>164</v>
      </c>
      <c r="B39" s="1730">
        <v>358.15251007779995</v>
      </c>
      <c r="C39" s="1203">
        <f t="shared" si="0"/>
        <v>2406.652814631153</v>
      </c>
      <c r="D39" s="1456">
        <v>1279.6300000000001</v>
      </c>
      <c r="E39" s="1983">
        <v>0</v>
      </c>
      <c r="F39" s="1256">
        <v>11.132</v>
      </c>
      <c r="G39" s="1256">
        <v>0</v>
      </c>
      <c r="H39" s="1868">
        <v>0</v>
      </c>
      <c r="I39" s="1543">
        <v>30.158000000000001</v>
      </c>
      <c r="J39" s="1809">
        <v>1085.7328146311529</v>
      </c>
      <c r="K39" s="861">
        <v>119</v>
      </c>
    </row>
    <row r="40" spans="1:11" ht="12.75" customHeight="1" x14ac:dyDescent="0.2">
      <c r="A40" s="3" t="s">
        <v>1097</v>
      </c>
      <c r="B40" s="1730">
        <v>443.50348611299995</v>
      </c>
      <c r="C40" s="1203">
        <f t="shared" si="0"/>
        <v>3869.0523805849816</v>
      </c>
      <c r="D40" s="1456">
        <v>2024.375</v>
      </c>
      <c r="E40" s="1983">
        <v>0</v>
      </c>
      <c r="F40" s="1256">
        <v>124.967</v>
      </c>
      <c r="G40" s="1256">
        <v>0</v>
      </c>
      <c r="H40" s="1868">
        <v>0</v>
      </c>
      <c r="I40" s="1543">
        <v>42.41</v>
      </c>
      <c r="J40" s="1809">
        <v>1677.3003805849817</v>
      </c>
      <c r="K40" s="861">
        <v>142</v>
      </c>
    </row>
    <row r="41" spans="1:11" ht="12.75" customHeight="1" x14ac:dyDescent="0.2">
      <c r="A41" s="3" t="s">
        <v>1098</v>
      </c>
      <c r="B41" s="1730">
        <v>112.35568762619999</v>
      </c>
      <c r="C41" s="1203">
        <f t="shared" si="0"/>
        <v>702.08405342778372</v>
      </c>
      <c r="D41" s="1456">
        <v>253.202</v>
      </c>
      <c r="E41" s="1983">
        <v>0</v>
      </c>
      <c r="F41" s="1256">
        <v>0.40699999999999997</v>
      </c>
      <c r="G41" s="1256">
        <v>0</v>
      </c>
      <c r="H41" s="1868">
        <v>0</v>
      </c>
      <c r="I41" s="1543">
        <v>10</v>
      </c>
      <c r="J41" s="1809">
        <v>438.47505342778368</v>
      </c>
      <c r="K41" s="861">
        <v>42</v>
      </c>
    </row>
    <row r="42" spans="1:11" ht="12.75" customHeight="1" x14ac:dyDescent="0.2">
      <c r="A42" s="3" t="s">
        <v>806</v>
      </c>
      <c r="B42" s="1730">
        <v>689.61756472529999</v>
      </c>
      <c r="C42" s="1203">
        <f t="shared" si="0"/>
        <v>7564.7470846294682</v>
      </c>
      <c r="D42" s="1456">
        <v>3103.5349999999999</v>
      </c>
      <c r="E42" s="1983">
        <v>0</v>
      </c>
      <c r="F42" s="1256">
        <v>166.80600000000001</v>
      </c>
      <c r="G42" s="1256">
        <v>0</v>
      </c>
      <c r="H42" s="1868">
        <v>0</v>
      </c>
      <c r="I42" s="1543">
        <v>4.6710000000000003</v>
      </c>
      <c r="J42" s="1809">
        <v>4289.7350846294685</v>
      </c>
      <c r="K42" s="861">
        <v>346</v>
      </c>
    </row>
    <row r="43" spans="1:11" ht="12.75" customHeight="1" x14ac:dyDescent="0.2">
      <c r="A43" s="3" t="s">
        <v>168</v>
      </c>
      <c r="B43" s="1730">
        <v>106.6979666685</v>
      </c>
      <c r="C43" s="1203">
        <f t="shared" si="0"/>
        <v>1127.2708568158523</v>
      </c>
      <c r="D43" s="1456">
        <v>456.56900000000002</v>
      </c>
      <c r="E43" s="1983">
        <v>0</v>
      </c>
      <c r="F43" s="1256">
        <v>48.804000000000002</v>
      </c>
      <c r="G43" s="1256">
        <v>0</v>
      </c>
      <c r="H43" s="1868">
        <v>0</v>
      </c>
      <c r="I43" s="1543">
        <v>33.255000000000003</v>
      </c>
      <c r="J43" s="1809">
        <v>588.64285681585227</v>
      </c>
      <c r="K43" s="861">
        <v>49</v>
      </c>
    </row>
    <row r="44" spans="1:11" ht="12.75" customHeight="1" x14ac:dyDescent="0.2">
      <c r="A44" s="3" t="s">
        <v>1099</v>
      </c>
      <c r="B44" s="1730">
        <v>4307.27427274</v>
      </c>
      <c r="C44" s="1203">
        <f t="shared" si="0"/>
        <v>50292.0895317533</v>
      </c>
      <c r="D44" s="1456">
        <v>26202.143</v>
      </c>
      <c r="E44" s="1983">
        <v>0</v>
      </c>
      <c r="F44" s="1256">
        <v>1313.932</v>
      </c>
      <c r="G44" s="1256">
        <v>0</v>
      </c>
      <c r="H44" s="1868">
        <v>0</v>
      </c>
      <c r="I44" s="1543">
        <v>314.209</v>
      </c>
      <c r="J44" s="1809">
        <v>22461.805531753304</v>
      </c>
      <c r="K44" s="861">
        <v>1940</v>
      </c>
    </row>
    <row r="45" spans="1:11" ht="12.75" customHeight="1" x14ac:dyDescent="0.2">
      <c r="A45" s="3" t="s">
        <v>596</v>
      </c>
      <c r="B45" s="1730">
        <v>825.06641489259994</v>
      </c>
      <c r="C45" s="1203">
        <f t="shared" si="0"/>
        <v>4453.2627813297204</v>
      </c>
      <c r="D45" s="1456">
        <v>1789.7070000000001</v>
      </c>
      <c r="E45" s="1983">
        <v>0</v>
      </c>
      <c r="F45" s="1256">
        <v>123.807</v>
      </c>
      <c r="G45" s="1256">
        <v>0</v>
      </c>
      <c r="H45" s="1868">
        <v>0</v>
      </c>
      <c r="I45" s="1543">
        <v>30.73</v>
      </c>
      <c r="J45" s="1809">
        <v>2509.0187813297207</v>
      </c>
      <c r="K45" s="861">
        <v>290</v>
      </c>
    </row>
    <row r="46" spans="1:11" ht="12.75" customHeight="1" x14ac:dyDescent="0.2">
      <c r="A46" s="3" t="s">
        <v>1100</v>
      </c>
      <c r="B46" s="1730">
        <v>604.38504731759997</v>
      </c>
      <c r="C46" s="1203">
        <f t="shared" si="0"/>
        <v>4093.4070570538379</v>
      </c>
      <c r="D46" s="1456">
        <v>1988.2850000000001</v>
      </c>
      <c r="E46" s="1983">
        <v>0</v>
      </c>
      <c r="F46" s="1256">
        <v>157.69800000000001</v>
      </c>
      <c r="G46" s="1256">
        <v>0</v>
      </c>
      <c r="H46" s="1868">
        <v>0</v>
      </c>
      <c r="I46" s="1543">
        <v>146.88999999999999</v>
      </c>
      <c r="J46" s="1809">
        <v>1800.5340570538376</v>
      </c>
      <c r="K46" s="861">
        <v>155</v>
      </c>
    </row>
    <row r="47" spans="1:11" ht="12.75" customHeight="1" x14ac:dyDescent="0.2">
      <c r="A47" s="3" t="s">
        <v>1101</v>
      </c>
      <c r="B47" s="1730">
        <v>691.80687548050003</v>
      </c>
      <c r="C47" s="1203">
        <f t="shared" si="0"/>
        <v>4395.6108968611088</v>
      </c>
      <c r="D47" s="1456">
        <v>2218.1309999999999</v>
      </c>
      <c r="E47" s="1983">
        <v>0</v>
      </c>
      <c r="F47" s="1256">
        <v>152.36199999999999</v>
      </c>
      <c r="G47" s="1256">
        <v>0</v>
      </c>
      <c r="H47" s="1868">
        <v>0</v>
      </c>
      <c r="I47" s="1543">
        <v>30.309000000000001</v>
      </c>
      <c r="J47" s="1809">
        <v>1994.8088968611085</v>
      </c>
      <c r="K47" s="861">
        <v>216</v>
      </c>
    </row>
    <row r="48" spans="1:11" ht="12.75" customHeight="1" x14ac:dyDescent="0.2">
      <c r="A48" s="3" t="s">
        <v>1102</v>
      </c>
      <c r="B48" s="1730">
        <v>1328.8358031344001</v>
      </c>
      <c r="C48" s="1203">
        <f t="shared" si="0"/>
        <v>16131.696186527071</v>
      </c>
      <c r="D48" s="1456">
        <v>8186.8069999999998</v>
      </c>
      <c r="E48" s="1983">
        <v>0</v>
      </c>
      <c r="F48" s="1256">
        <v>179.91300000000001</v>
      </c>
      <c r="G48" s="1256">
        <v>0</v>
      </c>
      <c r="H48" s="1868">
        <v>0</v>
      </c>
      <c r="I48" s="1543">
        <v>56.472999999999999</v>
      </c>
      <c r="J48" s="1809">
        <v>7708.5031865270712</v>
      </c>
      <c r="K48" s="861">
        <v>720</v>
      </c>
    </row>
    <row r="49" spans="1:13" ht="12.75" customHeight="1" x14ac:dyDescent="0.2">
      <c r="A49" s="3" t="s">
        <v>748</v>
      </c>
      <c r="B49" s="1730">
        <v>232.2203763277</v>
      </c>
      <c r="C49" s="1203">
        <f t="shared" si="0"/>
        <v>1461.7239222349458</v>
      </c>
      <c r="D49" s="1456">
        <v>648.49900000000002</v>
      </c>
      <c r="E49" s="1983">
        <v>0</v>
      </c>
      <c r="F49" s="1256">
        <v>76.260999999999996</v>
      </c>
      <c r="G49" s="1256">
        <v>0</v>
      </c>
      <c r="H49" s="1868">
        <v>0</v>
      </c>
      <c r="I49" s="1543">
        <v>20.43</v>
      </c>
      <c r="J49" s="1809">
        <v>716.53392223494575</v>
      </c>
      <c r="K49" s="861">
        <v>81</v>
      </c>
    </row>
    <row r="50" spans="1:13" ht="12.75" customHeight="1" x14ac:dyDescent="0.2">
      <c r="A50" s="3" t="s">
        <v>1103</v>
      </c>
      <c r="B50" s="1730">
        <v>2867.5658847677996</v>
      </c>
      <c r="C50" s="1203">
        <f t="shared" si="0"/>
        <v>29729.91130267235</v>
      </c>
      <c r="D50" s="1456">
        <v>11471.691000000001</v>
      </c>
      <c r="E50" s="1983">
        <v>0</v>
      </c>
      <c r="F50" s="1256">
        <v>1354.627</v>
      </c>
      <c r="G50" s="1256">
        <v>0</v>
      </c>
      <c r="H50" s="1868">
        <v>0</v>
      </c>
      <c r="I50" s="1543">
        <v>431.60399999999998</v>
      </c>
      <c r="J50" s="1809">
        <v>16471.989302672351</v>
      </c>
      <c r="K50" s="861">
        <v>1291</v>
      </c>
    </row>
    <row r="51" spans="1:13" ht="12.75" customHeight="1" x14ac:dyDescent="0.2">
      <c r="A51" s="3" t="s">
        <v>1104</v>
      </c>
      <c r="B51" s="1730">
        <v>784.52511602139987</v>
      </c>
      <c r="C51" s="1203">
        <f t="shared" si="0"/>
        <v>6428.0258051573674</v>
      </c>
      <c r="D51" s="1456">
        <v>3282.8159999999998</v>
      </c>
      <c r="E51" s="1983">
        <v>0</v>
      </c>
      <c r="F51" s="1256">
        <v>144.10300000000001</v>
      </c>
      <c r="G51" s="1256">
        <v>0</v>
      </c>
      <c r="H51" s="1868">
        <v>0</v>
      </c>
      <c r="I51" s="1543">
        <v>13.124000000000001</v>
      </c>
      <c r="J51" s="1809">
        <v>2987.9828051573672</v>
      </c>
      <c r="K51" s="861">
        <v>350</v>
      </c>
    </row>
    <row r="52" spans="1:13" ht="12.75" customHeight="1" x14ac:dyDescent="0.2">
      <c r="A52" s="3" t="s">
        <v>1105</v>
      </c>
      <c r="B52" s="1730">
        <v>335.01917690249996</v>
      </c>
      <c r="C52" s="1203">
        <f t="shared" si="0"/>
        <v>2559.1193037183994</v>
      </c>
      <c r="D52" s="1456">
        <v>1086.93</v>
      </c>
      <c r="E52" s="1983">
        <v>0</v>
      </c>
      <c r="F52" s="1256">
        <v>55.473999999999997</v>
      </c>
      <c r="G52" s="1256">
        <v>0</v>
      </c>
      <c r="H52" s="1868">
        <v>0</v>
      </c>
      <c r="I52" s="1543">
        <v>25.06</v>
      </c>
      <c r="J52" s="1809">
        <v>1391.6553037183992</v>
      </c>
      <c r="K52" s="861">
        <v>144</v>
      </c>
    </row>
    <row r="53" spans="1:13" ht="12.75" customHeight="1" x14ac:dyDescent="0.2">
      <c r="A53" s="3" t="s">
        <v>553</v>
      </c>
      <c r="B53" s="1730">
        <v>539.22068468550003</v>
      </c>
      <c r="C53" s="1203">
        <f t="shared" si="0"/>
        <v>4792.6782526731386</v>
      </c>
      <c r="D53" s="1456">
        <v>2469.6329999999998</v>
      </c>
      <c r="E53" s="1983">
        <v>0</v>
      </c>
      <c r="F53" s="1256">
        <v>95.527000000000001</v>
      </c>
      <c r="G53" s="1256">
        <v>0</v>
      </c>
      <c r="H53" s="1868">
        <v>0</v>
      </c>
      <c r="I53" s="1543">
        <v>18.803000000000001</v>
      </c>
      <c r="J53" s="1809">
        <v>2208.7152526731388</v>
      </c>
      <c r="K53" s="861">
        <v>195</v>
      </c>
    </row>
    <row r="54" spans="1:13" ht="12.75" customHeight="1" x14ac:dyDescent="0.2">
      <c r="A54" s="3" t="s">
        <v>1106</v>
      </c>
      <c r="B54" s="1730">
        <v>434.11220479100007</v>
      </c>
      <c r="C54" s="1203">
        <f t="shared" si="0"/>
        <v>3292.7965654952814</v>
      </c>
      <c r="D54" s="1456">
        <v>1693.867</v>
      </c>
      <c r="E54" s="1983">
        <v>0</v>
      </c>
      <c r="F54" s="1256">
        <v>51.207999999999998</v>
      </c>
      <c r="G54" s="1256">
        <v>0</v>
      </c>
      <c r="H54" s="1868">
        <v>0</v>
      </c>
      <c r="I54" s="1543">
        <v>15.807</v>
      </c>
      <c r="J54" s="1809">
        <v>1531.9145654952811</v>
      </c>
      <c r="K54" s="861">
        <v>164</v>
      </c>
    </row>
    <row r="55" spans="1:13" ht="12.75" customHeight="1" x14ac:dyDescent="0.2">
      <c r="A55" s="3" t="s">
        <v>1107</v>
      </c>
      <c r="B55" s="1730">
        <v>62.780659199099993</v>
      </c>
      <c r="C55" s="1203">
        <f t="shared" si="0"/>
        <v>315.32574190394246</v>
      </c>
      <c r="D55" s="1456">
        <v>129.05699999999999</v>
      </c>
      <c r="E55" s="1983">
        <v>0</v>
      </c>
      <c r="F55" s="1256">
        <v>18.472999999999999</v>
      </c>
      <c r="G55" s="1256">
        <v>0</v>
      </c>
      <c r="H55" s="1868">
        <v>0</v>
      </c>
      <c r="I55" s="1543">
        <v>20.096</v>
      </c>
      <c r="J55" s="1809">
        <v>147.69974190394251</v>
      </c>
      <c r="K55" s="861">
        <v>20</v>
      </c>
    </row>
    <row r="56" spans="1:13" ht="12.75" customHeight="1" x14ac:dyDescent="0.2">
      <c r="A56" s="3" t="s">
        <v>555</v>
      </c>
      <c r="B56" s="1730">
        <v>622.9246957247999</v>
      </c>
      <c r="C56" s="1203">
        <f t="shared" si="0"/>
        <v>4616.8066087227944</v>
      </c>
      <c r="D56" s="1456">
        <v>2378.6950000000002</v>
      </c>
      <c r="E56" s="1983">
        <v>0</v>
      </c>
      <c r="F56" s="1256">
        <v>142.571</v>
      </c>
      <c r="G56" s="1256">
        <v>0</v>
      </c>
      <c r="H56" s="1868">
        <v>0</v>
      </c>
      <c r="I56" s="1543">
        <v>21.687000000000001</v>
      </c>
      <c r="J56" s="1809">
        <v>2073.853608722794</v>
      </c>
      <c r="K56" s="861">
        <v>263</v>
      </c>
    </row>
    <row r="57" spans="1:13" ht="12.75" customHeight="1" x14ac:dyDescent="0.2">
      <c r="A57" s="3" t="s">
        <v>1108</v>
      </c>
      <c r="B57" s="1730">
        <v>166.47248794149999</v>
      </c>
      <c r="C57" s="1203">
        <f t="shared" si="0"/>
        <v>2029.1695919242707</v>
      </c>
      <c r="D57" s="1456">
        <v>969.63699999999994</v>
      </c>
      <c r="E57" s="1983">
        <v>0</v>
      </c>
      <c r="F57" s="1256">
        <v>40.040999999999997</v>
      </c>
      <c r="G57" s="1256">
        <v>0</v>
      </c>
      <c r="H57" s="1868">
        <v>0</v>
      </c>
      <c r="I57" s="1543">
        <v>0</v>
      </c>
      <c r="J57" s="1809">
        <v>1019.4915919242709</v>
      </c>
      <c r="K57" s="861">
        <v>98</v>
      </c>
    </row>
    <row r="58" spans="1:13" ht="12.75" customHeight="1" x14ac:dyDescent="0.2">
      <c r="A58" s="3" t="s">
        <v>1109</v>
      </c>
      <c r="B58" s="1730">
        <v>87.024991368999991</v>
      </c>
      <c r="C58" s="1203">
        <f t="shared" si="0"/>
        <v>488.52775596263825</v>
      </c>
      <c r="D58" s="1456">
        <v>182.04400000000001</v>
      </c>
      <c r="E58" s="1983">
        <v>0</v>
      </c>
      <c r="F58" s="1256">
        <v>14.323</v>
      </c>
      <c r="G58" s="1256">
        <v>0</v>
      </c>
      <c r="H58" s="1868">
        <v>0</v>
      </c>
      <c r="I58" s="1543">
        <v>8.1000000000000003E-2</v>
      </c>
      <c r="J58" s="1809">
        <v>292.07975596263822</v>
      </c>
      <c r="K58" s="861">
        <v>27</v>
      </c>
    </row>
    <row r="59" spans="1:13" ht="12.75" customHeight="1" x14ac:dyDescent="0.2">
      <c r="A59" s="3" t="s">
        <v>1110</v>
      </c>
      <c r="B59" s="1730">
        <v>12855.502563505001</v>
      </c>
      <c r="C59" s="1203">
        <f t="shared" si="0"/>
        <v>112062.11843065199</v>
      </c>
      <c r="D59" s="1456">
        <v>49918.572999999997</v>
      </c>
      <c r="E59" s="1983">
        <v>117.46195</v>
      </c>
      <c r="F59" s="1256">
        <v>5229.7979999999998</v>
      </c>
      <c r="G59" s="1256">
        <v>0</v>
      </c>
      <c r="H59" s="1868">
        <v>0</v>
      </c>
      <c r="I59" s="1543">
        <v>1169.5450000000001</v>
      </c>
      <c r="J59" s="1809">
        <v>55626.740480651999</v>
      </c>
      <c r="K59" s="861">
        <v>4960</v>
      </c>
    </row>
    <row r="60" spans="1:13" ht="12.75" customHeight="1" x14ac:dyDescent="0.2">
      <c r="A60" s="397"/>
      <c r="B60" s="398"/>
      <c r="C60" s="1026"/>
      <c r="D60" s="1026"/>
      <c r="E60" s="1026"/>
      <c r="F60" s="1026"/>
      <c r="G60" s="1026"/>
      <c r="H60" s="1026"/>
      <c r="I60" s="1243"/>
      <c r="J60" s="1027"/>
      <c r="K60" s="750"/>
    </row>
    <row r="61" spans="1:13" ht="12.75" customHeight="1" x14ac:dyDescent="0.2">
      <c r="A61" s="399" t="s">
        <v>2037</v>
      </c>
      <c r="B61" s="1731">
        <f>SUM(B4:B59)</f>
        <v>89096.053003310575</v>
      </c>
      <c r="C61" s="1257">
        <f t="shared" ref="C61:K61" si="1">SUM(C4:C59)</f>
        <v>884155.71025317011</v>
      </c>
      <c r="D61" s="1257">
        <f t="shared" si="1"/>
        <v>404725.47199999978</v>
      </c>
      <c r="E61" s="1257">
        <f t="shared" si="1"/>
        <v>1771.9535799999999</v>
      </c>
      <c r="F61" s="1257">
        <f>SUM(F4:F59)</f>
        <v>43894.845999999983</v>
      </c>
      <c r="G61" s="1257">
        <f t="shared" si="1"/>
        <v>0</v>
      </c>
      <c r="H61" s="1257">
        <f t="shared" si="1"/>
        <v>11463.5715</v>
      </c>
      <c r="I61" s="1258">
        <f t="shared" si="1"/>
        <v>6072.9999999999991</v>
      </c>
      <c r="J61" s="1259">
        <f t="shared" si="1"/>
        <v>416226.86717317009</v>
      </c>
      <c r="K61" s="1738">
        <f t="shared" si="1"/>
        <v>36693</v>
      </c>
    </row>
    <row r="62" spans="1:13" ht="12.75" customHeight="1" thickBot="1" x14ac:dyDescent="0.25">
      <c r="A62" s="404"/>
      <c r="B62" s="400"/>
      <c r="C62" s="1031"/>
      <c r="D62" s="1260"/>
      <c r="E62" s="1260"/>
      <c r="F62" s="1260"/>
      <c r="G62" s="1260"/>
      <c r="H62" s="1260"/>
      <c r="I62" s="1544"/>
      <c r="J62" s="1261"/>
      <c r="K62" s="751"/>
    </row>
    <row r="63" spans="1:13" ht="12.75" customHeight="1" x14ac:dyDescent="0.2">
      <c r="A63" s="107" t="s">
        <v>283</v>
      </c>
      <c r="B63" s="1733">
        <v>89096.053003198234</v>
      </c>
      <c r="C63" s="1203">
        <f>SUM(D63:J63)</f>
        <v>884155.71025316766</v>
      </c>
      <c r="D63" s="1456">
        <v>404725.47199999978</v>
      </c>
      <c r="E63" s="1891">
        <v>1771.9535800000001</v>
      </c>
      <c r="F63" s="1023">
        <v>43894.845999999983</v>
      </c>
      <c r="G63" s="1023">
        <v>0</v>
      </c>
      <c r="H63" s="1850">
        <v>11463.5715</v>
      </c>
      <c r="I63" s="2014">
        <v>6072.9999999999991</v>
      </c>
      <c r="J63" s="1809">
        <v>416226.86717316794</v>
      </c>
      <c r="K63" s="861">
        <v>36693</v>
      </c>
      <c r="M63" s="16"/>
    </row>
    <row r="64" spans="1:13" ht="12.75" customHeight="1" x14ac:dyDescent="0.2">
      <c r="A64" s="107"/>
      <c r="B64" s="5"/>
      <c r="C64" s="1026"/>
      <c r="D64" s="1262"/>
      <c r="E64" s="1026"/>
      <c r="F64" s="1262"/>
      <c r="G64" s="1262"/>
      <c r="H64" s="1026"/>
      <c r="I64" s="1243"/>
      <c r="J64" s="1263"/>
      <c r="K64" s="11"/>
    </row>
    <row r="65" spans="1:11" ht="12.75" customHeight="1" x14ac:dyDescent="0.2">
      <c r="A65" s="399" t="s">
        <v>2037</v>
      </c>
      <c r="B65" s="401">
        <f>SUM(B63)</f>
        <v>89096.053003198234</v>
      </c>
      <c r="C65" s="1257">
        <f t="shared" ref="C65:K65" si="2">SUM(C63)</f>
        <v>884155.71025316766</v>
      </c>
      <c r="D65" s="1257">
        <f t="shared" si="2"/>
        <v>404725.47199999978</v>
      </c>
      <c r="E65" s="1257">
        <f t="shared" si="2"/>
        <v>1771.9535800000001</v>
      </c>
      <c r="F65" s="1257">
        <f t="shared" si="2"/>
        <v>43894.845999999983</v>
      </c>
      <c r="G65" s="1257">
        <f t="shared" si="2"/>
        <v>0</v>
      </c>
      <c r="H65" s="1808">
        <f t="shared" si="2"/>
        <v>11463.5715</v>
      </c>
      <c r="I65" s="1808">
        <f t="shared" si="2"/>
        <v>6072.9999999999991</v>
      </c>
      <c r="J65" s="1259">
        <f t="shared" si="2"/>
        <v>416226.86717316794</v>
      </c>
      <c r="K65" s="991">
        <f t="shared" si="2"/>
        <v>36693</v>
      </c>
    </row>
    <row r="66" spans="1:11" ht="12.75" customHeight="1" thickBot="1" x14ac:dyDescent="0.25">
      <c r="A66" s="170"/>
      <c r="B66" s="402"/>
      <c r="C66" s="403"/>
      <c r="D66" s="133"/>
      <c r="E66" s="145"/>
      <c r="F66" s="133"/>
      <c r="G66" s="133"/>
      <c r="H66" s="403"/>
      <c r="I66" s="1545"/>
      <c r="J66" s="627"/>
      <c r="K66" s="751"/>
    </row>
    <row r="67" spans="1:11" x14ac:dyDescent="0.2">
      <c r="A67" s="666"/>
      <c r="B67" s="667"/>
      <c r="C67" s="668"/>
      <c r="D67" s="668"/>
      <c r="E67" s="668"/>
      <c r="F67" s="668"/>
      <c r="G67" s="668"/>
      <c r="H67" s="668"/>
      <c r="I67" s="668"/>
      <c r="J67" s="668"/>
      <c r="K67" s="676"/>
    </row>
    <row r="68" spans="1:11" x14ac:dyDescent="0.2">
      <c r="A68" s="670" t="s">
        <v>2062</v>
      </c>
      <c r="B68" s="609"/>
      <c r="C68" s="272"/>
      <c r="D68" s="272"/>
      <c r="E68" s="272"/>
      <c r="F68" s="272"/>
      <c r="G68" s="272"/>
      <c r="H68" s="272"/>
      <c r="I68" s="1699"/>
      <c r="J68" s="1699"/>
      <c r="K68" s="677"/>
    </row>
    <row r="69" spans="1:11" ht="12" customHeight="1" x14ac:dyDescent="0.2">
      <c r="A69" s="2036" t="s">
        <v>2144</v>
      </c>
      <c r="B69" s="2034"/>
      <c r="C69" s="2034"/>
      <c r="D69" s="2034"/>
      <c r="E69" s="2034"/>
      <c r="F69" s="2034"/>
      <c r="G69" s="2034"/>
      <c r="H69" s="2034"/>
      <c r="I69" s="2035"/>
      <c r="J69" s="2036"/>
      <c r="K69" s="2035"/>
    </row>
    <row r="70" spans="1:11" ht="36" customHeight="1" x14ac:dyDescent="0.2">
      <c r="A70" s="2033" t="s">
        <v>2083</v>
      </c>
      <c r="B70" s="2034"/>
      <c r="C70" s="2034"/>
      <c r="D70" s="2034"/>
      <c r="E70" s="2034"/>
      <c r="F70" s="2034"/>
      <c r="G70" s="2034"/>
      <c r="H70" s="2034"/>
      <c r="I70" s="2035"/>
      <c r="J70" s="2036"/>
      <c r="K70" s="2035"/>
    </row>
    <row r="71" spans="1:11" x14ac:dyDescent="0.2">
      <c r="A71" s="2036" t="s">
        <v>1246</v>
      </c>
      <c r="B71" s="2034"/>
      <c r="C71" s="2034"/>
      <c r="D71" s="2034"/>
      <c r="E71" s="2034"/>
      <c r="F71" s="2034"/>
      <c r="G71" s="2034"/>
      <c r="H71" s="2034"/>
      <c r="I71" s="2034"/>
      <c r="J71" s="2034"/>
      <c r="K71" s="2035"/>
    </row>
    <row r="72" spans="1:11" ht="36" customHeight="1" x14ac:dyDescent="0.2">
      <c r="A72" s="2033" t="s">
        <v>2108</v>
      </c>
      <c r="B72" s="2034"/>
      <c r="C72" s="2034"/>
      <c r="D72" s="2034"/>
      <c r="E72" s="2034"/>
      <c r="F72" s="2034"/>
      <c r="G72" s="2034"/>
      <c r="H72" s="2034"/>
      <c r="I72" s="2035"/>
      <c r="J72" s="2036"/>
      <c r="K72" s="2035"/>
    </row>
    <row r="73" spans="1:11" ht="12" customHeight="1" x14ac:dyDescent="0.2">
      <c r="A73" s="2036" t="s">
        <v>2078</v>
      </c>
      <c r="B73" s="2034"/>
      <c r="C73" s="2034"/>
      <c r="D73" s="2034"/>
      <c r="E73" s="2034"/>
      <c r="F73" s="2034"/>
      <c r="G73" s="2034"/>
      <c r="H73" s="2034"/>
      <c r="I73" s="2034"/>
      <c r="J73" s="2034"/>
      <c r="K73" s="2035"/>
    </row>
    <row r="74" spans="1:11" ht="24" customHeight="1" x14ac:dyDescent="0.2">
      <c r="A74" s="2033" t="s">
        <v>2087</v>
      </c>
      <c r="B74" s="2034"/>
      <c r="C74" s="2034"/>
      <c r="D74" s="2034"/>
      <c r="E74" s="2034"/>
      <c r="F74" s="2034"/>
      <c r="G74" s="2034"/>
      <c r="H74" s="2034"/>
      <c r="I74" s="2034"/>
      <c r="J74" s="2034"/>
      <c r="K74" s="2035"/>
    </row>
    <row r="75" spans="1:11" ht="24" customHeight="1" x14ac:dyDescent="0.2">
      <c r="A75" s="2033" t="s">
        <v>1247</v>
      </c>
      <c r="B75" s="2034"/>
      <c r="C75" s="2034"/>
      <c r="D75" s="2034"/>
      <c r="E75" s="2034"/>
      <c r="F75" s="2034"/>
      <c r="G75" s="2034"/>
      <c r="H75" s="2034"/>
      <c r="I75" s="2034"/>
      <c r="J75" s="2034"/>
      <c r="K75" s="2035"/>
    </row>
    <row r="76" spans="1:11" ht="12.75" thickBot="1" x14ac:dyDescent="0.25">
      <c r="A76" s="2037" t="s">
        <v>2128</v>
      </c>
      <c r="B76" s="2038"/>
      <c r="C76" s="2038"/>
      <c r="D76" s="2038"/>
      <c r="E76" s="2038"/>
      <c r="F76" s="2038"/>
      <c r="G76" s="2038"/>
      <c r="H76" s="2038"/>
      <c r="I76" s="2038"/>
      <c r="J76" s="2038"/>
      <c r="K76" s="2039"/>
    </row>
    <row r="78" spans="1:11" x14ac:dyDescent="0.2">
      <c r="B78" s="112"/>
      <c r="C78" s="112"/>
      <c r="D78" s="112"/>
      <c r="E78" s="112"/>
      <c r="F78" s="112"/>
      <c r="G78" s="112"/>
      <c r="H78" s="112"/>
      <c r="I78" s="112"/>
      <c r="J78" s="112"/>
      <c r="K78" s="112"/>
    </row>
    <row r="79" spans="1:11" x14ac:dyDescent="0.2">
      <c r="A79" s="46"/>
      <c r="B79" s="112"/>
      <c r="C79" s="112"/>
      <c r="D79" s="138"/>
      <c r="E79" s="138"/>
      <c r="F79" s="138"/>
      <c r="G79" s="138"/>
      <c r="H79" s="138"/>
      <c r="I79" s="138"/>
      <c r="J79" s="137"/>
      <c r="K79" s="574"/>
    </row>
  </sheetData>
  <mergeCells count="10">
    <mergeCell ref="A76:K76"/>
    <mergeCell ref="A73:K73"/>
    <mergeCell ref="A1:K1"/>
    <mergeCell ref="A2:K2"/>
    <mergeCell ref="A69:K69"/>
    <mergeCell ref="A70:K70"/>
    <mergeCell ref="A74:K74"/>
    <mergeCell ref="A71:K71"/>
    <mergeCell ref="A72:K72"/>
    <mergeCell ref="A75:K75"/>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rowBreaks count="1" manualBreakCount="1">
    <brk id="66" max="1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72"/>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2" x14ac:dyDescent="0.2">
      <c r="A1" s="2046" t="s">
        <v>2142</v>
      </c>
      <c r="B1" s="2047"/>
      <c r="C1" s="2047"/>
      <c r="D1" s="2047"/>
      <c r="E1" s="2047"/>
      <c r="F1" s="2047"/>
      <c r="G1" s="2047"/>
      <c r="H1" s="2047"/>
      <c r="I1" s="2047"/>
      <c r="J1" s="2047"/>
      <c r="K1" s="2048"/>
    </row>
    <row r="2" spans="1:12" ht="13.5" customHeight="1" thickBot="1" x14ac:dyDescent="0.25">
      <c r="A2" s="2043" t="s">
        <v>1944</v>
      </c>
      <c r="B2" s="2044"/>
      <c r="C2" s="2044"/>
      <c r="D2" s="2044"/>
      <c r="E2" s="2044"/>
      <c r="F2" s="2044"/>
      <c r="G2" s="2044"/>
      <c r="H2" s="2044"/>
      <c r="I2" s="2044"/>
      <c r="J2" s="2044"/>
      <c r="K2" s="2045"/>
      <c r="L2" s="19"/>
    </row>
    <row r="3" spans="1:12" ht="57" customHeight="1" thickBot="1" x14ac:dyDescent="0.25">
      <c r="A3" s="1446" t="s">
        <v>1901</v>
      </c>
      <c r="B3" s="1447" t="s">
        <v>1945</v>
      </c>
      <c r="C3" s="22" t="s">
        <v>721</v>
      </c>
      <c r="D3" s="1447" t="s">
        <v>2081</v>
      </c>
      <c r="E3" s="22" t="s">
        <v>1897</v>
      </c>
      <c r="F3" s="1447" t="s">
        <v>282</v>
      </c>
      <c r="G3" s="1447" t="s">
        <v>2082</v>
      </c>
      <c r="H3" s="1447" t="s">
        <v>1948</v>
      </c>
      <c r="I3" s="1449" t="s">
        <v>1946</v>
      </c>
      <c r="J3" s="1446" t="s">
        <v>1947</v>
      </c>
      <c r="K3" s="1449" t="s">
        <v>1616</v>
      </c>
      <c r="L3" s="19"/>
    </row>
    <row r="4" spans="1:12" ht="12.75" customHeight="1" x14ac:dyDescent="0.2">
      <c r="A4" s="23" t="s">
        <v>2079</v>
      </c>
      <c r="B4" s="1793">
        <v>58.36996773189999</v>
      </c>
      <c r="C4" s="1795">
        <f>SUM(D4:J4)</f>
        <v>150.25161256151148</v>
      </c>
      <c r="D4" s="1797">
        <v>23.03</v>
      </c>
      <c r="E4" s="1796">
        <v>0</v>
      </c>
      <c r="F4" s="1796">
        <v>0</v>
      </c>
      <c r="G4" s="1796">
        <v>0</v>
      </c>
      <c r="H4" s="1796">
        <v>0</v>
      </c>
      <c r="I4" s="1798">
        <v>26.984999999999999</v>
      </c>
      <c r="J4" s="1811">
        <v>100.23661256151148</v>
      </c>
      <c r="K4" s="2026" t="s">
        <v>2145</v>
      </c>
      <c r="L4" s="19"/>
    </row>
    <row r="5" spans="1:12" ht="12.75" customHeight="1" x14ac:dyDescent="0.2">
      <c r="A5" s="3" t="s">
        <v>2080</v>
      </c>
      <c r="B5" s="1793">
        <v>143.60557245220394</v>
      </c>
      <c r="C5" s="1795">
        <f t="shared" ref="C5:C33" si="0">SUM(D5:J5)</f>
        <v>255.78223810489897</v>
      </c>
      <c r="D5" s="1797">
        <v>141.15</v>
      </c>
      <c r="E5" s="1796">
        <v>0</v>
      </c>
      <c r="F5" s="1796">
        <v>34.661000000000001</v>
      </c>
      <c r="G5" s="1807">
        <v>0</v>
      </c>
      <c r="H5" s="1796">
        <v>0</v>
      </c>
      <c r="I5" s="1799">
        <v>0.41799999999999998</v>
      </c>
      <c r="J5" s="1812">
        <v>79.553238104898952</v>
      </c>
      <c r="K5" s="1794">
        <v>21</v>
      </c>
      <c r="L5" s="19"/>
    </row>
    <row r="6" spans="1:12" ht="12.75" customHeight="1" x14ac:dyDescent="0.2">
      <c r="A6" s="3" t="s">
        <v>28</v>
      </c>
      <c r="B6" s="1793">
        <v>30317.566668355998</v>
      </c>
      <c r="C6" s="1795">
        <f t="shared" si="0"/>
        <v>381734.3496969362</v>
      </c>
      <c r="D6" s="1797">
        <v>145964.22399999999</v>
      </c>
      <c r="E6" s="1796">
        <v>702.47388000000001</v>
      </c>
      <c r="F6" s="1796">
        <v>37526.031999999999</v>
      </c>
      <c r="G6" s="1807">
        <v>0</v>
      </c>
      <c r="H6" s="1796">
        <v>28714.10554</v>
      </c>
      <c r="I6" s="1799">
        <v>1296.2750000000001</v>
      </c>
      <c r="J6" s="1812">
        <v>167531.23927693619</v>
      </c>
      <c r="K6" s="1794">
        <v>9469</v>
      </c>
      <c r="L6" s="19"/>
    </row>
    <row r="7" spans="1:12" ht="12.75" customHeight="1" x14ac:dyDescent="0.2">
      <c r="A7" s="3" t="s">
        <v>29</v>
      </c>
      <c r="B7" s="1793">
        <v>659.3820974171</v>
      </c>
      <c r="C7" s="1795">
        <f t="shared" si="0"/>
        <v>1683.0607225996978</v>
      </c>
      <c r="D7" s="1797">
        <v>801.28300000000002</v>
      </c>
      <c r="E7" s="1796">
        <v>0</v>
      </c>
      <c r="F7" s="1796">
        <v>48.427</v>
      </c>
      <c r="G7" s="1807">
        <v>0</v>
      </c>
      <c r="H7" s="1796">
        <v>0</v>
      </c>
      <c r="I7" s="1799">
        <v>2.149</v>
      </c>
      <c r="J7" s="1812">
        <v>831.20172259969786</v>
      </c>
      <c r="K7" s="1794">
        <v>88</v>
      </c>
      <c r="L7" s="19"/>
    </row>
    <row r="8" spans="1:12" ht="12.75" customHeight="1" x14ac:dyDescent="0.2">
      <c r="A8" s="3" t="s">
        <v>30</v>
      </c>
      <c r="B8" s="1793">
        <v>31.764908101899998</v>
      </c>
      <c r="C8" s="1795">
        <f t="shared" si="0"/>
        <v>469.01460770457163</v>
      </c>
      <c r="D8" s="1797">
        <v>234.452</v>
      </c>
      <c r="E8" s="1796">
        <v>0</v>
      </c>
      <c r="F8" s="1796">
        <v>21.446000000000002</v>
      </c>
      <c r="G8" s="1807">
        <v>0</v>
      </c>
      <c r="H8" s="1796">
        <v>0</v>
      </c>
      <c r="I8" s="1799">
        <v>5.0830000000000002</v>
      </c>
      <c r="J8" s="1812">
        <v>208.03360770457164</v>
      </c>
      <c r="K8" s="1794">
        <v>17</v>
      </c>
      <c r="L8" s="19"/>
    </row>
    <row r="9" spans="1:12" ht="12.75" customHeight="1" x14ac:dyDescent="0.2">
      <c r="A9" s="1803" t="s">
        <v>2146</v>
      </c>
      <c r="B9" s="1793">
        <v>598.1736728759804</v>
      </c>
      <c r="C9" s="1795">
        <f t="shared" si="0"/>
        <v>5467.9869888125986</v>
      </c>
      <c r="D9" s="1809">
        <v>2398.9829399999999</v>
      </c>
      <c r="E9" s="1807">
        <v>0</v>
      </c>
      <c r="F9" s="1807">
        <v>214.82729999999998</v>
      </c>
      <c r="G9" s="1807">
        <v>0</v>
      </c>
      <c r="H9" s="1807">
        <v>0</v>
      </c>
      <c r="I9" s="1799">
        <v>20.988539999999997</v>
      </c>
      <c r="J9" s="1812">
        <v>2833.188208812599</v>
      </c>
      <c r="K9" s="1794">
        <v>201.78</v>
      </c>
      <c r="L9" s="19"/>
    </row>
    <row r="10" spans="1:12" ht="12.75" customHeight="1" x14ac:dyDescent="0.2">
      <c r="A10" s="1803" t="s">
        <v>2147</v>
      </c>
      <c r="B10" s="1793">
        <v>101.44465797311949</v>
      </c>
      <c r="C10" s="1795">
        <f t="shared" si="0"/>
        <v>927.31943085125943</v>
      </c>
      <c r="D10" s="1809">
        <v>406.84505999999999</v>
      </c>
      <c r="E10" s="1807">
        <v>0</v>
      </c>
      <c r="F10" s="1807">
        <v>36.432699999999997</v>
      </c>
      <c r="G10" s="1807">
        <v>0</v>
      </c>
      <c r="H10" s="1807">
        <v>0</v>
      </c>
      <c r="I10" s="1799">
        <v>3.5594599999999996</v>
      </c>
      <c r="J10" s="1812">
        <v>480.48221085125942</v>
      </c>
      <c r="K10" s="1794">
        <v>34.22</v>
      </c>
      <c r="L10" s="19"/>
    </row>
    <row r="11" spans="1:12" ht="12.75" customHeight="1" x14ac:dyDescent="0.2">
      <c r="A11" s="3" t="s">
        <v>31</v>
      </c>
      <c r="B11" s="1793">
        <v>211.75268003099998</v>
      </c>
      <c r="C11" s="1795">
        <f t="shared" si="0"/>
        <v>1052.4545532532422</v>
      </c>
      <c r="D11" s="1797">
        <v>621.66300000000001</v>
      </c>
      <c r="E11" s="1796">
        <v>0</v>
      </c>
      <c r="F11" s="1796">
        <v>65.540000000000006</v>
      </c>
      <c r="G11" s="1807">
        <v>0</v>
      </c>
      <c r="H11" s="1796">
        <v>0</v>
      </c>
      <c r="I11" s="1799">
        <v>0.33</v>
      </c>
      <c r="J11" s="1812">
        <v>364.92155325324217</v>
      </c>
      <c r="K11" s="1794">
        <v>49</v>
      </c>
      <c r="L11" s="19"/>
    </row>
    <row r="12" spans="1:12" ht="12.75" customHeight="1" x14ac:dyDescent="0.2">
      <c r="A12" s="3" t="s">
        <v>32</v>
      </c>
      <c r="B12" s="1793">
        <v>193.32954372469999</v>
      </c>
      <c r="C12" s="1795">
        <f t="shared" si="0"/>
        <v>878.54401137863795</v>
      </c>
      <c r="D12" s="1797">
        <v>390.28300000000002</v>
      </c>
      <c r="E12" s="1796">
        <v>0</v>
      </c>
      <c r="F12" s="1796">
        <v>51.89</v>
      </c>
      <c r="G12" s="1807">
        <v>0</v>
      </c>
      <c r="H12" s="1796">
        <v>0</v>
      </c>
      <c r="I12" s="1799">
        <v>0</v>
      </c>
      <c r="J12" s="1812">
        <v>436.37101137863795</v>
      </c>
      <c r="K12" s="1794">
        <v>47</v>
      </c>
      <c r="L12" s="19"/>
    </row>
    <row r="13" spans="1:12" ht="12.75" customHeight="1" x14ac:dyDescent="0.2">
      <c r="A13" s="3" t="s">
        <v>2085</v>
      </c>
      <c r="B13" s="1793">
        <v>12955.999045550001</v>
      </c>
      <c r="C13" s="1795">
        <f t="shared" si="0"/>
        <v>119347.45812864295</v>
      </c>
      <c r="D13" s="1797">
        <v>59614.311999999998</v>
      </c>
      <c r="E13" s="1796">
        <v>0</v>
      </c>
      <c r="F13" s="1796">
        <v>15948.035</v>
      </c>
      <c r="G13" s="1807">
        <v>0</v>
      </c>
      <c r="H13" s="1796">
        <v>0</v>
      </c>
      <c r="I13" s="1799">
        <v>412.19900000000001</v>
      </c>
      <c r="J13" s="1812">
        <v>43372.912128642958</v>
      </c>
      <c r="K13" s="1794">
        <v>3044</v>
      </c>
      <c r="L13" s="19"/>
    </row>
    <row r="14" spans="1:12" ht="12.75" customHeight="1" x14ac:dyDescent="0.2">
      <c r="A14" s="3" t="s">
        <v>33</v>
      </c>
      <c r="B14" s="1793">
        <v>205.93114406240002</v>
      </c>
      <c r="C14" s="1795">
        <f t="shared" si="0"/>
        <v>2712.6740996732974</v>
      </c>
      <c r="D14" s="1797">
        <v>912.26099999999997</v>
      </c>
      <c r="E14" s="1796">
        <v>0</v>
      </c>
      <c r="F14" s="1796">
        <v>62.825000000000003</v>
      </c>
      <c r="G14" s="1807">
        <v>0</v>
      </c>
      <c r="H14" s="1796">
        <v>0</v>
      </c>
      <c r="I14" s="1799">
        <v>10.148999999999999</v>
      </c>
      <c r="J14" s="1812">
        <v>1727.4390996732973</v>
      </c>
      <c r="K14" s="1794">
        <v>73</v>
      </c>
      <c r="L14" s="19"/>
    </row>
    <row r="15" spans="1:12" ht="12.75" customHeight="1" x14ac:dyDescent="0.2">
      <c r="A15" s="3" t="s">
        <v>2073</v>
      </c>
      <c r="B15" s="1793">
        <v>141.3811327933</v>
      </c>
      <c r="C15" s="1795">
        <f t="shared" si="0"/>
        <v>1253.7720651817094</v>
      </c>
      <c r="D15" s="1797">
        <v>587.74400000000003</v>
      </c>
      <c r="E15" s="1796">
        <v>0</v>
      </c>
      <c r="F15" s="1796">
        <v>20.573</v>
      </c>
      <c r="G15" s="1807">
        <v>0</v>
      </c>
      <c r="H15" s="1796">
        <v>0</v>
      </c>
      <c r="I15" s="1799">
        <v>3.1850000000000001</v>
      </c>
      <c r="J15" s="1812">
        <v>642.27006518170947</v>
      </c>
      <c r="K15" s="1794">
        <v>56</v>
      </c>
      <c r="L15" s="19"/>
    </row>
    <row r="16" spans="1:12" ht="12.75" customHeight="1" x14ac:dyDescent="0.2">
      <c r="A16" s="3" t="s">
        <v>34</v>
      </c>
      <c r="B16" s="1793">
        <v>2131.0850136680001</v>
      </c>
      <c r="C16" s="1795">
        <f t="shared" si="0"/>
        <v>17819.30814778748</v>
      </c>
      <c r="D16" s="1797">
        <v>6589.2759999999998</v>
      </c>
      <c r="E16" s="1796">
        <v>0</v>
      </c>
      <c r="F16" s="1796">
        <v>1503.222</v>
      </c>
      <c r="G16" s="1807">
        <v>0</v>
      </c>
      <c r="H16" s="1796">
        <v>0</v>
      </c>
      <c r="I16" s="1799">
        <v>57.787999999999997</v>
      </c>
      <c r="J16" s="1812">
        <v>9669.0221477874802</v>
      </c>
      <c r="K16" s="1794">
        <v>555</v>
      </c>
      <c r="L16" s="19"/>
    </row>
    <row r="17" spans="1:11" ht="12.75" customHeight="1" x14ac:dyDescent="0.2">
      <c r="A17" s="3" t="s">
        <v>35</v>
      </c>
      <c r="B17" s="1793">
        <v>4837.6450666440005</v>
      </c>
      <c r="C17" s="1795">
        <f t="shared" si="0"/>
        <v>73398.074422742589</v>
      </c>
      <c r="D17" s="1797">
        <v>23761.588</v>
      </c>
      <c r="E17" s="1796">
        <v>0</v>
      </c>
      <c r="F17" s="1796">
        <v>2043.893</v>
      </c>
      <c r="G17" s="1807">
        <v>0</v>
      </c>
      <c r="H17" s="1796">
        <v>0</v>
      </c>
      <c r="I17" s="1799">
        <v>241.39699999999999</v>
      </c>
      <c r="J17" s="1812">
        <v>47351.196422742585</v>
      </c>
      <c r="K17" s="1794">
        <v>2077</v>
      </c>
    </row>
    <row r="18" spans="1:11" ht="12.75" customHeight="1" x14ac:dyDescent="0.2">
      <c r="A18" s="3" t="s">
        <v>36</v>
      </c>
      <c r="B18" s="1793">
        <v>1107.9558958282</v>
      </c>
      <c r="C18" s="1795">
        <f t="shared" si="0"/>
        <v>6699.7030981958633</v>
      </c>
      <c r="D18" s="1797">
        <v>3035.28</v>
      </c>
      <c r="E18" s="1796">
        <v>0</v>
      </c>
      <c r="F18" s="1796">
        <v>397.75099999999998</v>
      </c>
      <c r="G18" s="1807">
        <v>0</v>
      </c>
      <c r="H18" s="1796">
        <v>0</v>
      </c>
      <c r="I18" s="1799">
        <v>48.718000000000004</v>
      </c>
      <c r="J18" s="1812">
        <v>3217.9540981958639</v>
      </c>
      <c r="K18" s="1794">
        <v>174</v>
      </c>
    </row>
    <row r="19" spans="1:11" ht="12.75" customHeight="1" x14ac:dyDescent="0.2">
      <c r="A19" s="3" t="s">
        <v>37</v>
      </c>
      <c r="B19" s="1793">
        <v>1038.5204700407</v>
      </c>
      <c r="C19" s="1795">
        <f t="shared" si="0"/>
        <v>11001.126009442143</v>
      </c>
      <c r="D19" s="1797">
        <v>3872.8989999999999</v>
      </c>
      <c r="E19" s="1796">
        <v>0</v>
      </c>
      <c r="F19" s="1796">
        <v>841.90300000000002</v>
      </c>
      <c r="G19" s="1807">
        <v>0</v>
      </c>
      <c r="H19" s="1796">
        <v>0</v>
      </c>
      <c r="I19" s="1799">
        <v>28.687999999999999</v>
      </c>
      <c r="J19" s="1812">
        <v>6257.6360094421434</v>
      </c>
      <c r="K19" s="1794">
        <v>287</v>
      </c>
    </row>
    <row r="20" spans="1:11" ht="12.75" customHeight="1" x14ac:dyDescent="0.2">
      <c r="A20" s="1803" t="s">
        <v>2130</v>
      </c>
      <c r="B20" s="1793">
        <v>254.9531675854</v>
      </c>
      <c r="C20" s="1795">
        <f t="shared" si="0"/>
        <v>655.51809880892938</v>
      </c>
      <c r="D20" s="1809">
        <v>286.79199999999997</v>
      </c>
      <c r="E20" s="1807">
        <v>0</v>
      </c>
      <c r="F20" s="1807">
        <v>58.218000000000004</v>
      </c>
      <c r="G20" s="1807">
        <v>0</v>
      </c>
      <c r="H20" s="1807">
        <v>0</v>
      </c>
      <c r="I20" s="1799">
        <v>0</v>
      </c>
      <c r="J20" s="1812">
        <v>310.50809880892939</v>
      </c>
      <c r="K20" s="1794">
        <v>35</v>
      </c>
    </row>
    <row r="21" spans="1:11" ht="12.75" customHeight="1" x14ac:dyDescent="0.2">
      <c r="A21" s="3" t="s">
        <v>38</v>
      </c>
      <c r="B21" s="1793">
        <v>109.6402094723</v>
      </c>
      <c r="C21" s="1795">
        <f t="shared" si="0"/>
        <v>397.17374254484628</v>
      </c>
      <c r="D21" s="1797">
        <v>90.616</v>
      </c>
      <c r="E21" s="1796">
        <v>0</v>
      </c>
      <c r="F21" s="1796">
        <v>75.688999999999993</v>
      </c>
      <c r="G21" s="1807">
        <v>0</v>
      </c>
      <c r="H21" s="1796">
        <v>0</v>
      </c>
      <c r="I21" s="1799">
        <v>0</v>
      </c>
      <c r="J21" s="1812">
        <v>230.8687425448463</v>
      </c>
      <c r="K21" s="1794">
        <v>21</v>
      </c>
    </row>
    <row r="22" spans="1:11" ht="12.75" customHeight="1" x14ac:dyDescent="0.2">
      <c r="A22" s="3" t="s">
        <v>39</v>
      </c>
      <c r="B22" s="1793">
        <v>10261.710171138999</v>
      </c>
      <c r="C22" s="1795">
        <f t="shared" si="0"/>
        <v>167700.52479014237</v>
      </c>
      <c r="D22" s="1797">
        <v>71423.796000000002</v>
      </c>
      <c r="E22" s="1796">
        <v>0</v>
      </c>
      <c r="F22" s="1796">
        <v>13770.549000000001</v>
      </c>
      <c r="G22" s="1807">
        <v>0</v>
      </c>
      <c r="H22" s="1796">
        <v>0</v>
      </c>
      <c r="I22" s="1799">
        <v>294.49700000000001</v>
      </c>
      <c r="J22" s="1812">
        <v>82211.682790142368</v>
      </c>
      <c r="K22" s="1794">
        <v>4447</v>
      </c>
    </row>
    <row r="23" spans="1:11" ht="12.75" customHeight="1" x14ac:dyDescent="0.2">
      <c r="A23" s="3" t="s">
        <v>40</v>
      </c>
      <c r="B23" s="1793">
        <v>405.18253623920003</v>
      </c>
      <c r="C23" s="1795">
        <f t="shared" si="0"/>
        <v>1318.8689844169146</v>
      </c>
      <c r="D23" s="1797">
        <v>559.375</v>
      </c>
      <c r="E23" s="1796">
        <v>0</v>
      </c>
      <c r="F23" s="1796">
        <v>76.58</v>
      </c>
      <c r="G23" s="1807">
        <v>0</v>
      </c>
      <c r="H23" s="1796">
        <v>0</v>
      </c>
      <c r="I23" s="1799">
        <v>3.33</v>
      </c>
      <c r="J23" s="1812">
        <v>679.58398441691452</v>
      </c>
      <c r="K23" s="1794">
        <v>57</v>
      </c>
    </row>
    <row r="24" spans="1:11" ht="12.75" customHeight="1" x14ac:dyDescent="0.2">
      <c r="A24" s="3" t="s">
        <v>41</v>
      </c>
      <c r="B24" s="1793">
        <v>297.02968593050002</v>
      </c>
      <c r="C24" s="1795">
        <f t="shared" si="0"/>
        <v>533.84847633854054</v>
      </c>
      <c r="D24" s="1797">
        <v>283.596</v>
      </c>
      <c r="E24" s="1796">
        <v>0</v>
      </c>
      <c r="F24" s="1796">
        <v>42.789000000000001</v>
      </c>
      <c r="G24" s="1807">
        <v>0</v>
      </c>
      <c r="H24" s="1796">
        <v>0</v>
      </c>
      <c r="I24" s="1799">
        <v>0.26100000000000001</v>
      </c>
      <c r="J24" s="1812">
        <v>207.20247633854055</v>
      </c>
      <c r="K24" s="1794">
        <v>22</v>
      </c>
    </row>
    <row r="25" spans="1:11" ht="12.75" customHeight="1" x14ac:dyDescent="0.2">
      <c r="A25" s="3" t="s">
        <v>42</v>
      </c>
      <c r="B25" s="1793">
        <v>227.9121263426</v>
      </c>
      <c r="C25" s="1795">
        <f t="shared" si="0"/>
        <v>682.29703194327533</v>
      </c>
      <c r="D25" s="1797">
        <v>249.804</v>
      </c>
      <c r="E25" s="1796">
        <v>0</v>
      </c>
      <c r="F25" s="1796">
        <v>53.55</v>
      </c>
      <c r="G25" s="1807">
        <v>0</v>
      </c>
      <c r="H25" s="1796">
        <v>0</v>
      </c>
      <c r="I25" s="1799">
        <v>4.0000000000000001E-3</v>
      </c>
      <c r="J25" s="1812">
        <v>378.93903194327532</v>
      </c>
      <c r="K25" s="1780" t="s">
        <v>2145</v>
      </c>
    </row>
    <row r="26" spans="1:11" ht="12.75" customHeight="1" x14ac:dyDescent="0.2">
      <c r="A26" s="3" t="s">
        <v>2074</v>
      </c>
      <c r="B26" s="1793">
        <v>209.22802007350001</v>
      </c>
      <c r="C26" s="1795">
        <f t="shared" si="0"/>
        <v>2331.9825398860048</v>
      </c>
      <c r="D26" s="1797">
        <v>1013.101</v>
      </c>
      <c r="E26" s="1796">
        <v>0</v>
      </c>
      <c r="F26" s="1796">
        <v>59.686999999999998</v>
      </c>
      <c r="G26" s="1807">
        <v>0</v>
      </c>
      <c r="H26" s="1796">
        <v>0</v>
      </c>
      <c r="I26" s="1799">
        <v>3.8239999999999998</v>
      </c>
      <c r="J26" s="1812">
        <v>1255.370539886005</v>
      </c>
      <c r="K26" s="1794">
        <v>69</v>
      </c>
    </row>
    <row r="27" spans="1:11" ht="12.75" customHeight="1" x14ac:dyDescent="0.2">
      <c r="A27" s="3" t="s">
        <v>2075</v>
      </c>
      <c r="B27" s="1793">
        <v>383.16998479789999</v>
      </c>
      <c r="C27" s="1795">
        <f t="shared" si="0"/>
        <v>4048.039373650161</v>
      </c>
      <c r="D27" s="1797">
        <v>1602.3040000000001</v>
      </c>
      <c r="E27" s="1796">
        <v>0</v>
      </c>
      <c r="F27" s="1796">
        <v>49.078000000000003</v>
      </c>
      <c r="G27" s="1807">
        <v>0</v>
      </c>
      <c r="H27" s="1796">
        <v>0</v>
      </c>
      <c r="I27" s="1799">
        <v>5.8140000000000001</v>
      </c>
      <c r="J27" s="1812">
        <v>2390.8433736501611</v>
      </c>
      <c r="K27" s="1794">
        <v>173</v>
      </c>
    </row>
    <row r="28" spans="1:11" ht="12.75" customHeight="1" x14ac:dyDescent="0.2">
      <c r="A28" s="3" t="s">
        <v>43</v>
      </c>
      <c r="B28" s="1793">
        <v>531.42731117209996</v>
      </c>
      <c r="C28" s="1795">
        <f t="shared" si="0"/>
        <v>5381.268940119031</v>
      </c>
      <c r="D28" s="1797">
        <v>1815.837</v>
      </c>
      <c r="E28" s="1796">
        <v>236.16815</v>
      </c>
      <c r="F28" s="1796">
        <v>352.28899999999999</v>
      </c>
      <c r="G28" s="1807">
        <v>0</v>
      </c>
      <c r="H28" s="1796">
        <v>0</v>
      </c>
      <c r="I28" s="1799">
        <v>11.260999999999999</v>
      </c>
      <c r="J28" s="1812">
        <v>2965.7137901190308</v>
      </c>
      <c r="K28" s="1794">
        <v>138</v>
      </c>
    </row>
    <row r="29" spans="1:11" ht="12.75" customHeight="1" x14ac:dyDescent="0.2">
      <c r="A29" s="1" t="s">
        <v>2076</v>
      </c>
      <c r="B29" s="1793">
        <v>80.861748677600005</v>
      </c>
      <c r="C29" s="1795">
        <f t="shared" si="0"/>
        <v>353.29711896825239</v>
      </c>
      <c r="D29" s="1797">
        <v>118.94</v>
      </c>
      <c r="E29" s="1796">
        <v>0</v>
      </c>
      <c r="F29" s="1796">
        <v>2.61</v>
      </c>
      <c r="G29" s="1807">
        <v>0</v>
      </c>
      <c r="H29" s="1796">
        <v>0</v>
      </c>
      <c r="I29" s="1799">
        <v>7.1109999999999998</v>
      </c>
      <c r="J29" s="1812">
        <v>224.63611896825239</v>
      </c>
      <c r="K29" s="1794">
        <v>17</v>
      </c>
    </row>
    <row r="30" spans="1:11" ht="12.75" customHeight="1" x14ac:dyDescent="0.2">
      <c r="A30" s="3" t="s">
        <v>44</v>
      </c>
      <c r="B30" s="1793">
        <v>857.87909028809997</v>
      </c>
      <c r="C30" s="1795">
        <f t="shared" si="0"/>
        <v>9893.655957459916</v>
      </c>
      <c r="D30" s="1797">
        <v>4360.3810000000003</v>
      </c>
      <c r="E30" s="1796">
        <v>0</v>
      </c>
      <c r="F30" s="1796">
        <v>481.13</v>
      </c>
      <c r="G30" s="1807">
        <v>0</v>
      </c>
      <c r="H30" s="1796">
        <v>0</v>
      </c>
      <c r="I30" s="1799">
        <v>46.384</v>
      </c>
      <c r="J30" s="1812">
        <v>5005.7609574599155</v>
      </c>
      <c r="K30" s="1794">
        <v>271</v>
      </c>
    </row>
    <row r="31" spans="1:11" ht="12.75" customHeight="1" x14ac:dyDescent="0.2">
      <c r="A31" s="3" t="s">
        <v>2077</v>
      </c>
      <c r="B31" s="1793">
        <v>204.52607788820001</v>
      </c>
      <c r="C31" s="1795">
        <f t="shared" si="0"/>
        <v>1780.2910050162441</v>
      </c>
      <c r="D31" s="1797">
        <v>769.94500000000005</v>
      </c>
      <c r="E31" s="1796">
        <v>0</v>
      </c>
      <c r="F31" s="1796">
        <v>66.584000000000003</v>
      </c>
      <c r="G31" s="1807">
        <v>0</v>
      </c>
      <c r="H31" s="1796">
        <v>0</v>
      </c>
      <c r="I31" s="1799">
        <v>2.452</v>
      </c>
      <c r="J31" s="1812">
        <v>941.31000501624408</v>
      </c>
      <c r="K31" s="1794">
        <v>61</v>
      </c>
    </row>
    <row r="32" spans="1:11" ht="12.75" customHeight="1" x14ac:dyDescent="0.2">
      <c r="A32" s="3" t="s">
        <v>45</v>
      </c>
      <c r="B32" s="1793">
        <v>52.557035227499995</v>
      </c>
      <c r="C32" s="1795">
        <f t="shared" si="0"/>
        <v>540.13859079336112</v>
      </c>
      <c r="D32" s="1797">
        <v>243.31700000000001</v>
      </c>
      <c r="E32" s="1796">
        <v>0</v>
      </c>
      <c r="F32" s="1796">
        <v>40.146999999999998</v>
      </c>
      <c r="G32" s="1807">
        <v>0</v>
      </c>
      <c r="H32" s="1796">
        <v>0</v>
      </c>
      <c r="I32" s="1799">
        <v>0</v>
      </c>
      <c r="J32" s="1812">
        <v>256.67459079336112</v>
      </c>
      <c r="K32" s="1780">
        <v>20</v>
      </c>
    </row>
    <row r="33" spans="1:15" ht="12.75" customHeight="1" x14ac:dyDescent="0.2">
      <c r="A33" s="3" t="s">
        <v>46</v>
      </c>
      <c r="B33" s="1793">
        <v>280.88231982010001</v>
      </c>
      <c r="C33" s="1795">
        <f t="shared" si="0"/>
        <v>2622.1300074650958</v>
      </c>
      <c r="D33" s="1797">
        <v>887.92399999999998</v>
      </c>
      <c r="E33" s="1796">
        <v>0</v>
      </c>
      <c r="F33" s="1796">
        <v>53.884</v>
      </c>
      <c r="G33" s="1807">
        <v>0</v>
      </c>
      <c r="H33" s="1796">
        <v>0</v>
      </c>
      <c r="I33" s="1799">
        <v>2.3199999999999998</v>
      </c>
      <c r="J33" s="1812">
        <v>1678.0020074650959</v>
      </c>
      <c r="K33" s="1794">
        <v>181</v>
      </c>
    </row>
    <row r="34" spans="1:15" ht="12.75" customHeight="1" x14ac:dyDescent="0.2">
      <c r="A34" s="3"/>
      <c r="B34" s="27"/>
      <c r="C34" s="1058"/>
      <c r="D34" s="1058"/>
      <c r="E34" s="1058"/>
      <c r="F34" s="1058"/>
      <c r="G34" s="1058"/>
      <c r="H34" s="1058"/>
      <c r="I34" s="1692"/>
      <c r="J34" s="1059"/>
      <c r="K34" s="955"/>
    </row>
    <row r="35" spans="1:15" ht="12.75" customHeight="1" x14ac:dyDescent="0.2">
      <c r="A35" s="28" t="s">
        <v>114</v>
      </c>
      <c r="B35" s="957">
        <f t="shared" ref="B35:J35" si="1">SUM(B4:B33)</f>
        <v>68890.867021904502</v>
      </c>
      <c r="C35" s="1184">
        <f t="shared" si="1"/>
        <v>823089.91449142166</v>
      </c>
      <c r="D35" s="1184">
        <f t="shared" si="1"/>
        <v>333061.00099999999</v>
      </c>
      <c r="E35" s="1184">
        <f t="shared" si="1"/>
        <v>938.64202999999998</v>
      </c>
      <c r="F35" s="1184">
        <f t="shared" si="1"/>
        <v>74000.242000000013</v>
      </c>
      <c r="G35" s="1184">
        <f t="shared" si="1"/>
        <v>0</v>
      </c>
      <c r="H35" s="1184">
        <f t="shared" si="1"/>
        <v>28714.10554</v>
      </c>
      <c r="I35" s="1170">
        <f t="shared" si="1"/>
        <v>2535.1699999999996</v>
      </c>
      <c r="J35" s="1171">
        <f t="shared" si="1"/>
        <v>383840.75392142165</v>
      </c>
      <c r="K35" s="971">
        <v>21724</v>
      </c>
      <c r="L35" s="29"/>
      <c r="M35" s="29"/>
      <c r="N35" s="29"/>
      <c r="O35" s="29"/>
    </row>
    <row r="36" spans="1:15" ht="12.75" customHeight="1" thickBot="1" x14ac:dyDescent="0.25">
      <c r="A36" s="30"/>
      <c r="B36" s="31"/>
      <c r="C36" s="1072"/>
      <c r="D36" s="1221"/>
      <c r="E36" s="1221"/>
      <c r="F36" s="1221"/>
      <c r="G36" s="1221"/>
      <c r="H36" s="1222"/>
      <c r="I36" s="1622"/>
      <c r="J36" s="1223"/>
      <c r="K36" s="679"/>
      <c r="L36" s="33"/>
      <c r="M36" s="33"/>
      <c r="N36" s="33"/>
      <c r="O36" s="33"/>
    </row>
    <row r="37" spans="1:15" ht="12.75" customHeight="1" x14ac:dyDescent="0.2">
      <c r="A37" s="25" t="s">
        <v>283</v>
      </c>
      <c r="B37" s="1733">
        <v>68890.867021813727</v>
      </c>
      <c r="C37" s="1054">
        <f>SUM(D37:J37)</f>
        <v>823089.91449141991</v>
      </c>
      <c r="D37" s="1456">
        <v>333061.00099999999</v>
      </c>
      <c r="E37" s="1456">
        <v>938.64202999999998</v>
      </c>
      <c r="F37" s="1055">
        <v>74000.242000000013</v>
      </c>
      <c r="G37" s="1055">
        <v>0</v>
      </c>
      <c r="H37" s="1055">
        <v>28714.10554</v>
      </c>
      <c r="I37" s="1056">
        <v>2535.1699999999996</v>
      </c>
      <c r="J37" s="2011">
        <v>383840.75392141985</v>
      </c>
      <c r="K37" s="911">
        <v>21724</v>
      </c>
      <c r="L37" s="34"/>
      <c r="M37" s="1758"/>
      <c r="N37" s="34"/>
      <c r="O37" s="34"/>
    </row>
    <row r="38" spans="1:15" ht="12.75" customHeight="1" x14ac:dyDescent="0.2">
      <c r="A38" s="6"/>
      <c r="B38" s="35"/>
      <c r="C38" s="1058"/>
      <c r="D38" s="1224"/>
      <c r="E38" s="1058"/>
      <c r="F38" s="1224"/>
      <c r="G38" s="1224"/>
      <c r="H38" s="1225"/>
      <c r="I38" s="1471"/>
      <c r="J38" s="1068"/>
      <c r="K38" s="915"/>
      <c r="L38" s="34"/>
      <c r="M38" s="34"/>
      <c r="N38" s="34"/>
      <c r="O38" s="34"/>
    </row>
    <row r="39" spans="1:15" ht="12.75" customHeight="1" x14ac:dyDescent="0.2">
      <c r="A39" s="28" t="s">
        <v>114</v>
      </c>
      <c r="B39" s="110">
        <f>SUM(B37)</f>
        <v>68890.867021813727</v>
      </c>
      <c r="C39" s="1184">
        <f>SUM(C37)</f>
        <v>823089.91449141991</v>
      </c>
      <c r="D39" s="1184">
        <f t="shared" ref="D39:K39" si="2">SUM(D37)</f>
        <v>333061.00099999999</v>
      </c>
      <c r="E39" s="1184">
        <f t="shared" si="2"/>
        <v>938.64202999999998</v>
      </c>
      <c r="F39" s="1184">
        <f t="shared" si="2"/>
        <v>74000.242000000013</v>
      </c>
      <c r="G39" s="1184">
        <f t="shared" si="2"/>
        <v>0</v>
      </c>
      <c r="H39" s="1184">
        <f t="shared" si="2"/>
        <v>28714.10554</v>
      </c>
      <c r="I39" s="1170">
        <f t="shared" si="2"/>
        <v>2535.1699999999996</v>
      </c>
      <c r="J39" s="1171">
        <f t="shared" si="2"/>
        <v>383840.75392141985</v>
      </c>
      <c r="K39" s="971">
        <f t="shared" si="2"/>
        <v>21724</v>
      </c>
      <c r="L39" s="36"/>
      <c r="M39" s="2016"/>
      <c r="N39" s="36"/>
      <c r="O39" s="36"/>
    </row>
    <row r="40" spans="1:15" ht="12.75" customHeight="1" thickBot="1" x14ac:dyDescent="0.25">
      <c r="A40" s="37"/>
      <c r="B40" s="38"/>
      <c r="C40" s="39"/>
      <c r="D40" s="39"/>
      <c r="E40" s="39"/>
      <c r="F40" s="39"/>
      <c r="G40" s="39"/>
      <c r="H40" s="40"/>
      <c r="I40" s="1623"/>
      <c r="J40" s="956"/>
      <c r="K40" s="680"/>
      <c r="L40" s="33"/>
      <c r="M40" s="2015"/>
      <c r="N40" s="33"/>
      <c r="O40" s="33"/>
    </row>
    <row r="41" spans="1:15" x14ac:dyDescent="0.2">
      <c r="A41" s="666"/>
      <c r="B41" s="667"/>
      <c r="C41" s="668"/>
      <c r="D41" s="668"/>
      <c r="E41" s="668"/>
      <c r="F41" s="668"/>
      <c r="G41" s="668"/>
      <c r="H41" s="668"/>
      <c r="I41" s="668"/>
      <c r="J41" s="668"/>
      <c r="K41" s="676"/>
      <c r="L41" s="33"/>
      <c r="M41" s="33"/>
      <c r="N41" s="33"/>
      <c r="O41" s="33"/>
    </row>
    <row r="42" spans="1:15" x14ac:dyDescent="0.2">
      <c r="A42" s="670" t="s">
        <v>2062</v>
      </c>
      <c r="B42" s="609"/>
      <c r="C42" s="272"/>
      <c r="D42" s="272"/>
      <c r="E42" s="272"/>
      <c r="F42" s="272"/>
      <c r="G42" s="272"/>
      <c r="H42" s="272"/>
      <c r="I42" s="1699"/>
      <c r="J42" s="1699"/>
      <c r="K42" s="677"/>
      <c r="L42" s="12"/>
      <c r="M42" s="12"/>
      <c r="N42" s="12"/>
      <c r="O42" s="12"/>
    </row>
    <row r="43" spans="1:15" ht="12" customHeight="1" x14ac:dyDescent="0.2">
      <c r="A43" s="2036" t="s">
        <v>2144</v>
      </c>
      <c r="B43" s="2034"/>
      <c r="C43" s="2034"/>
      <c r="D43" s="2034"/>
      <c r="E43" s="2034"/>
      <c r="F43" s="2034"/>
      <c r="G43" s="2034"/>
      <c r="H43" s="2034"/>
      <c r="I43" s="2035"/>
      <c r="J43" s="2036"/>
      <c r="K43" s="2035"/>
      <c r="L43" s="15"/>
      <c r="M43" s="15"/>
      <c r="N43" s="15"/>
      <c r="O43" s="15"/>
    </row>
    <row r="44" spans="1:15" s="600" customFormat="1" ht="36" customHeight="1" x14ac:dyDescent="0.2">
      <c r="A44" s="2033" t="s">
        <v>2083</v>
      </c>
      <c r="B44" s="2034"/>
      <c r="C44" s="2034"/>
      <c r="D44" s="2034"/>
      <c r="E44" s="2034"/>
      <c r="F44" s="2034"/>
      <c r="G44" s="2034"/>
      <c r="H44" s="2034"/>
      <c r="I44" s="2035"/>
      <c r="J44" s="2036"/>
      <c r="K44" s="2035"/>
      <c r="L44" s="602"/>
      <c r="M44" s="602"/>
      <c r="O44" s="601"/>
    </row>
    <row r="45" spans="1:15" ht="12.75" customHeight="1" x14ac:dyDescent="0.2">
      <c r="A45" s="2052" t="s">
        <v>1246</v>
      </c>
      <c r="B45" s="2053"/>
      <c r="C45" s="2053"/>
      <c r="D45" s="2053"/>
      <c r="E45" s="2053"/>
      <c r="F45" s="2053"/>
      <c r="G45" s="2053"/>
      <c r="H45" s="2053"/>
      <c r="I45" s="2054"/>
      <c r="J45" s="2052"/>
      <c r="K45" s="2054"/>
      <c r="L45" s="15"/>
      <c r="M45" s="15"/>
      <c r="N45" s="15"/>
      <c r="O45" s="15"/>
    </row>
    <row r="46" spans="1:15" ht="36" customHeight="1" x14ac:dyDescent="0.2">
      <c r="A46" s="2033" t="s">
        <v>2108</v>
      </c>
      <c r="B46" s="2034"/>
      <c r="C46" s="2034"/>
      <c r="D46" s="2034"/>
      <c r="E46" s="2034"/>
      <c r="F46" s="2034"/>
      <c r="G46" s="2034"/>
      <c r="H46" s="2034"/>
      <c r="I46" s="2035"/>
      <c r="J46" s="2036"/>
      <c r="K46" s="2035"/>
      <c r="N46" s="17"/>
    </row>
    <row r="47" spans="1:15" ht="12" customHeight="1" x14ac:dyDescent="0.2">
      <c r="A47" s="2052" t="s">
        <v>2078</v>
      </c>
      <c r="B47" s="2053"/>
      <c r="C47" s="2053"/>
      <c r="D47" s="2053"/>
      <c r="E47" s="2053"/>
      <c r="F47" s="2053"/>
      <c r="G47" s="2053"/>
      <c r="H47" s="2053"/>
      <c r="I47" s="2054"/>
      <c r="J47" s="2052"/>
      <c r="K47" s="2054"/>
      <c r="L47" s="15"/>
      <c r="M47" s="15"/>
      <c r="N47" s="15"/>
      <c r="O47" s="15"/>
    </row>
    <row r="48" spans="1:15" ht="24" customHeight="1" x14ac:dyDescent="0.2">
      <c r="A48" s="2049" t="s">
        <v>2087</v>
      </c>
      <c r="B48" s="2050"/>
      <c r="C48" s="2050"/>
      <c r="D48" s="2050"/>
      <c r="E48" s="2050"/>
      <c r="F48" s="2050"/>
      <c r="G48" s="2050"/>
      <c r="H48" s="2050"/>
      <c r="I48" s="2051"/>
      <c r="J48" s="2049"/>
      <c r="K48" s="2051"/>
      <c r="L48" s="15"/>
      <c r="M48" s="15"/>
      <c r="N48" s="15"/>
      <c r="O48" s="15"/>
    </row>
    <row r="49" spans="1:15" ht="24" customHeight="1" x14ac:dyDescent="0.2">
      <c r="A49" s="2049" t="s">
        <v>1247</v>
      </c>
      <c r="B49" s="2050"/>
      <c r="C49" s="2050"/>
      <c r="D49" s="2050"/>
      <c r="E49" s="2050"/>
      <c r="F49" s="2050"/>
      <c r="G49" s="2050"/>
      <c r="H49" s="2050"/>
      <c r="I49" s="2051"/>
      <c r="J49" s="2049"/>
      <c r="K49" s="2051"/>
      <c r="L49" s="12"/>
      <c r="M49" s="12"/>
      <c r="N49" s="12"/>
      <c r="O49" s="12"/>
    </row>
    <row r="50" spans="1:15" ht="12.75" customHeight="1" x14ac:dyDescent="0.2">
      <c r="A50" s="2036" t="s">
        <v>2128</v>
      </c>
      <c r="B50" s="2034"/>
      <c r="C50" s="2034"/>
      <c r="D50" s="2034"/>
      <c r="E50" s="2034"/>
      <c r="F50" s="2034"/>
      <c r="G50" s="2034"/>
      <c r="H50" s="2034"/>
      <c r="I50" s="2034"/>
      <c r="J50" s="2034"/>
      <c r="K50" s="2035"/>
    </row>
    <row r="51" spans="1:15" ht="12.75" thickBot="1" x14ac:dyDescent="0.25">
      <c r="A51" s="2037" t="s">
        <v>2132</v>
      </c>
      <c r="B51" s="2038"/>
      <c r="C51" s="2038"/>
      <c r="D51" s="2038"/>
      <c r="E51" s="2038"/>
      <c r="F51" s="2038"/>
      <c r="G51" s="2038"/>
      <c r="H51" s="2038"/>
      <c r="I51" s="2038"/>
      <c r="J51" s="2038"/>
      <c r="K51" s="2039"/>
    </row>
    <row r="52" spans="1:15" x14ac:dyDescent="0.2">
      <c r="K52" s="2"/>
    </row>
    <row r="53" spans="1:15" x14ac:dyDescent="0.2">
      <c r="B53" s="44"/>
      <c r="C53" s="45"/>
      <c r="D53" s="45"/>
      <c r="E53" s="45"/>
      <c r="F53" s="45"/>
      <c r="G53" s="45"/>
      <c r="H53" s="45"/>
      <c r="I53" s="45"/>
      <c r="J53" s="45"/>
    </row>
    <row r="54" spans="1:15" x14ac:dyDescent="0.2">
      <c r="A54" s="46"/>
      <c r="B54" s="44"/>
      <c r="C54" s="45"/>
      <c r="D54" s="45"/>
      <c r="E54" s="45"/>
      <c r="F54" s="45"/>
      <c r="G54" s="45"/>
      <c r="H54" s="45"/>
      <c r="I54" s="45"/>
      <c r="J54" s="45"/>
    </row>
    <row r="55" spans="1:15" x14ac:dyDescent="0.2">
      <c r="I55" s="19"/>
      <c r="J55" s="19"/>
    </row>
    <row r="56" spans="1:15" x14ac:dyDescent="0.2">
      <c r="I56" s="19"/>
      <c r="J56" s="19"/>
    </row>
    <row r="57" spans="1:15" x14ac:dyDescent="0.2">
      <c r="I57" s="19"/>
      <c r="J57" s="19"/>
    </row>
    <row r="58" spans="1:15" x14ac:dyDescent="0.2">
      <c r="I58" s="19"/>
      <c r="J58" s="19"/>
    </row>
    <row r="59" spans="1:15" x14ac:dyDescent="0.2">
      <c r="I59" s="19"/>
      <c r="J59" s="19"/>
    </row>
    <row r="60" spans="1:15" x14ac:dyDescent="0.2">
      <c r="I60" s="19"/>
      <c r="J60" s="19"/>
    </row>
    <row r="61" spans="1:15" x14ac:dyDescent="0.2">
      <c r="I61" s="19"/>
      <c r="J61" s="19"/>
    </row>
    <row r="62" spans="1:15" x14ac:dyDescent="0.2">
      <c r="I62" s="19"/>
      <c r="J62" s="19"/>
    </row>
    <row r="63" spans="1:15" x14ac:dyDescent="0.2">
      <c r="I63" s="19"/>
      <c r="J63" s="19"/>
    </row>
    <row r="64" spans="1:15" x14ac:dyDescent="0.2">
      <c r="I64" s="19"/>
      <c r="J64" s="19"/>
    </row>
    <row r="65" spans="6:10" x14ac:dyDescent="0.2">
      <c r="I65" s="19"/>
      <c r="J65" s="19"/>
    </row>
    <row r="66" spans="6:10" x14ac:dyDescent="0.2">
      <c r="I66" s="19"/>
      <c r="J66" s="19"/>
    </row>
    <row r="67" spans="6:10" x14ac:dyDescent="0.2">
      <c r="I67" s="19"/>
      <c r="J67" s="19"/>
    </row>
    <row r="68" spans="6:10" x14ac:dyDescent="0.2">
      <c r="I68" s="19"/>
      <c r="J68" s="19"/>
    </row>
    <row r="69" spans="6:10" x14ac:dyDescent="0.2">
      <c r="F69" s="47"/>
      <c r="G69" s="47"/>
      <c r="H69" s="47"/>
      <c r="I69" s="47"/>
      <c r="J69" s="47"/>
    </row>
    <row r="70" spans="6:10" x14ac:dyDescent="0.2">
      <c r="F70" s="48"/>
      <c r="G70" s="48"/>
      <c r="H70" s="48"/>
      <c r="I70" s="48"/>
      <c r="J70" s="48"/>
    </row>
    <row r="71" spans="6:10" x14ac:dyDescent="0.2">
      <c r="F71" s="48"/>
      <c r="G71" s="48"/>
      <c r="H71" s="48"/>
      <c r="I71" s="48"/>
      <c r="J71" s="48"/>
    </row>
    <row r="72" spans="6:10" x14ac:dyDescent="0.2">
      <c r="F72" s="48"/>
      <c r="G72" s="48"/>
      <c r="H72" s="48"/>
      <c r="I72" s="48"/>
      <c r="J72" s="48"/>
    </row>
  </sheetData>
  <mergeCells count="11">
    <mergeCell ref="A51:K51"/>
    <mergeCell ref="A1:K1"/>
    <mergeCell ref="A2:K2"/>
    <mergeCell ref="A44:K44"/>
    <mergeCell ref="A43:K43"/>
    <mergeCell ref="A50:K50"/>
    <mergeCell ref="A49:K49"/>
    <mergeCell ref="A48:K48"/>
    <mergeCell ref="A47:K47"/>
    <mergeCell ref="A46:K46"/>
    <mergeCell ref="A45:K45"/>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rowBreaks count="1" manualBreakCount="1">
    <brk id="40" max="10"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N134"/>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3" t="s">
        <v>1230</v>
      </c>
      <c r="B4" s="1730">
        <v>9457.0967807599991</v>
      </c>
      <c r="C4" s="1203">
        <f>SUM(D4:J4)</f>
        <v>100814.43080612831</v>
      </c>
      <c r="D4" s="1456">
        <v>47798.786</v>
      </c>
      <c r="E4" s="1984">
        <v>0</v>
      </c>
      <c r="F4" s="1264">
        <v>4379.1000000000004</v>
      </c>
      <c r="G4" s="1264">
        <v>0</v>
      </c>
      <c r="H4" s="1869">
        <v>0</v>
      </c>
      <c r="I4" s="1661">
        <v>691.8</v>
      </c>
      <c r="J4" s="1811">
        <v>47944.744806128299</v>
      </c>
      <c r="K4" s="910">
        <v>3013</v>
      </c>
    </row>
    <row r="5" spans="1:11" ht="12.75" customHeight="1" x14ac:dyDescent="0.2">
      <c r="A5" s="3" t="s">
        <v>556</v>
      </c>
      <c r="B5" s="1730">
        <v>2189.1722031687</v>
      </c>
      <c r="C5" s="1203">
        <f t="shared" ref="C5:C68" si="0">SUM(D5:J5)</f>
        <v>24047.298603283518</v>
      </c>
      <c r="D5" s="1456">
        <v>11931.630999999999</v>
      </c>
      <c r="E5" s="1984">
        <v>0</v>
      </c>
      <c r="F5" s="1264">
        <v>501.95400000000001</v>
      </c>
      <c r="G5" s="1264">
        <v>0</v>
      </c>
      <c r="H5" s="1869">
        <v>0</v>
      </c>
      <c r="I5" s="1264">
        <v>116.84399999999999</v>
      </c>
      <c r="J5" s="1812">
        <v>11496.86960328352</v>
      </c>
      <c r="K5" s="911">
        <v>929</v>
      </c>
    </row>
    <row r="6" spans="1:11" ht="12.75" customHeight="1" x14ac:dyDescent="0.2">
      <c r="A6" s="3" t="s">
        <v>1231</v>
      </c>
      <c r="B6" s="1730">
        <v>811.4634938288001</v>
      </c>
      <c r="C6" s="1203">
        <f t="shared" si="0"/>
        <v>7830.1330756880407</v>
      </c>
      <c r="D6" s="1456">
        <v>5092.6909999999998</v>
      </c>
      <c r="E6" s="1984">
        <v>0</v>
      </c>
      <c r="F6" s="1264">
        <v>115.051</v>
      </c>
      <c r="G6" s="1264">
        <v>0</v>
      </c>
      <c r="H6" s="1869">
        <v>0</v>
      </c>
      <c r="I6" s="1264">
        <v>27.873999999999999</v>
      </c>
      <c r="J6" s="1812">
        <v>2594.5170756880407</v>
      </c>
      <c r="K6" s="911">
        <v>287</v>
      </c>
    </row>
    <row r="7" spans="1:11" ht="12.75" customHeight="1" x14ac:dyDescent="0.2">
      <c r="A7" s="3" t="s">
        <v>1232</v>
      </c>
      <c r="B7" s="1730">
        <v>1427.0011225687001</v>
      </c>
      <c r="C7" s="1203">
        <f t="shared" si="0"/>
        <v>15200.951098700352</v>
      </c>
      <c r="D7" s="1456">
        <v>7365.2169999999996</v>
      </c>
      <c r="E7" s="1984">
        <v>0</v>
      </c>
      <c r="F7" s="1264">
        <v>265.40600000000001</v>
      </c>
      <c r="G7" s="1264">
        <v>0</v>
      </c>
      <c r="H7" s="1869">
        <v>0</v>
      </c>
      <c r="I7" s="1264">
        <v>52.786999999999999</v>
      </c>
      <c r="J7" s="1812">
        <v>7517.5410987003524</v>
      </c>
      <c r="K7" s="911">
        <v>509</v>
      </c>
    </row>
    <row r="8" spans="1:11" ht="12.75" customHeight="1" x14ac:dyDescent="0.2">
      <c r="A8" s="3" t="s">
        <v>1233</v>
      </c>
      <c r="B8" s="1730">
        <v>1749.9861474489999</v>
      </c>
      <c r="C8" s="1203">
        <f t="shared" si="0"/>
        <v>18234.198944094165</v>
      </c>
      <c r="D8" s="1456">
        <v>10932.495999999999</v>
      </c>
      <c r="E8" s="1984">
        <v>0</v>
      </c>
      <c r="F8" s="1264">
        <v>512.01599999999996</v>
      </c>
      <c r="G8" s="1264">
        <v>0</v>
      </c>
      <c r="H8" s="1869">
        <v>0</v>
      </c>
      <c r="I8" s="1264">
        <v>137.44999999999999</v>
      </c>
      <c r="J8" s="1812">
        <v>6652.2369440941648</v>
      </c>
      <c r="K8" s="911">
        <v>679</v>
      </c>
    </row>
    <row r="9" spans="1:11" ht="12.75" customHeight="1" x14ac:dyDescent="0.2">
      <c r="A9" s="3" t="s">
        <v>1234</v>
      </c>
      <c r="B9" s="1730">
        <v>1076.9100647595001</v>
      </c>
      <c r="C9" s="1203">
        <f t="shared" si="0"/>
        <v>11676.32927604713</v>
      </c>
      <c r="D9" s="1456">
        <v>6843.7920000000004</v>
      </c>
      <c r="E9" s="1984">
        <v>0</v>
      </c>
      <c r="F9" s="1264">
        <v>450.803</v>
      </c>
      <c r="G9" s="1264">
        <v>0</v>
      </c>
      <c r="H9" s="1869">
        <v>0</v>
      </c>
      <c r="I9" s="1264">
        <v>48.744999999999997</v>
      </c>
      <c r="J9" s="1812">
        <v>4332.9892760471294</v>
      </c>
      <c r="K9" s="911">
        <v>423</v>
      </c>
    </row>
    <row r="10" spans="1:11" ht="12.75" customHeight="1" x14ac:dyDescent="0.2">
      <c r="A10" s="3" t="s">
        <v>1235</v>
      </c>
      <c r="B10" s="1730">
        <v>3363.4938094437002</v>
      </c>
      <c r="C10" s="1203">
        <f t="shared" si="0"/>
        <v>38103.024315418639</v>
      </c>
      <c r="D10" s="1456">
        <v>22449.929</v>
      </c>
      <c r="E10" s="1984">
        <v>0</v>
      </c>
      <c r="F10" s="1264">
        <v>1301.6869999999999</v>
      </c>
      <c r="G10" s="1264">
        <v>0</v>
      </c>
      <c r="H10" s="1869">
        <v>0</v>
      </c>
      <c r="I10" s="1264">
        <v>257.70699999999999</v>
      </c>
      <c r="J10" s="1812">
        <v>14093.701315418637</v>
      </c>
      <c r="K10" s="911">
        <v>1268</v>
      </c>
    </row>
    <row r="11" spans="1:11" ht="12.75" customHeight="1" x14ac:dyDescent="0.2">
      <c r="A11" s="3" t="s">
        <v>1236</v>
      </c>
      <c r="B11" s="1730">
        <v>1054.4297455842</v>
      </c>
      <c r="C11" s="1203">
        <f t="shared" si="0"/>
        <v>10140.484227675872</v>
      </c>
      <c r="D11" s="1456">
        <v>6203.0889999999999</v>
      </c>
      <c r="E11" s="1984">
        <v>0</v>
      </c>
      <c r="F11" s="1264">
        <v>206.37200000000001</v>
      </c>
      <c r="G11" s="1264">
        <v>0</v>
      </c>
      <c r="H11" s="1869">
        <v>0</v>
      </c>
      <c r="I11" s="1264">
        <v>14.901999999999999</v>
      </c>
      <c r="J11" s="1812">
        <v>3716.1212276758715</v>
      </c>
      <c r="K11" s="911">
        <v>339</v>
      </c>
    </row>
    <row r="12" spans="1:11" ht="12.75" customHeight="1" x14ac:dyDescent="0.2">
      <c r="A12" s="3" t="s">
        <v>1237</v>
      </c>
      <c r="B12" s="1730">
        <v>2074.0093513360998</v>
      </c>
      <c r="C12" s="1203">
        <f t="shared" si="0"/>
        <v>27438.175794327661</v>
      </c>
      <c r="D12" s="1456">
        <v>16140.501</v>
      </c>
      <c r="E12" s="1984">
        <v>0</v>
      </c>
      <c r="F12" s="1264">
        <v>680.01499999999999</v>
      </c>
      <c r="G12" s="1264">
        <v>0</v>
      </c>
      <c r="H12" s="1869">
        <v>0</v>
      </c>
      <c r="I12" s="1264">
        <v>116.64100000000001</v>
      </c>
      <c r="J12" s="1812">
        <v>10501.018794327663</v>
      </c>
      <c r="K12" s="911">
        <v>885</v>
      </c>
    </row>
    <row r="13" spans="1:11" ht="12.75" customHeight="1" x14ac:dyDescent="0.2">
      <c r="A13" s="3" t="s">
        <v>1238</v>
      </c>
      <c r="B13" s="1730">
        <v>13847.856949421999</v>
      </c>
      <c r="C13" s="1203">
        <f t="shared" si="0"/>
        <v>121434.55987532396</v>
      </c>
      <c r="D13" s="1456">
        <v>79393.120999999999</v>
      </c>
      <c r="E13" s="1984">
        <v>0</v>
      </c>
      <c r="F13" s="1264">
        <v>3753.335</v>
      </c>
      <c r="G13" s="1264">
        <v>0</v>
      </c>
      <c r="H13" s="1869">
        <v>0</v>
      </c>
      <c r="I13" s="1264">
        <v>925.67399999999998</v>
      </c>
      <c r="J13" s="1812">
        <v>37362.429875323949</v>
      </c>
      <c r="K13" s="911">
        <v>4395</v>
      </c>
    </row>
    <row r="14" spans="1:11" ht="12.75" customHeight="1" x14ac:dyDescent="0.2">
      <c r="A14" s="3" t="s">
        <v>1239</v>
      </c>
      <c r="B14" s="1730">
        <v>17563.359955331001</v>
      </c>
      <c r="C14" s="1203">
        <f t="shared" si="0"/>
        <v>218117.21572680544</v>
      </c>
      <c r="D14" s="1456">
        <v>83878.001999999993</v>
      </c>
      <c r="E14" s="1984">
        <v>118.71164</v>
      </c>
      <c r="F14" s="1264">
        <v>7149.527</v>
      </c>
      <c r="G14" s="1264">
        <v>0</v>
      </c>
      <c r="H14" s="1869">
        <v>1735.33519</v>
      </c>
      <c r="I14" s="1264">
        <v>1109.5050000000001</v>
      </c>
      <c r="J14" s="1812">
        <v>124126.13489680547</v>
      </c>
      <c r="K14" s="911">
        <v>7710</v>
      </c>
    </row>
    <row r="15" spans="1:11" ht="12.75" customHeight="1" x14ac:dyDescent="0.2">
      <c r="A15" s="3" t="s">
        <v>424</v>
      </c>
      <c r="B15" s="1730">
        <v>6396.8752153989999</v>
      </c>
      <c r="C15" s="1203">
        <f t="shared" si="0"/>
        <v>66665.547437207162</v>
      </c>
      <c r="D15" s="1456">
        <v>31769.031999999999</v>
      </c>
      <c r="E15" s="1984">
        <v>0</v>
      </c>
      <c r="F15" s="1264">
        <v>1965.51</v>
      </c>
      <c r="G15" s="1264">
        <v>0</v>
      </c>
      <c r="H15" s="1869">
        <v>0</v>
      </c>
      <c r="I15" s="1264">
        <v>326.70400000000001</v>
      </c>
      <c r="J15" s="1812">
        <v>32604.301437207159</v>
      </c>
      <c r="K15" s="911">
        <v>2533</v>
      </c>
    </row>
    <row r="16" spans="1:11" ht="12.75" customHeight="1" x14ac:dyDescent="0.2">
      <c r="A16" s="3" t="s">
        <v>1240</v>
      </c>
      <c r="B16" s="1730">
        <v>12870.779380286</v>
      </c>
      <c r="C16" s="1203">
        <f t="shared" si="0"/>
        <v>133502.36793051375</v>
      </c>
      <c r="D16" s="1456">
        <v>71482.796000000002</v>
      </c>
      <c r="E16" s="1984">
        <v>0</v>
      </c>
      <c r="F16" s="1264">
        <v>7898.643</v>
      </c>
      <c r="G16" s="1264">
        <v>0</v>
      </c>
      <c r="H16" s="1869">
        <v>0</v>
      </c>
      <c r="I16" s="1264">
        <v>687.41700000000003</v>
      </c>
      <c r="J16" s="1812">
        <v>53433.511930513734</v>
      </c>
      <c r="K16" s="911">
        <v>4580</v>
      </c>
    </row>
    <row r="17" spans="1:11" ht="12.75" customHeight="1" x14ac:dyDescent="0.2">
      <c r="A17" s="3" t="s">
        <v>772</v>
      </c>
      <c r="B17" s="1730">
        <v>5183.3642056340004</v>
      </c>
      <c r="C17" s="1203">
        <f t="shared" si="0"/>
        <v>52824.083542972206</v>
      </c>
      <c r="D17" s="1456">
        <v>27674.437999999998</v>
      </c>
      <c r="E17" s="1984">
        <v>0</v>
      </c>
      <c r="F17" s="1264">
        <v>1136.154</v>
      </c>
      <c r="G17" s="1264">
        <v>0</v>
      </c>
      <c r="H17" s="1869">
        <v>0</v>
      </c>
      <c r="I17" s="1264">
        <v>312.22000000000003</v>
      </c>
      <c r="J17" s="1812">
        <v>23701.271542972205</v>
      </c>
      <c r="K17" s="911">
        <v>2270</v>
      </c>
    </row>
    <row r="18" spans="1:11" ht="12.75" customHeight="1" x14ac:dyDescent="0.2">
      <c r="A18" s="3" t="s">
        <v>426</v>
      </c>
      <c r="B18" s="1730">
        <v>1308.2210437194001</v>
      </c>
      <c r="C18" s="1203">
        <f t="shared" si="0"/>
        <v>13370.877010455853</v>
      </c>
      <c r="D18" s="1456">
        <v>9878.6949999999997</v>
      </c>
      <c r="E18" s="1984">
        <v>0</v>
      </c>
      <c r="F18" s="1264">
        <v>1210.6210000000001</v>
      </c>
      <c r="G18" s="1264">
        <v>0</v>
      </c>
      <c r="H18" s="1869">
        <v>0</v>
      </c>
      <c r="I18" s="1264">
        <v>25.846</v>
      </c>
      <c r="J18" s="1812">
        <v>2255.7150104558541</v>
      </c>
      <c r="K18" s="911">
        <v>289</v>
      </c>
    </row>
    <row r="19" spans="1:11" ht="12.75" customHeight="1" x14ac:dyDescent="0.2">
      <c r="A19" s="3" t="s">
        <v>1241</v>
      </c>
      <c r="B19" s="1730">
        <v>7969.4460143479992</v>
      </c>
      <c r="C19" s="1203">
        <f t="shared" si="0"/>
        <v>83448.741288183213</v>
      </c>
      <c r="D19" s="1456">
        <v>55774.995000000003</v>
      </c>
      <c r="E19" s="1984">
        <v>0</v>
      </c>
      <c r="F19" s="1264">
        <v>4206.6509999999998</v>
      </c>
      <c r="G19" s="1264">
        <v>0</v>
      </c>
      <c r="H19" s="1869">
        <v>0</v>
      </c>
      <c r="I19" s="1264">
        <v>403.22500000000002</v>
      </c>
      <c r="J19" s="1812">
        <v>23063.870288183214</v>
      </c>
      <c r="K19" s="911">
        <v>2656</v>
      </c>
    </row>
    <row r="20" spans="1:11" ht="12.75" customHeight="1" x14ac:dyDescent="0.2">
      <c r="A20" s="3" t="s">
        <v>1242</v>
      </c>
      <c r="B20" s="1730">
        <v>1464.7094476944003</v>
      </c>
      <c r="C20" s="1203">
        <f t="shared" si="0"/>
        <v>15932.202619269759</v>
      </c>
      <c r="D20" s="1456">
        <v>6337.8850000000002</v>
      </c>
      <c r="E20" s="1984">
        <v>0</v>
      </c>
      <c r="F20" s="1264">
        <v>285.87</v>
      </c>
      <c r="G20" s="1264">
        <v>0</v>
      </c>
      <c r="H20" s="1869">
        <v>0</v>
      </c>
      <c r="I20" s="1264">
        <v>80.992999999999995</v>
      </c>
      <c r="J20" s="1812">
        <v>9227.454619269758</v>
      </c>
      <c r="K20" s="911">
        <v>554</v>
      </c>
    </row>
    <row r="21" spans="1:11" ht="12.75" customHeight="1" x14ac:dyDescent="0.2">
      <c r="A21" s="3" t="s">
        <v>1243</v>
      </c>
      <c r="B21" s="1730">
        <v>9453.8614679339989</v>
      </c>
      <c r="C21" s="1203">
        <f t="shared" si="0"/>
        <v>98235.67672992716</v>
      </c>
      <c r="D21" s="1456">
        <v>52771.665999999997</v>
      </c>
      <c r="E21" s="1984">
        <v>0</v>
      </c>
      <c r="F21" s="1264">
        <v>3718.4720000000002</v>
      </c>
      <c r="G21" s="1264">
        <v>0</v>
      </c>
      <c r="H21" s="1869">
        <v>0</v>
      </c>
      <c r="I21" s="1264">
        <v>524.79100000000005</v>
      </c>
      <c r="J21" s="1812">
        <v>41220.74772992717</v>
      </c>
      <c r="K21" s="911">
        <v>4051</v>
      </c>
    </row>
    <row r="22" spans="1:11" ht="12.75" customHeight="1" x14ac:dyDescent="0.2">
      <c r="A22" s="3" t="s">
        <v>430</v>
      </c>
      <c r="B22" s="1730">
        <v>5159.4237426950003</v>
      </c>
      <c r="C22" s="1203">
        <f t="shared" si="0"/>
        <v>26729.989602518537</v>
      </c>
      <c r="D22" s="1456">
        <v>12493.097</v>
      </c>
      <c r="E22" s="1984">
        <v>0</v>
      </c>
      <c r="F22" s="1264">
        <v>993.91399999999999</v>
      </c>
      <c r="G22" s="1264">
        <v>0</v>
      </c>
      <c r="H22" s="1869">
        <v>0</v>
      </c>
      <c r="I22" s="1264">
        <v>250.33699999999999</v>
      </c>
      <c r="J22" s="1812">
        <v>12992.641602518537</v>
      </c>
      <c r="K22" s="911">
        <v>1047</v>
      </c>
    </row>
    <row r="23" spans="1:11" ht="12.75" customHeight="1" x14ac:dyDescent="0.2">
      <c r="A23" s="3" t="s">
        <v>56</v>
      </c>
      <c r="B23" s="1730">
        <v>2558.5117659873004</v>
      </c>
      <c r="C23" s="1203">
        <f t="shared" si="0"/>
        <v>30004.641121987341</v>
      </c>
      <c r="D23" s="1456">
        <v>17663.588</v>
      </c>
      <c r="E23" s="1984">
        <v>0</v>
      </c>
      <c r="F23" s="1264">
        <v>438.77199999999999</v>
      </c>
      <c r="G23" s="1264">
        <v>0</v>
      </c>
      <c r="H23" s="1869">
        <v>0</v>
      </c>
      <c r="I23" s="1264">
        <v>219.82</v>
      </c>
      <c r="J23" s="1812">
        <v>11682.461121987339</v>
      </c>
      <c r="K23" s="911">
        <v>1257</v>
      </c>
    </row>
    <row r="24" spans="1:11" ht="12.75" customHeight="1" x14ac:dyDescent="0.2">
      <c r="A24" s="3" t="s">
        <v>1244</v>
      </c>
      <c r="B24" s="1730">
        <v>1206.1607841216</v>
      </c>
      <c r="C24" s="1203">
        <f t="shared" si="0"/>
        <v>8821.8323961656151</v>
      </c>
      <c r="D24" s="1456">
        <v>5572.56</v>
      </c>
      <c r="E24" s="1984">
        <v>0</v>
      </c>
      <c r="F24" s="1264">
        <v>468.14100000000002</v>
      </c>
      <c r="G24" s="1264">
        <v>0</v>
      </c>
      <c r="H24" s="1869">
        <v>0</v>
      </c>
      <c r="I24" s="1264">
        <v>46.421999999999997</v>
      </c>
      <c r="J24" s="1812">
        <v>2734.7093961656155</v>
      </c>
      <c r="K24" s="911">
        <v>262</v>
      </c>
    </row>
    <row r="25" spans="1:11" ht="12.75" customHeight="1" x14ac:dyDescent="0.2">
      <c r="A25" s="3" t="s">
        <v>60</v>
      </c>
      <c r="B25" s="1730">
        <v>1040.5680481155</v>
      </c>
      <c r="C25" s="1203">
        <f t="shared" si="0"/>
        <v>10587.569381816134</v>
      </c>
      <c r="D25" s="1456">
        <v>6351.6949999999997</v>
      </c>
      <c r="E25" s="1984">
        <v>0</v>
      </c>
      <c r="F25" s="1264">
        <v>219.73</v>
      </c>
      <c r="G25" s="1264">
        <v>0</v>
      </c>
      <c r="H25" s="1869">
        <v>0</v>
      </c>
      <c r="I25" s="1264">
        <v>31.675000000000001</v>
      </c>
      <c r="J25" s="1812">
        <v>3984.4693818161359</v>
      </c>
      <c r="K25" s="911">
        <v>495</v>
      </c>
    </row>
    <row r="26" spans="1:11" ht="12.75" customHeight="1" x14ac:dyDescent="0.2">
      <c r="A26" s="3" t="s">
        <v>138</v>
      </c>
      <c r="B26" s="1730">
        <v>6053.2782928186998</v>
      </c>
      <c r="C26" s="1203">
        <f t="shared" si="0"/>
        <v>66593.64921176956</v>
      </c>
      <c r="D26" s="1456">
        <v>36546.116999999998</v>
      </c>
      <c r="E26" s="1984">
        <v>0</v>
      </c>
      <c r="F26" s="1264">
        <v>2648.9479999999999</v>
      </c>
      <c r="G26" s="1264">
        <v>0</v>
      </c>
      <c r="H26" s="1869">
        <v>0</v>
      </c>
      <c r="I26" s="1264">
        <v>361.77100000000002</v>
      </c>
      <c r="J26" s="1812">
        <v>27036.813211769564</v>
      </c>
      <c r="K26" s="911">
        <v>2412</v>
      </c>
    </row>
    <row r="27" spans="1:11" ht="12.75" customHeight="1" x14ac:dyDescent="0.2">
      <c r="A27" s="3" t="s">
        <v>1249</v>
      </c>
      <c r="B27" s="1730">
        <v>3737.8194027468003</v>
      </c>
      <c r="C27" s="1203">
        <f t="shared" si="0"/>
        <v>43953.450498517064</v>
      </c>
      <c r="D27" s="1456">
        <v>27838.812999999998</v>
      </c>
      <c r="E27" s="1984">
        <v>0</v>
      </c>
      <c r="F27" s="1264">
        <v>1312.6010000000001</v>
      </c>
      <c r="G27" s="1264">
        <v>0</v>
      </c>
      <c r="H27" s="1869">
        <v>0</v>
      </c>
      <c r="I27" s="1264">
        <v>240.267</v>
      </c>
      <c r="J27" s="1812">
        <v>14561.769498517067</v>
      </c>
      <c r="K27" s="911">
        <v>1357</v>
      </c>
    </row>
    <row r="28" spans="1:11" ht="12.75" customHeight="1" x14ac:dyDescent="0.2">
      <c r="A28" s="3" t="s">
        <v>1250</v>
      </c>
      <c r="B28" s="1730">
        <v>17238.184421121001</v>
      </c>
      <c r="C28" s="1203">
        <f t="shared" si="0"/>
        <v>153254.71593034625</v>
      </c>
      <c r="D28" s="1456">
        <v>110815.174</v>
      </c>
      <c r="E28" s="1984">
        <v>0</v>
      </c>
      <c r="F28" s="1264">
        <v>12254.04</v>
      </c>
      <c r="G28" s="1264">
        <v>0</v>
      </c>
      <c r="H28" s="1869">
        <v>0</v>
      </c>
      <c r="I28" s="1264">
        <v>890.86099999999999</v>
      </c>
      <c r="J28" s="1812">
        <v>29294.64093034625</v>
      </c>
      <c r="K28" s="911">
        <v>3482</v>
      </c>
    </row>
    <row r="29" spans="1:11" ht="12.75" customHeight="1" x14ac:dyDescent="0.2">
      <c r="A29" s="3" t="s">
        <v>565</v>
      </c>
      <c r="B29" s="1730">
        <v>60508.933750688993</v>
      </c>
      <c r="C29" s="1203">
        <f t="shared" si="0"/>
        <v>1046550.5335432395</v>
      </c>
      <c r="D29" s="1456">
        <v>683971.16</v>
      </c>
      <c r="E29" s="1984">
        <v>4142.3200199999992</v>
      </c>
      <c r="F29" s="1264">
        <v>101611.01300000001</v>
      </c>
      <c r="G29" s="1264">
        <v>0</v>
      </c>
      <c r="H29" s="1869">
        <v>1686.8503400000002</v>
      </c>
      <c r="I29" s="1264">
        <v>4216.1850000000004</v>
      </c>
      <c r="J29" s="1812">
        <v>250923.00518323932</v>
      </c>
      <c r="K29" s="911">
        <v>23722</v>
      </c>
    </row>
    <row r="30" spans="1:11" ht="12.75" customHeight="1" x14ac:dyDescent="0.2">
      <c r="A30" s="3" t="s">
        <v>1251</v>
      </c>
      <c r="B30" s="1730">
        <v>3254.8236397736</v>
      </c>
      <c r="C30" s="1203">
        <f t="shared" si="0"/>
        <v>27414.275054304682</v>
      </c>
      <c r="D30" s="1456">
        <v>19874.894</v>
      </c>
      <c r="E30" s="1984">
        <v>0</v>
      </c>
      <c r="F30" s="1264">
        <v>3060.7759999999998</v>
      </c>
      <c r="G30" s="1264">
        <v>0</v>
      </c>
      <c r="H30" s="1869">
        <v>0</v>
      </c>
      <c r="I30" s="1264">
        <v>145.93199999999999</v>
      </c>
      <c r="J30" s="1812">
        <v>4332.6730543046833</v>
      </c>
      <c r="K30" s="911">
        <v>614</v>
      </c>
    </row>
    <row r="31" spans="1:11" ht="12.75" customHeight="1" x14ac:dyDescent="0.2">
      <c r="A31" s="3" t="s">
        <v>1252</v>
      </c>
      <c r="B31" s="1730">
        <v>3028.7222902241001</v>
      </c>
      <c r="C31" s="1203">
        <f t="shared" si="0"/>
        <v>15530.812511014186</v>
      </c>
      <c r="D31" s="1456">
        <v>10498.814</v>
      </c>
      <c r="E31" s="1984">
        <v>0</v>
      </c>
      <c r="F31" s="1264">
        <v>698.71299999999997</v>
      </c>
      <c r="G31" s="1264">
        <v>0</v>
      </c>
      <c r="H31" s="1869">
        <v>0</v>
      </c>
      <c r="I31" s="1264">
        <v>196.697</v>
      </c>
      <c r="J31" s="1812">
        <v>4136.5885110141862</v>
      </c>
      <c r="K31" s="911">
        <v>501</v>
      </c>
    </row>
    <row r="32" spans="1:11" ht="12.75" customHeight="1" x14ac:dyDescent="0.2">
      <c r="A32" s="3" t="s">
        <v>1253</v>
      </c>
      <c r="B32" s="1730">
        <v>10352.867019570998</v>
      </c>
      <c r="C32" s="1203">
        <f t="shared" si="0"/>
        <v>94672.152454355819</v>
      </c>
      <c r="D32" s="1456">
        <v>40449.86</v>
      </c>
      <c r="E32" s="1984">
        <v>0</v>
      </c>
      <c r="F32" s="1264">
        <v>2415.7939999999999</v>
      </c>
      <c r="G32" s="1264">
        <v>0</v>
      </c>
      <c r="H32" s="1869">
        <v>0</v>
      </c>
      <c r="I32" s="1264">
        <v>273.45</v>
      </c>
      <c r="J32" s="1812">
        <v>51533.04845435582</v>
      </c>
      <c r="K32" s="911">
        <v>3877</v>
      </c>
    </row>
    <row r="33" spans="1:11" ht="12.75" customHeight="1" x14ac:dyDescent="0.2">
      <c r="A33" s="3" t="s">
        <v>1254</v>
      </c>
      <c r="B33" s="1730">
        <v>2810.7908415986994</v>
      </c>
      <c r="C33" s="1203">
        <f t="shared" si="0"/>
        <v>28365.398435915169</v>
      </c>
      <c r="D33" s="1456">
        <v>14533.393</v>
      </c>
      <c r="E33" s="1984">
        <v>0</v>
      </c>
      <c r="F33" s="1264">
        <v>817.67899999999997</v>
      </c>
      <c r="G33" s="1264">
        <v>0</v>
      </c>
      <c r="H33" s="1869">
        <v>0</v>
      </c>
      <c r="I33" s="1264">
        <v>69.197999999999993</v>
      </c>
      <c r="J33" s="1812">
        <v>12945.128435915169</v>
      </c>
      <c r="K33" s="911">
        <v>1039</v>
      </c>
    </row>
    <row r="34" spans="1:11" ht="12.75" customHeight="1" x14ac:dyDescent="0.2">
      <c r="A34" s="3" t="s">
        <v>1255</v>
      </c>
      <c r="B34" s="1730">
        <v>3296.7817337892002</v>
      </c>
      <c r="C34" s="1203">
        <f t="shared" si="0"/>
        <v>41376.749930235397</v>
      </c>
      <c r="D34" s="1456">
        <v>27500.133999999998</v>
      </c>
      <c r="E34" s="1984">
        <v>0</v>
      </c>
      <c r="F34" s="1264">
        <v>1610.4780000000001</v>
      </c>
      <c r="G34" s="1264">
        <v>0</v>
      </c>
      <c r="H34" s="1869">
        <v>0</v>
      </c>
      <c r="I34" s="1264">
        <v>112.018</v>
      </c>
      <c r="J34" s="1812">
        <v>12154.119930235403</v>
      </c>
      <c r="K34" s="911">
        <v>1139</v>
      </c>
    </row>
    <row r="35" spans="1:11" ht="12.75" customHeight="1" x14ac:dyDescent="0.2">
      <c r="A35" s="3" t="s">
        <v>1256</v>
      </c>
      <c r="B35" s="1730">
        <v>14290.059713413</v>
      </c>
      <c r="C35" s="1203">
        <f t="shared" si="0"/>
        <v>235388.35135725519</v>
      </c>
      <c r="D35" s="1456">
        <v>84195.71</v>
      </c>
      <c r="E35" s="1984">
        <v>1501.63084</v>
      </c>
      <c r="F35" s="1264">
        <v>12754.6</v>
      </c>
      <c r="G35" s="1264">
        <v>0</v>
      </c>
      <c r="H35" s="1869">
        <v>2603.77783</v>
      </c>
      <c r="I35" s="1264">
        <v>897.26</v>
      </c>
      <c r="J35" s="1812">
        <v>133435.37268725518</v>
      </c>
      <c r="K35" s="911">
        <v>5448</v>
      </c>
    </row>
    <row r="36" spans="1:11" ht="12.75" customHeight="1" x14ac:dyDescent="0.2">
      <c r="A36" s="3" t="s">
        <v>1257</v>
      </c>
      <c r="B36" s="1730">
        <v>3348.1979756180995</v>
      </c>
      <c r="C36" s="1203">
        <f t="shared" si="0"/>
        <v>39534.318193507337</v>
      </c>
      <c r="D36" s="1456">
        <v>23116.398000000001</v>
      </c>
      <c r="E36" s="1984">
        <v>0</v>
      </c>
      <c r="F36" s="1264">
        <v>723.56500000000005</v>
      </c>
      <c r="G36" s="1264">
        <v>0</v>
      </c>
      <c r="H36" s="1869">
        <v>0</v>
      </c>
      <c r="I36" s="1264">
        <v>74.001999999999995</v>
      </c>
      <c r="J36" s="1812">
        <v>15620.353193507335</v>
      </c>
      <c r="K36" s="911">
        <v>1180</v>
      </c>
    </row>
    <row r="37" spans="1:11" ht="12.75" customHeight="1" x14ac:dyDescent="0.2">
      <c r="A37" s="3" t="s">
        <v>454</v>
      </c>
      <c r="B37" s="1730">
        <v>22797.445376921998</v>
      </c>
      <c r="C37" s="1203">
        <f t="shared" si="0"/>
        <v>317172.58783081046</v>
      </c>
      <c r="D37" s="1456">
        <v>125960.485</v>
      </c>
      <c r="E37" s="1984">
        <v>8385.7026999999998</v>
      </c>
      <c r="F37" s="1264">
        <v>10365.52</v>
      </c>
      <c r="G37" s="1264">
        <v>0</v>
      </c>
      <c r="H37" s="1869">
        <v>82161.941080000004</v>
      </c>
      <c r="I37" s="1264">
        <v>1997.8130000000001</v>
      </c>
      <c r="J37" s="1812">
        <v>88301.126050810504</v>
      </c>
      <c r="K37" s="911">
        <v>7911</v>
      </c>
    </row>
    <row r="38" spans="1:11" ht="12.75" customHeight="1" x14ac:dyDescent="0.2">
      <c r="A38" s="3" t="s">
        <v>76</v>
      </c>
      <c r="B38" s="1730">
        <v>3891.3892932125004</v>
      </c>
      <c r="C38" s="1203">
        <f t="shared" si="0"/>
        <v>44214.324667524663</v>
      </c>
      <c r="D38" s="1456">
        <v>23596.795999999998</v>
      </c>
      <c r="E38" s="1984">
        <v>0</v>
      </c>
      <c r="F38" s="1264">
        <v>1743.412</v>
      </c>
      <c r="G38" s="1264">
        <v>0</v>
      </c>
      <c r="H38" s="1869">
        <v>0</v>
      </c>
      <c r="I38" s="1264">
        <v>233.529</v>
      </c>
      <c r="J38" s="1812">
        <v>18640.587667524662</v>
      </c>
      <c r="K38" s="911">
        <v>1370</v>
      </c>
    </row>
    <row r="39" spans="1:11" ht="12.75" customHeight="1" x14ac:dyDescent="0.2">
      <c r="A39" s="3" t="s">
        <v>1258</v>
      </c>
      <c r="B39" s="1730">
        <v>13947.841516406999</v>
      </c>
      <c r="C39" s="1203">
        <f t="shared" si="0"/>
        <v>135136.78256087404</v>
      </c>
      <c r="D39" s="1456">
        <v>72918.812999999995</v>
      </c>
      <c r="E39" s="1984">
        <v>0</v>
      </c>
      <c r="F39" s="1264">
        <v>6197.6790000000001</v>
      </c>
      <c r="G39" s="1264">
        <v>0</v>
      </c>
      <c r="H39" s="1869">
        <v>0</v>
      </c>
      <c r="I39" s="1264">
        <v>580.93299999999999</v>
      </c>
      <c r="J39" s="1812">
        <v>55439.357560874028</v>
      </c>
      <c r="K39" s="911">
        <v>5017</v>
      </c>
    </row>
    <row r="40" spans="1:11" ht="12.75" customHeight="1" x14ac:dyDescent="0.2">
      <c r="A40" s="3" t="s">
        <v>1259</v>
      </c>
      <c r="B40" s="1730">
        <v>1109.0040114778001</v>
      </c>
      <c r="C40" s="1203">
        <f t="shared" si="0"/>
        <v>9020.4287260805431</v>
      </c>
      <c r="D40" s="1456">
        <v>5994.7790000000005</v>
      </c>
      <c r="E40" s="1984">
        <v>0</v>
      </c>
      <c r="F40" s="1264">
        <v>397.09300000000002</v>
      </c>
      <c r="G40" s="1264">
        <v>0</v>
      </c>
      <c r="H40" s="1869">
        <v>0</v>
      </c>
      <c r="I40" s="1264">
        <v>12.178000000000001</v>
      </c>
      <c r="J40" s="1812">
        <v>2616.3787260805429</v>
      </c>
      <c r="K40" s="911">
        <v>256</v>
      </c>
    </row>
    <row r="41" spans="1:11" ht="12.75" customHeight="1" x14ac:dyDescent="0.2">
      <c r="A41" s="3" t="s">
        <v>119</v>
      </c>
      <c r="B41" s="1730">
        <v>541.99920880089996</v>
      </c>
      <c r="C41" s="1203">
        <f t="shared" si="0"/>
        <v>6447.9540297425447</v>
      </c>
      <c r="D41" s="1456">
        <v>3303.357</v>
      </c>
      <c r="E41" s="1984">
        <v>0</v>
      </c>
      <c r="F41" s="1264">
        <v>104.301</v>
      </c>
      <c r="G41" s="1264">
        <v>0</v>
      </c>
      <c r="H41" s="1869">
        <v>0</v>
      </c>
      <c r="I41" s="1264">
        <v>0.73799999999999999</v>
      </c>
      <c r="J41" s="1812">
        <v>3039.5580297425445</v>
      </c>
      <c r="K41" s="911">
        <v>245</v>
      </c>
    </row>
    <row r="42" spans="1:11" ht="12.75" customHeight="1" x14ac:dyDescent="0.2">
      <c r="A42" s="3" t="s">
        <v>1260</v>
      </c>
      <c r="B42" s="1730">
        <v>3779.0166825470001</v>
      </c>
      <c r="C42" s="1203">
        <f t="shared" si="0"/>
        <v>43342.633837650021</v>
      </c>
      <c r="D42" s="1456">
        <v>18605.61</v>
      </c>
      <c r="E42" s="1984">
        <v>0</v>
      </c>
      <c r="F42" s="1264">
        <v>1412.1379999999999</v>
      </c>
      <c r="G42" s="1264">
        <v>0</v>
      </c>
      <c r="H42" s="1869">
        <v>0</v>
      </c>
      <c r="I42" s="1264">
        <v>339.38799999999998</v>
      </c>
      <c r="J42" s="1812">
        <v>22985.497837650018</v>
      </c>
      <c r="K42" s="911">
        <v>1277</v>
      </c>
    </row>
    <row r="43" spans="1:11" ht="12.75" customHeight="1" x14ac:dyDescent="0.2">
      <c r="A43" s="3" t="s">
        <v>78</v>
      </c>
      <c r="B43" s="1730">
        <v>1033.6111360090001</v>
      </c>
      <c r="C43" s="1203">
        <f t="shared" si="0"/>
        <v>10164.777582641313</v>
      </c>
      <c r="D43" s="1456">
        <v>6210.9359999999997</v>
      </c>
      <c r="E43" s="1984">
        <v>0</v>
      </c>
      <c r="F43" s="1264">
        <v>339.26799999999997</v>
      </c>
      <c r="G43" s="1264">
        <v>0</v>
      </c>
      <c r="H43" s="1869">
        <v>0</v>
      </c>
      <c r="I43" s="1264">
        <v>56.082000000000001</v>
      </c>
      <c r="J43" s="1812">
        <v>3558.4915826413117</v>
      </c>
      <c r="K43" s="911">
        <v>377</v>
      </c>
    </row>
    <row r="44" spans="1:11" ht="12.75" customHeight="1" x14ac:dyDescent="0.2">
      <c r="A44" s="3" t="s">
        <v>1261</v>
      </c>
      <c r="B44" s="1730">
        <v>29197.279159543003</v>
      </c>
      <c r="C44" s="1203">
        <f t="shared" si="0"/>
        <v>292521.08666578308</v>
      </c>
      <c r="D44" s="1456">
        <v>162062.815</v>
      </c>
      <c r="E44" s="1984">
        <v>0</v>
      </c>
      <c r="F44" s="1264">
        <v>17196.646000000001</v>
      </c>
      <c r="G44" s="1264">
        <v>0</v>
      </c>
      <c r="H44" s="1869">
        <v>0</v>
      </c>
      <c r="I44" s="1264">
        <v>2425.0419999999999</v>
      </c>
      <c r="J44" s="1812">
        <v>110836.58366578307</v>
      </c>
      <c r="K44" s="911">
        <v>9416</v>
      </c>
    </row>
    <row r="45" spans="1:11" ht="12.75" customHeight="1" x14ac:dyDescent="0.2">
      <c r="A45" s="3" t="s">
        <v>1262</v>
      </c>
      <c r="B45" s="1730">
        <v>3099.7821410799997</v>
      </c>
      <c r="C45" s="1203">
        <f t="shared" si="0"/>
        <v>42607.985646240311</v>
      </c>
      <c r="D45" s="1456">
        <v>23212.812000000002</v>
      </c>
      <c r="E45" s="1984">
        <v>0</v>
      </c>
      <c r="F45" s="1264">
        <v>1060.384</v>
      </c>
      <c r="G45" s="1264">
        <v>0</v>
      </c>
      <c r="H45" s="1869">
        <v>0</v>
      </c>
      <c r="I45" s="1264">
        <v>495.93</v>
      </c>
      <c r="J45" s="1812">
        <v>17838.859646240307</v>
      </c>
      <c r="K45" s="911">
        <v>1113</v>
      </c>
    </row>
    <row r="46" spans="1:11" ht="12.75" customHeight="1" x14ac:dyDescent="0.2">
      <c r="A46" s="3" t="s">
        <v>1263</v>
      </c>
      <c r="B46" s="1730">
        <v>15171.631734310098</v>
      </c>
      <c r="C46" s="1203">
        <f t="shared" si="0"/>
        <v>173004.75831264252</v>
      </c>
      <c r="D46" s="1456">
        <v>100824.982</v>
      </c>
      <c r="E46" s="1984">
        <v>0</v>
      </c>
      <c r="F46" s="1264">
        <v>18753.141</v>
      </c>
      <c r="G46" s="1264">
        <v>0</v>
      </c>
      <c r="H46" s="1869">
        <v>0</v>
      </c>
      <c r="I46" s="1264">
        <v>606.96199999999999</v>
      </c>
      <c r="J46" s="1812">
        <v>52819.673312642517</v>
      </c>
      <c r="K46" s="911">
        <v>5292</v>
      </c>
    </row>
    <row r="47" spans="1:11" ht="12.75" customHeight="1" x14ac:dyDescent="0.2">
      <c r="A47" s="3" t="s">
        <v>1264</v>
      </c>
      <c r="B47" s="1730">
        <v>5485.0784464490007</v>
      </c>
      <c r="C47" s="1203">
        <f t="shared" si="0"/>
        <v>61219.328570595098</v>
      </c>
      <c r="D47" s="1456">
        <v>30724.358</v>
      </c>
      <c r="E47" s="1984">
        <v>0</v>
      </c>
      <c r="F47" s="1264">
        <v>1112.1420000000001</v>
      </c>
      <c r="G47" s="1264">
        <v>0</v>
      </c>
      <c r="H47" s="1869">
        <v>0</v>
      </c>
      <c r="I47" s="1264">
        <v>385.61500000000001</v>
      </c>
      <c r="J47" s="1812">
        <v>28997.2135705951</v>
      </c>
      <c r="K47" s="911">
        <v>2353</v>
      </c>
    </row>
    <row r="48" spans="1:11" ht="12.75" customHeight="1" x14ac:dyDescent="0.2">
      <c r="A48" s="3" t="s">
        <v>574</v>
      </c>
      <c r="B48" s="1730">
        <v>8970.4907364549999</v>
      </c>
      <c r="C48" s="1203">
        <f t="shared" si="0"/>
        <v>77866.227555841324</v>
      </c>
      <c r="D48" s="1456">
        <v>39696.095999999998</v>
      </c>
      <c r="E48" s="1984">
        <v>0</v>
      </c>
      <c r="F48" s="1264">
        <v>2540.029</v>
      </c>
      <c r="G48" s="1264">
        <v>0</v>
      </c>
      <c r="H48" s="1869">
        <v>0</v>
      </c>
      <c r="I48" s="1264">
        <v>640.48800000000006</v>
      </c>
      <c r="J48" s="1812">
        <v>34989.614555841326</v>
      </c>
      <c r="K48" s="911">
        <v>3091</v>
      </c>
    </row>
    <row r="49" spans="1:11" ht="12.75" customHeight="1" x14ac:dyDescent="0.2">
      <c r="A49" s="3" t="s">
        <v>1265</v>
      </c>
      <c r="B49" s="1730">
        <v>1400.5594305073</v>
      </c>
      <c r="C49" s="1203">
        <f t="shared" si="0"/>
        <v>14717.292025657291</v>
      </c>
      <c r="D49" s="1456">
        <v>9497.3970000000008</v>
      </c>
      <c r="E49" s="1984">
        <v>0</v>
      </c>
      <c r="F49" s="1264">
        <v>448.745</v>
      </c>
      <c r="G49" s="1264">
        <v>0</v>
      </c>
      <c r="H49" s="1869">
        <v>0</v>
      </c>
      <c r="I49" s="1264">
        <v>63.777999999999999</v>
      </c>
      <c r="J49" s="1812">
        <v>4707.3720256572888</v>
      </c>
      <c r="K49" s="911">
        <v>405</v>
      </c>
    </row>
    <row r="50" spans="1:11" ht="12.75" customHeight="1" x14ac:dyDescent="0.2">
      <c r="A50" s="3" t="s">
        <v>1266</v>
      </c>
      <c r="B50" s="1730">
        <v>7809.2158559049003</v>
      </c>
      <c r="C50" s="1203">
        <f t="shared" si="0"/>
        <v>140075.71344441787</v>
      </c>
      <c r="D50" s="1456">
        <v>93524.952000000005</v>
      </c>
      <c r="E50" s="1984">
        <v>0</v>
      </c>
      <c r="F50" s="1264">
        <v>14462.897999999999</v>
      </c>
      <c r="G50" s="1264">
        <v>0</v>
      </c>
      <c r="H50" s="1869">
        <v>0</v>
      </c>
      <c r="I50" s="1264">
        <v>396.96600000000001</v>
      </c>
      <c r="J50" s="1812">
        <v>31690.897444417868</v>
      </c>
      <c r="K50" s="911">
        <v>3592</v>
      </c>
    </row>
    <row r="51" spans="1:11" ht="12.75" customHeight="1" x14ac:dyDescent="0.2">
      <c r="A51" s="3" t="s">
        <v>1267</v>
      </c>
      <c r="B51" s="1730">
        <v>260.63983819890001</v>
      </c>
      <c r="C51" s="1203">
        <f t="shared" si="0"/>
        <v>3145.8374780588965</v>
      </c>
      <c r="D51" s="1456">
        <v>1723.4739999999999</v>
      </c>
      <c r="E51" s="1984">
        <v>0</v>
      </c>
      <c r="F51" s="1264">
        <v>35.228999999999999</v>
      </c>
      <c r="G51" s="1264">
        <v>0</v>
      </c>
      <c r="H51" s="1869">
        <v>0</v>
      </c>
      <c r="I51" s="1264">
        <v>0</v>
      </c>
      <c r="J51" s="1812">
        <v>1387.1344780588963</v>
      </c>
      <c r="K51" s="911">
        <v>91</v>
      </c>
    </row>
    <row r="52" spans="1:11" ht="12.75" customHeight="1" x14ac:dyDescent="0.2">
      <c r="A52" s="3" t="s">
        <v>1268</v>
      </c>
      <c r="B52" s="1730">
        <v>10209.76771779</v>
      </c>
      <c r="C52" s="1203">
        <f t="shared" si="0"/>
        <v>102832.46924565852</v>
      </c>
      <c r="D52" s="1456">
        <v>52073.088000000003</v>
      </c>
      <c r="E52" s="1984">
        <v>0</v>
      </c>
      <c r="F52" s="1264">
        <v>5907.4690000000001</v>
      </c>
      <c r="G52" s="1264">
        <v>0</v>
      </c>
      <c r="H52" s="1869">
        <v>0</v>
      </c>
      <c r="I52" s="1264">
        <v>787.98299999999995</v>
      </c>
      <c r="J52" s="1812">
        <v>44063.92924565851</v>
      </c>
      <c r="K52" s="911">
        <v>3773</v>
      </c>
    </row>
    <row r="53" spans="1:11" ht="12.75" customHeight="1" x14ac:dyDescent="0.2">
      <c r="A53" s="3" t="s">
        <v>82</v>
      </c>
      <c r="B53" s="1730">
        <v>2806.0136495459001</v>
      </c>
      <c r="C53" s="1203">
        <f t="shared" si="0"/>
        <v>24179.032719517367</v>
      </c>
      <c r="D53" s="1456">
        <v>12497.062</v>
      </c>
      <c r="E53" s="1984">
        <v>0</v>
      </c>
      <c r="F53" s="1264">
        <v>1181.2270000000001</v>
      </c>
      <c r="G53" s="1264">
        <v>0</v>
      </c>
      <c r="H53" s="1869">
        <v>0</v>
      </c>
      <c r="I53" s="1264">
        <v>107.005</v>
      </c>
      <c r="J53" s="1812">
        <v>10393.738719517369</v>
      </c>
      <c r="K53" s="911">
        <v>1058</v>
      </c>
    </row>
    <row r="54" spans="1:11" ht="12.75" customHeight="1" x14ac:dyDescent="0.2">
      <c r="A54" s="3" t="s">
        <v>1269</v>
      </c>
      <c r="B54" s="1730">
        <v>13502.619092205001</v>
      </c>
      <c r="C54" s="1203">
        <f t="shared" si="0"/>
        <v>130622.84980226881</v>
      </c>
      <c r="D54" s="1456">
        <v>70634.631999999998</v>
      </c>
      <c r="E54" s="1984">
        <v>0</v>
      </c>
      <c r="F54" s="1264">
        <v>8657.6849999999995</v>
      </c>
      <c r="G54" s="1264">
        <v>0</v>
      </c>
      <c r="H54" s="1869">
        <v>0</v>
      </c>
      <c r="I54" s="1264">
        <v>869.327</v>
      </c>
      <c r="J54" s="1812">
        <v>50461.205802268822</v>
      </c>
      <c r="K54" s="911">
        <v>4184</v>
      </c>
    </row>
    <row r="55" spans="1:11" ht="12.75" customHeight="1" x14ac:dyDescent="0.2">
      <c r="A55" s="3" t="s">
        <v>472</v>
      </c>
      <c r="B55" s="1730">
        <v>1083.8028277313999</v>
      </c>
      <c r="C55" s="1203">
        <f t="shared" si="0"/>
        <v>20462.857855594782</v>
      </c>
      <c r="D55" s="1456">
        <v>15616.886</v>
      </c>
      <c r="E55" s="1984">
        <v>0</v>
      </c>
      <c r="F55" s="1264">
        <v>1187.279</v>
      </c>
      <c r="G55" s="1264">
        <v>0</v>
      </c>
      <c r="H55" s="1869">
        <v>0</v>
      </c>
      <c r="I55" s="1264">
        <v>82.275000000000006</v>
      </c>
      <c r="J55" s="1812">
        <v>3576.4178555947806</v>
      </c>
      <c r="K55" s="911">
        <v>333</v>
      </c>
    </row>
    <row r="56" spans="1:11" ht="12.75" customHeight="1" x14ac:dyDescent="0.2">
      <c r="A56" s="3" t="s">
        <v>87</v>
      </c>
      <c r="B56" s="1730">
        <v>4680.5660034056</v>
      </c>
      <c r="C56" s="1203">
        <f t="shared" si="0"/>
        <v>91891.805144891201</v>
      </c>
      <c r="D56" s="1456">
        <v>65815.486000000004</v>
      </c>
      <c r="E56" s="1984">
        <v>0</v>
      </c>
      <c r="F56" s="1264">
        <v>10253.503000000001</v>
      </c>
      <c r="G56" s="1264">
        <v>0</v>
      </c>
      <c r="H56" s="1869">
        <v>0</v>
      </c>
      <c r="I56" s="1264">
        <v>797.79100000000005</v>
      </c>
      <c r="J56" s="1812">
        <v>15025.0251448912</v>
      </c>
      <c r="K56" s="911">
        <v>1554</v>
      </c>
    </row>
    <row r="57" spans="1:11" ht="12.75" customHeight="1" x14ac:dyDescent="0.2">
      <c r="A57" s="3" t="s">
        <v>1270</v>
      </c>
      <c r="B57" s="1730">
        <v>4116.5528246425001</v>
      </c>
      <c r="C57" s="1203">
        <f t="shared" si="0"/>
        <v>59766.264356431973</v>
      </c>
      <c r="D57" s="1456">
        <v>39505.536</v>
      </c>
      <c r="E57" s="1984">
        <v>0</v>
      </c>
      <c r="F57" s="1264">
        <v>2205.0340000000001</v>
      </c>
      <c r="G57" s="1264">
        <v>0</v>
      </c>
      <c r="H57" s="1869">
        <v>0</v>
      </c>
      <c r="I57" s="1264">
        <v>572.91800000000001</v>
      </c>
      <c r="J57" s="1812">
        <v>17482.776356431972</v>
      </c>
      <c r="K57" s="911">
        <v>1501</v>
      </c>
    </row>
    <row r="58" spans="1:11" ht="12.75" customHeight="1" x14ac:dyDescent="0.2">
      <c r="A58" s="3" t="s">
        <v>157</v>
      </c>
      <c r="B58" s="1730">
        <v>5090.8840903199007</v>
      </c>
      <c r="C58" s="1203">
        <f t="shared" si="0"/>
        <v>45364.730603071512</v>
      </c>
      <c r="D58" s="1456">
        <v>24905.447</v>
      </c>
      <c r="E58" s="1984">
        <v>0</v>
      </c>
      <c r="F58" s="1264">
        <v>2151.085</v>
      </c>
      <c r="G58" s="1264">
        <v>0</v>
      </c>
      <c r="H58" s="1869">
        <v>0</v>
      </c>
      <c r="I58" s="1264">
        <v>248.42699999999999</v>
      </c>
      <c r="J58" s="1812">
        <v>18059.771603071513</v>
      </c>
      <c r="K58" s="911">
        <v>1894</v>
      </c>
    </row>
    <row r="59" spans="1:11" ht="12.75" customHeight="1" x14ac:dyDescent="0.2">
      <c r="A59" s="3" t="s">
        <v>2096</v>
      </c>
      <c r="B59" s="1730">
        <v>3223.7853923179996</v>
      </c>
      <c r="C59" s="1203">
        <f t="shared" si="0"/>
        <v>47106.180260735571</v>
      </c>
      <c r="D59" s="1456">
        <v>21174.281999999999</v>
      </c>
      <c r="E59" s="1984">
        <v>0</v>
      </c>
      <c r="F59" s="1264">
        <v>995.78599999999994</v>
      </c>
      <c r="G59" s="1264">
        <v>0</v>
      </c>
      <c r="H59" s="1869">
        <v>0</v>
      </c>
      <c r="I59" s="1264">
        <v>64.808999999999997</v>
      </c>
      <c r="J59" s="1812">
        <v>24871.303260735571</v>
      </c>
      <c r="K59" s="911">
        <v>1705</v>
      </c>
    </row>
    <row r="60" spans="1:11" ht="12.75" customHeight="1" x14ac:dyDescent="0.2">
      <c r="A60" s="3" t="s">
        <v>90</v>
      </c>
      <c r="B60" s="1730">
        <v>3450.1250215963</v>
      </c>
      <c r="C60" s="1203">
        <f t="shared" si="0"/>
        <v>32847.847173295188</v>
      </c>
      <c r="D60" s="1456">
        <v>17566.738000000001</v>
      </c>
      <c r="E60" s="1984">
        <v>0</v>
      </c>
      <c r="F60" s="1264">
        <v>519.14200000000005</v>
      </c>
      <c r="G60" s="1264">
        <v>0</v>
      </c>
      <c r="H60" s="1869">
        <v>0</v>
      </c>
      <c r="I60" s="1264">
        <v>227.28100000000001</v>
      </c>
      <c r="J60" s="1812">
        <v>14534.686173295186</v>
      </c>
      <c r="K60" s="911">
        <v>1511</v>
      </c>
    </row>
    <row r="61" spans="1:11" ht="12.75" customHeight="1" x14ac:dyDescent="0.2">
      <c r="A61" s="3" t="s">
        <v>91</v>
      </c>
      <c r="B61" s="1730">
        <v>1400.2230466819003</v>
      </c>
      <c r="C61" s="1203">
        <f t="shared" si="0"/>
        <v>18154.365178240379</v>
      </c>
      <c r="D61" s="1456">
        <v>7609.6270000000004</v>
      </c>
      <c r="E61" s="1984">
        <v>0</v>
      </c>
      <c r="F61" s="1264">
        <v>398.28800000000001</v>
      </c>
      <c r="G61" s="1264">
        <v>0</v>
      </c>
      <c r="H61" s="1869">
        <v>0</v>
      </c>
      <c r="I61" s="1264">
        <v>37.012999999999998</v>
      </c>
      <c r="J61" s="1812">
        <v>10109.43717824038</v>
      </c>
      <c r="K61" s="911">
        <v>628</v>
      </c>
    </row>
    <row r="62" spans="1:11" ht="12.75" customHeight="1" x14ac:dyDescent="0.2">
      <c r="A62" s="3" t="s">
        <v>391</v>
      </c>
      <c r="B62" s="1730">
        <v>1607.5518732234002</v>
      </c>
      <c r="C62" s="1203">
        <f t="shared" si="0"/>
        <v>18997.499748703267</v>
      </c>
      <c r="D62" s="1456">
        <v>11509.431</v>
      </c>
      <c r="E62" s="1984">
        <v>0</v>
      </c>
      <c r="F62" s="1264">
        <v>386.55</v>
      </c>
      <c r="G62" s="1264">
        <v>0</v>
      </c>
      <c r="H62" s="1869">
        <v>0</v>
      </c>
      <c r="I62" s="1264">
        <v>92.019000000000005</v>
      </c>
      <c r="J62" s="1812">
        <v>7009.4997487032679</v>
      </c>
      <c r="K62" s="911">
        <v>617</v>
      </c>
    </row>
    <row r="63" spans="1:11" ht="12.75" customHeight="1" x14ac:dyDescent="0.2">
      <c r="A63" s="3" t="s">
        <v>1271</v>
      </c>
      <c r="B63" s="1730">
        <v>49421.268484581997</v>
      </c>
      <c r="C63" s="1203">
        <f t="shared" si="0"/>
        <v>490144.14970865328</v>
      </c>
      <c r="D63" s="1456">
        <v>263700.80800000002</v>
      </c>
      <c r="E63" s="1984">
        <v>0</v>
      </c>
      <c r="F63" s="1264">
        <v>39220.360999999997</v>
      </c>
      <c r="G63" s="1264">
        <v>0</v>
      </c>
      <c r="H63" s="1869">
        <v>0</v>
      </c>
      <c r="I63" s="1264">
        <v>4056.864</v>
      </c>
      <c r="J63" s="1812">
        <v>183166.11670865328</v>
      </c>
      <c r="K63" s="911">
        <v>16449</v>
      </c>
    </row>
    <row r="64" spans="1:11" ht="12.75" customHeight="1" x14ac:dyDescent="0.2">
      <c r="A64" s="3" t="s">
        <v>480</v>
      </c>
      <c r="B64" s="1730">
        <v>963.29844187310005</v>
      </c>
      <c r="C64" s="1203">
        <f t="shared" si="0"/>
        <v>12231.969438152722</v>
      </c>
      <c r="D64" s="1456">
        <v>5629.7569999999996</v>
      </c>
      <c r="E64" s="1984">
        <v>0</v>
      </c>
      <c r="F64" s="1264">
        <v>153.381</v>
      </c>
      <c r="G64" s="1264">
        <v>0</v>
      </c>
      <c r="H64" s="1869">
        <v>0</v>
      </c>
      <c r="I64" s="1264">
        <v>11.805</v>
      </c>
      <c r="J64" s="1812">
        <v>6437.0264381527231</v>
      </c>
      <c r="K64" s="911">
        <v>458</v>
      </c>
    </row>
    <row r="65" spans="1:11" ht="12.75" customHeight="1" x14ac:dyDescent="0.2">
      <c r="A65" s="3" t="s">
        <v>97</v>
      </c>
      <c r="B65" s="1730">
        <v>1646.6812776936001</v>
      </c>
      <c r="C65" s="1203">
        <f t="shared" si="0"/>
        <v>19900.621541033612</v>
      </c>
      <c r="D65" s="1456">
        <v>11647.812</v>
      </c>
      <c r="E65" s="1984">
        <v>0</v>
      </c>
      <c r="F65" s="1264">
        <v>593.44000000000005</v>
      </c>
      <c r="G65" s="1264">
        <v>0</v>
      </c>
      <c r="H65" s="1869">
        <v>0</v>
      </c>
      <c r="I65" s="1264">
        <v>156.45699999999999</v>
      </c>
      <c r="J65" s="1812">
        <v>7502.912541033611</v>
      </c>
      <c r="K65" s="911">
        <v>632</v>
      </c>
    </row>
    <row r="66" spans="1:11" ht="12.75" customHeight="1" x14ac:dyDescent="0.2">
      <c r="A66" s="3" t="s">
        <v>1272</v>
      </c>
      <c r="B66" s="1730">
        <v>9883.6283222019993</v>
      </c>
      <c r="C66" s="1203">
        <f t="shared" si="0"/>
        <v>119047.90546016932</v>
      </c>
      <c r="D66" s="1456">
        <v>84559.96</v>
      </c>
      <c r="E66" s="1984">
        <v>0</v>
      </c>
      <c r="F66" s="1264">
        <v>11931.036</v>
      </c>
      <c r="G66" s="1264">
        <v>0</v>
      </c>
      <c r="H66" s="1869">
        <v>0</v>
      </c>
      <c r="I66" s="1264">
        <v>1090.5740000000001</v>
      </c>
      <c r="J66" s="1812">
        <v>21466.335460169314</v>
      </c>
      <c r="K66" s="911">
        <v>2734</v>
      </c>
    </row>
    <row r="67" spans="1:11" ht="12.75" customHeight="1" x14ac:dyDescent="0.2">
      <c r="A67" s="3" t="s">
        <v>1273</v>
      </c>
      <c r="B67" s="1730">
        <v>6394.7500285599999</v>
      </c>
      <c r="C67" s="1203">
        <f t="shared" si="0"/>
        <v>75000.264682050023</v>
      </c>
      <c r="D67" s="1456">
        <v>44134.684000000001</v>
      </c>
      <c r="E67" s="1984">
        <v>0</v>
      </c>
      <c r="F67" s="1264">
        <v>2641.732</v>
      </c>
      <c r="G67" s="1264">
        <v>0</v>
      </c>
      <c r="H67" s="1869">
        <v>0</v>
      </c>
      <c r="I67" s="1264">
        <v>391.28300000000002</v>
      </c>
      <c r="J67" s="1812">
        <v>27832.565682050026</v>
      </c>
      <c r="K67" s="911">
        <v>2042</v>
      </c>
    </row>
    <row r="68" spans="1:11" ht="12.75" customHeight="1" x14ac:dyDescent="0.2">
      <c r="A68" s="3" t="s">
        <v>1274</v>
      </c>
      <c r="B68" s="1730">
        <v>15553.403471596001</v>
      </c>
      <c r="C68" s="1203">
        <f t="shared" si="0"/>
        <v>151774.43708885304</v>
      </c>
      <c r="D68" s="1456">
        <v>95719.141000000003</v>
      </c>
      <c r="E68" s="1984">
        <v>0</v>
      </c>
      <c r="F68" s="1264">
        <v>14235.503000000001</v>
      </c>
      <c r="G68" s="1264">
        <v>0</v>
      </c>
      <c r="H68" s="1869">
        <v>0</v>
      </c>
      <c r="I68" s="1264">
        <v>1579.7539999999999</v>
      </c>
      <c r="J68" s="1812">
        <v>40240.039088853038</v>
      </c>
      <c r="K68" s="911">
        <v>5043</v>
      </c>
    </row>
    <row r="69" spans="1:11" ht="12.75" customHeight="1" x14ac:dyDescent="0.2">
      <c r="A69" s="3" t="s">
        <v>1275</v>
      </c>
      <c r="B69" s="1730">
        <v>1408.4252053385001</v>
      </c>
      <c r="C69" s="1203">
        <f t="shared" ref="C69:C103" si="1">SUM(D69:J69)</f>
        <v>15709.475182726301</v>
      </c>
      <c r="D69" s="1456">
        <v>8449.4920000000002</v>
      </c>
      <c r="E69" s="1984">
        <v>0</v>
      </c>
      <c r="F69" s="1264">
        <v>251.631</v>
      </c>
      <c r="G69" s="1264">
        <v>0</v>
      </c>
      <c r="H69" s="1869">
        <v>0</v>
      </c>
      <c r="I69" s="1264">
        <v>241.333</v>
      </c>
      <c r="J69" s="1812">
        <v>6767.0191827263006</v>
      </c>
      <c r="K69" s="911">
        <v>432</v>
      </c>
    </row>
    <row r="70" spans="1:11" ht="12.75" customHeight="1" x14ac:dyDescent="0.2">
      <c r="A70" s="3" t="s">
        <v>1276</v>
      </c>
      <c r="B70" s="1730">
        <v>42278.77973213121</v>
      </c>
      <c r="C70" s="1203">
        <f t="shared" si="1"/>
        <v>502158.70388228353</v>
      </c>
      <c r="D70" s="1456">
        <v>371358.03</v>
      </c>
      <c r="E70" s="1984">
        <v>0</v>
      </c>
      <c r="F70" s="1264">
        <v>60160.195</v>
      </c>
      <c r="G70" s="1264">
        <v>0</v>
      </c>
      <c r="H70" s="1869">
        <v>0</v>
      </c>
      <c r="I70" s="1264">
        <v>1782.261</v>
      </c>
      <c r="J70" s="1812">
        <v>68858.217882283498</v>
      </c>
      <c r="K70" s="911">
        <v>9946</v>
      </c>
    </row>
    <row r="71" spans="1:11" ht="12.75" customHeight="1" x14ac:dyDescent="0.2">
      <c r="A71" s="3" t="s">
        <v>212</v>
      </c>
      <c r="B71" s="1730">
        <v>5371.9089437749999</v>
      </c>
      <c r="C71" s="1203">
        <f t="shared" si="1"/>
        <v>55315.757038109099</v>
      </c>
      <c r="D71" s="1456">
        <v>23420.04</v>
      </c>
      <c r="E71" s="1984">
        <v>0</v>
      </c>
      <c r="F71" s="1264">
        <v>7149.625</v>
      </c>
      <c r="G71" s="1264">
        <v>0</v>
      </c>
      <c r="H71" s="1869">
        <v>0</v>
      </c>
      <c r="I71" s="1264">
        <v>805.65599999999995</v>
      </c>
      <c r="J71" s="1812">
        <v>23940.436038109099</v>
      </c>
      <c r="K71" s="911">
        <v>1405</v>
      </c>
    </row>
    <row r="72" spans="1:11" ht="12.75" customHeight="1" x14ac:dyDescent="0.2">
      <c r="A72" s="3" t="s">
        <v>1277</v>
      </c>
      <c r="B72" s="1730">
        <v>1285.2241723691</v>
      </c>
      <c r="C72" s="1203">
        <f t="shared" si="1"/>
        <v>12956.003626104477</v>
      </c>
      <c r="D72" s="1456">
        <v>7245.8469999999998</v>
      </c>
      <c r="E72" s="1984">
        <v>0</v>
      </c>
      <c r="F72" s="1264">
        <v>199.92599999999999</v>
      </c>
      <c r="G72" s="1264">
        <v>0</v>
      </c>
      <c r="H72" s="1869">
        <v>0</v>
      </c>
      <c r="I72" s="1264">
        <v>111.964</v>
      </c>
      <c r="J72" s="1812">
        <v>5398.2666261044769</v>
      </c>
      <c r="K72" s="911">
        <v>420</v>
      </c>
    </row>
    <row r="73" spans="1:11" ht="12.75" customHeight="1" x14ac:dyDescent="0.2">
      <c r="A73" s="3" t="s">
        <v>1278</v>
      </c>
      <c r="B73" s="1730">
        <v>4565.1711855817002</v>
      </c>
      <c r="C73" s="1203">
        <f t="shared" si="1"/>
        <v>40182.892974201211</v>
      </c>
      <c r="D73" s="1456">
        <v>26943.527999999998</v>
      </c>
      <c r="E73" s="1984">
        <v>0</v>
      </c>
      <c r="F73" s="1264">
        <v>3423.07</v>
      </c>
      <c r="G73" s="1264">
        <v>0</v>
      </c>
      <c r="H73" s="1869">
        <v>0</v>
      </c>
      <c r="I73" s="1264">
        <v>143.416</v>
      </c>
      <c r="J73" s="1812">
        <v>9672.8789742012141</v>
      </c>
      <c r="K73" s="911">
        <v>1032</v>
      </c>
    </row>
    <row r="74" spans="1:11" ht="12.75" customHeight="1" x14ac:dyDescent="0.2">
      <c r="A74" s="3" t="s">
        <v>1279</v>
      </c>
      <c r="B74" s="1730">
        <v>5454.9010398576002</v>
      </c>
      <c r="C74" s="1203">
        <f t="shared" si="1"/>
        <v>63006.947971859001</v>
      </c>
      <c r="D74" s="1456">
        <v>42231.913</v>
      </c>
      <c r="E74" s="1984">
        <v>0</v>
      </c>
      <c r="F74" s="1264">
        <v>4347.0889999999999</v>
      </c>
      <c r="G74" s="1264">
        <v>0</v>
      </c>
      <c r="H74" s="1869">
        <v>0</v>
      </c>
      <c r="I74" s="1264">
        <v>137.56800000000001</v>
      </c>
      <c r="J74" s="1812">
        <v>16290.377971858998</v>
      </c>
      <c r="K74" s="911">
        <v>1801</v>
      </c>
    </row>
    <row r="75" spans="1:11" ht="12.75" customHeight="1" x14ac:dyDescent="0.2">
      <c r="A75" s="3" t="s">
        <v>1280</v>
      </c>
      <c r="B75" s="1730">
        <v>1482.5181484614</v>
      </c>
      <c r="C75" s="1203">
        <f t="shared" si="1"/>
        <v>12420.51202869997</v>
      </c>
      <c r="D75" s="1456">
        <v>8103.1570000000002</v>
      </c>
      <c r="E75" s="1984">
        <v>0</v>
      </c>
      <c r="F75" s="1264">
        <v>606.41</v>
      </c>
      <c r="G75" s="1264">
        <v>0</v>
      </c>
      <c r="H75" s="1869">
        <v>0</v>
      </c>
      <c r="I75" s="1264">
        <v>121.63500000000001</v>
      </c>
      <c r="J75" s="1812">
        <v>3589.3100286999684</v>
      </c>
      <c r="K75" s="911">
        <v>372</v>
      </c>
    </row>
    <row r="76" spans="1:11" ht="12.75" customHeight="1" x14ac:dyDescent="0.2">
      <c r="A76" s="3" t="s">
        <v>1281</v>
      </c>
      <c r="B76" s="1730">
        <v>2642.0173007992998</v>
      </c>
      <c r="C76" s="1203">
        <f t="shared" si="1"/>
        <v>31405.807079163387</v>
      </c>
      <c r="D76" s="1456">
        <v>13647.68</v>
      </c>
      <c r="E76" s="1984">
        <v>0</v>
      </c>
      <c r="F76" s="1264">
        <v>690.15300000000002</v>
      </c>
      <c r="G76" s="1264">
        <v>0</v>
      </c>
      <c r="H76" s="1869">
        <v>0</v>
      </c>
      <c r="I76" s="1264">
        <v>176.053</v>
      </c>
      <c r="J76" s="1812">
        <v>16891.921079163385</v>
      </c>
      <c r="K76" s="911">
        <v>861</v>
      </c>
    </row>
    <row r="77" spans="1:11" ht="12.75" customHeight="1" x14ac:dyDescent="0.2">
      <c r="A77" s="3" t="s">
        <v>1282</v>
      </c>
      <c r="B77" s="1730">
        <v>10659.690933824</v>
      </c>
      <c r="C77" s="1203">
        <f t="shared" si="1"/>
        <v>120218.25485367933</v>
      </c>
      <c r="D77" s="1456">
        <v>72568.622000000003</v>
      </c>
      <c r="E77" s="1984">
        <v>0</v>
      </c>
      <c r="F77" s="1264">
        <v>9589.9369999999999</v>
      </c>
      <c r="G77" s="1264">
        <v>0</v>
      </c>
      <c r="H77" s="1869">
        <v>0</v>
      </c>
      <c r="I77" s="1264">
        <v>572.84100000000001</v>
      </c>
      <c r="J77" s="1812">
        <v>37486.854853679324</v>
      </c>
      <c r="K77" s="911">
        <v>3576</v>
      </c>
    </row>
    <row r="78" spans="1:11" ht="12.75" customHeight="1" x14ac:dyDescent="0.2">
      <c r="A78" s="3" t="s">
        <v>166</v>
      </c>
      <c r="B78" s="1730">
        <v>1662.9813568124998</v>
      </c>
      <c r="C78" s="1203">
        <f t="shared" si="1"/>
        <v>14790.792184981367</v>
      </c>
      <c r="D78" s="1456">
        <v>7914.77</v>
      </c>
      <c r="E78" s="1984">
        <v>0</v>
      </c>
      <c r="F78" s="1264">
        <v>305.65699999999998</v>
      </c>
      <c r="G78" s="1264">
        <v>0</v>
      </c>
      <c r="H78" s="1869">
        <v>0</v>
      </c>
      <c r="I78" s="1264">
        <v>124.02</v>
      </c>
      <c r="J78" s="1812">
        <v>6446.3451849813664</v>
      </c>
      <c r="K78" s="911">
        <v>586</v>
      </c>
    </row>
    <row r="79" spans="1:11" ht="12.75" customHeight="1" x14ac:dyDescent="0.2">
      <c r="A79" s="3" t="s">
        <v>102</v>
      </c>
      <c r="B79" s="1730">
        <v>8795.9590011689997</v>
      </c>
      <c r="C79" s="1203">
        <f t="shared" si="1"/>
        <v>81504.267185313176</v>
      </c>
      <c r="D79" s="1456">
        <v>39515.665999999997</v>
      </c>
      <c r="E79" s="1984">
        <v>0</v>
      </c>
      <c r="F79" s="1264">
        <v>2365.212</v>
      </c>
      <c r="G79" s="1264">
        <v>0</v>
      </c>
      <c r="H79" s="1869">
        <v>0</v>
      </c>
      <c r="I79" s="1264">
        <v>301.07499999999999</v>
      </c>
      <c r="J79" s="1812">
        <v>39322.314185313182</v>
      </c>
      <c r="K79" s="911">
        <v>2833</v>
      </c>
    </row>
    <row r="80" spans="1:11" ht="12.75" customHeight="1" x14ac:dyDescent="0.2">
      <c r="A80" s="3" t="s">
        <v>490</v>
      </c>
      <c r="B80" s="1730">
        <v>3172.3650045384002</v>
      </c>
      <c r="C80" s="1203">
        <f t="shared" si="1"/>
        <v>44282.946872627523</v>
      </c>
      <c r="D80" s="1456">
        <v>27280.236000000001</v>
      </c>
      <c r="E80" s="1984">
        <v>0</v>
      </c>
      <c r="F80" s="1264">
        <v>1098.93</v>
      </c>
      <c r="G80" s="1264">
        <v>0</v>
      </c>
      <c r="H80" s="1869">
        <v>0</v>
      </c>
      <c r="I80" s="1264">
        <v>376.86900000000003</v>
      </c>
      <c r="J80" s="1812">
        <v>15526.911872627526</v>
      </c>
      <c r="K80" s="911">
        <v>1391</v>
      </c>
    </row>
    <row r="81" spans="1:11" ht="12.75" customHeight="1" x14ac:dyDescent="0.2">
      <c r="A81" s="3" t="s">
        <v>1283</v>
      </c>
      <c r="B81" s="1730">
        <v>7438.3841425173996</v>
      </c>
      <c r="C81" s="1203">
        <f t="shared" si="1"/>
        <v>112929.88729301233</v>
      </c>
      <c r="D81" s="1456">
        <v>70351.680999999997</v>
      </c>
      <c r="E81" s="1984">
        <v>0</v>
      </c>
      <c r="F81" s="1264">
        <v>5339.0060000000003</v>
      </c>
      <c r="G81" s="1264">
        <v>0</v>
      </c>
      <c r="H81" s="1869">
        <v>0</v>
      </c>
      <c r="I81" s="1264">
        <v>575.31600000000003</v>
      </c>
      <c r="J81" s="1812">
        <v>36663.884293012336</v>
      </c>
      <c r="K81" s="911">
        <v>3134</v>
      </c>
    </row>
    <row r="82" spans="1:11" ht="12.75" customHeight="1" x14ac:dyDescent="0.2">
      <c r="A82" s="3" t="s">
        <v>1167</v>
      </c>
      <c r="B82" s="1730">
        <v>6155.7064283781001</v>
      </c>
      <c r="C82" s="1203">
        <f t="shared" si="1"/>
        <v>59455.142266404859</v>
      </c>
      <c r="D82" s="1456">
        <v>30447.825000000001</v>
      </c>
      <c r="E82" s="1984">
        <v>0</v>
      </c>
      <c r="F82" s="1264">
        <v>1081.548</v>
      </c>
      <c r="G82" s="1264">
        <v>0</v>
      </c>
      <c r="H82" s="1869">
        <v>0</v>
      </c>
      <c r="I82" s="1264">
        <v>226.381</v>
      </c>
      <c r="J82" s="1812">
        <v>27699.388266404861</v>
      </c>
      <c r="K82" s="911">
        <v>2125</v>
      </c>
    </row>
    <row r="83" spans="1:11" ht="12.75" customHeight="1" x14ac:dyDescent="0.2">
      <c r="A83" s="3" t="s">
        <v>809</v>
      </c>
      <c r="B83" s="1730">
        <v>9840.0120553630004</v>
      </c>
      <c r="C83" s="1203">
        <f t="shared" si="1"/>
        <v>173814.29172980081</v>
      </c>
      <c r="D83" s="1456">
        <v>58590.065999999999</v>
      </c>
      <c r="E83" s="1984">
        <v>5369.2228800000003</v>
      </c>
      <c r="F83" s="1264">
        <v>3139.5309999999999</v>
      </c>
      <c r="G83" s="1264">
        <v>0</v>
      </c>
      <c r="H83" s="1869">
        <v>6155.3828300000005</v>
      </c>
      <c r="I83" s="1264">
        <v>666.51700000000005</v>
      </c>
      <c r="J83" s="1812">
        <v>99893.572019800791</v>
      </c>
      <c r="K83" s="911">
        <v>5078</v>
      </c>
    </row>
    <row r="84" spans="1:11" ht="12.75" customHeight="1" x14ac:dyDescent="0.2">
      <c r="A84" s="3" t="s">
        <v>1284</v>
      </c>
      <c r="B84" s="1730">
        <v>4236.9500538279999</v>
      </c>
      <c r="C84" s="1203">
        <f t="shared" si="1"/>
        <v>55439.051479565038</v>
      </c>
      <c r="D84" s="1456">
        <v>26632.347000000002</v>
      </c>
      <c r="E84" s="1984">
        <v>0</v>
      </c>
      <c r="F84" s="1264">
        <v>921.31799999999998</v>
      </c>
      <c r="G84" s="1264">
        <v>0</v>
      </c>
      <c r="H84" s="1869">
        <v>0</v>
      </c>
      <c r="I84" s="1264">
        <v>167.946</v>
      </c>
      <c r="J84" s="1812">
        <v>27717.440479565037</v>
      </c>
      <c r="K84" s="911">
        <v>2078</v>
      </c>
    </row>
    <row r="85" spans="1:11" ht="12.75" customHeight="1" x14ac:dyDescent="0.2">
      <c r="A85" s="3" t="s">
        <v>1285</v>
      </c>
      <c r="B85" s="1730">
        <v>3764.2595654907996</v>
      </c>
      <c r="C85" s="1203">
        <f t="shared" si="1"/>
        <v>53957.827151897422</v>
      </c>
      <c r="D85" s="1456">
        <v>31377.827000000001</v>
      </c>
      <c r="E85" s="1984">
        <v>0</v>
      </c>
      <c r="F85" s="1264">
        <v>1802.587</v>
      </c>
      <c r="G85" s="1264">
        <v>0</v>
      </c>
      <c r="H85" s="1869">
        <v>0</v>
      </c>
      <c r="I85" s="1264">
        <v>286.928</v>
      </c>
      <c r="J85" s="1812">
        <v>20490.485151897417</v>
      </c>
      <c r="K85" s="911">
        <v>1532</v>
      </c>
    </row>
    <row r="86" spans="1:11" ht="12.75" customHeight="1" x14ac:dyDescent="0.2">
      <c r="A86" s="3" t="s">
        <v>1072</v>
      </c>
      <c r="B86" s="1730">
        <v>2350.9857997464005</v>
      </c>
      <c r="C86" s="1203">
        <f t="shared" si="1"/>
        <v>28890.146007862015</v>
      </c>
      <c r="D86" s="1456">
        <v>17282.062999999998</v>
      </c>
      <c r="E86" s="1984">
        <v>0</v>
      </c>
      <c r="F86" s="1264">
        <v>819.50599999999997</v>
      </c>
      <c r="G86" s="1264">
        <v>0</v>
      </c>
      <c r="H86" s="1869">
        <v>0</v>
      </c>
      <c r="I86" s="1264">
        <v>363.40100000000001</v>
      </c>
      <c r="J86" s="1812">
        <v>10425.176007862012</v>
      </c>
      <c r="K86" s="911">
        <v>916</v>
      </c>
    </row>
    <row r="87" spans="1:11" ht="12.75" customHeight="1" x14ac:dyDescent="0.2">
      <c r="A87" s="3" t="s">
        <v>1286</v>
      </c>
      <c r="B87" s="1730">
        <v>3768.9293981772003</v>
      </c>
      <c r="C87" s="1203">
        <f t="shared" si="1"/>
        <v>39931.847718877361</v>
      </c>
      <c r="D87" s="1456">
        <v>19386.695</v>
      </c>
      <c r="E87" s="1984">
        <v>0</v>
      </c>
      <c r="F87" s="1264">
        <v>1336.2270000000001</v>
      </c>
      <c r="G87" s="1264">
        <v>0</v>
      </c>
      <c r="H87" s="1869">
        <v>0</v>
      </c>
      <c r="I87" s="1264">
        <v>336.54700000000003</v>
      </c>
      <c r="J87" s="1812">
        <v>18872.378718877364</v>
      </c>
      <c r="K87" s="911">
        <v>1314</v>
      </c>
    </row>
    <row r="88" spans="1:11" ht="12.75" customHeight="1" x14ac:dyDescent="0.2">
      <c r="A88" s="3" t="s">
        <v>1287</v>
      </c>
      <c r="B88" s="1730">
        <v>2997.5566555299997</v>
      </c>
      <c r="C88" s="1203">
        <f t="shared" si="1"/>
        <v>28680.650715305819</v>
      </c>
      <c r="D88" s="1456">
        <v>16039.939</v>
      </c>
      <c r="E88" s="1984">
        <v>0</v>
      </c>
      <c r="F88" s="1264">
        <v>807.44299999999998</v>
      </c>
      <c r="G88" s="1264">
        <v>0</v>
      </c>
      <c r="H88" s="1869">
        <v>0</v>
      </c>
      <c r="I88" s="1264">
        <v>137.37299999999999</v>
      </c>
      <c r="J88" s="1812">
        <v>11695.89571530582</v>
      </c>
      <c r="K88" s="911">
        <v>1098</v>
      </c>
    </row>
    <row r="89" spans="1:11" ht="12.75" customHeight="1" x14ac:dyDescent="0.2">
      <c r="A89" s="3" t="s">
        <v>1288</v>
      </c>
      <c r="B89" s="1730">
        <v>4239.1139559180001</v>
      </c>
      <c r="C89" s="1203">
        <f t="shared" si="1"/>
        <v>47865.852524573362</v>
      </c>
      <c r="D89" s="1456">
        <v>28455.093000000001</v>
      </c>
      <c r="E89" s="1984">
        <v>0</v>
      </c>
      <c r="F89" s="1264">
        <v>1277.2070000000001</v>
      </c>
      <c r="G89" s="1264">
        <v>0</v>
      </c>
      <c r="H89" s="1869">
        <v>0</v>
      </c>
      <c r="I89" s="1264">
        <v>223.114</v>
      </c>
      <c r="J89" s="1812">
        <v>17910.438524573361</v>
      </c>
      <c r="K89" s="911">
        <v>1610</v>
      </c>
    </row>
    <row r="90" spans="1:11" ht="12.75" customHeight="1" x14ac:dyDescent="0.2">
      <c r="A90" s="3" t="s">
        <v>1289</v>
      </c>
      <c r="B90" s="1730">
        <v>1027.6729782814</v>
      </c>
      <c r="C90" s="1203">
        <f t="shared" si="1"/>
        <v>10341.547545197969</v>
      </c>
      <c r="D90" s="1456">
        <v>5840.7849999999999</v>
      </c>
      <c r="E90" s="1984">
        <v>0</v>
      </c>
      <c r="F90" s="1264">
        <v>335.72399999999999</v>
      </c>
      <c r="G90" s="1264">
        <v>0</v>
      </c>
      <c r="H90" s="1869">
        <v>0</v>
      </c>
      <c r="I90" s="1264">
        <v>38.08</v>
      </c>
      <c r="J90" s="1812">
        <v>4126.9585451979692</v>
      </c>
      <c r="K90" s="911">
        <v>361</v>
      </c>
    </row>
    <row r="91" spans="1:11" ht="12.75" customHeight="1" x14ac:dyDescent="0.2">
      <c r="A91" s="3" t="s">
        <v>1290</v>
      </c>
      <c r="B91" s="1730">
        <v>3073.0910251125001</v>
      </c>
      <c r="C91" s="1203">
        <f t="shared" si="1"/>
        <v>21370.213444661465</v>
      </c>
      <c r="D91" s="1456">
        <v>11067.755999999999</v>
      </c>
      <c r="E91" s="1984">
        <v>0</v>
      </c>
      <c r="F91" s="1264">
        <v>588.50800000000004</v>
      </c>
      <c r="G91" s="1264">
        <v>0</v>
      </c>
      <c r="H91" s="1869">
        <v>0</v>
      </c>
      <c r="I91" s="1264">
        <v>303.464</v>
      </c>
      <c r="J91" s="1812">
        <v>9410.4854446614663</v>
      </c>
      <c r="K91" s="911">
        <v>891</v>
      </c>
    </row>
    <row r="92" spans="1:11" ht="12.75" customHeight="1" x14ac:dyDescent="0.2">
      <c r="A92" s="3" t="s">
        <v>1291</v>
      </c>
      <c r="B92" s="1730">
        <v>240.45020186969998</v>
      </c>
      <c r="C92" s="1203">
        <f t="shared" si="1"/>
        <v>1227.1190613746357</v>
      </c>
      <c r="D92" s="1456">
        <v>780.12800000000004</v>
      </c>
      <c r="E92" s="1984">
        <v>0</v>
      </c>
      <c r="F92" s="1264">
        <v>66.888999999999996</v>
      </c>
      <c r="G92" s="1264">
        <v>0</v>
      </c>
      <c r="H92" s="1869">
        <v>0</v>
      </c>
      <c r="I92" s="1264">
        <v>10.407999999999999</v>
      </c>
      <c r="J92" s="1812">
        <v>369.69406137463579</v>
      </c>
      <c r="K92" s="911">
        <v>91</v>
      </c>
    </row>
    <row r="93" spans="1:11" ht="12.75" customHeight="1" x14ac:dyDescent="0.2">
      <c r="A93" s="3" t="s">
        <v>178</v>
      </c>
      <c r="B93" s="1730">
        <v>12010.236472635999</v>
      </c>
      <c r="C93" s="1203">
        <f t="shared" si="1"/>
        <v>98837.6409760151</v>
      </c>
      <c r="D93" s="1456">
        <v>58052.078999999998</v>
      </c>
      <c r="E93" s="1984">
        <v>0</v>
      </c>
      <c r="F93" s="1264">
        <v>5542.9359999999997</v>
      </c>
      <c r="G93" s="1264">
        <v>0</v>
      </c>
      <c r="H93" s="1869">
        <v>0</v>
      </c>
      <c r="I93" s="1264">
        <v>1031.635</v>
      </c>
      <c r="J93" s="1812">
        <v>34210.990976015099</v>
      </c>
      <c r="K93" s="911">
        <v>3302</v>
      </c>
    </row>
    <row r="94" spans="1:11" ht="12.75" customHeight="1" x14ac:dyDescent="0.2">
      <c r="A94" s="3" t="s">
        <v>1292</v>
      </c>
      <c r="B94" s="1730">
        <v>2461.1659882619001</v>
      </c>
      <c r="C94" s="1203">
        <f t="shared" si="1"/>
        <v>34502.891057239329</v>
      </c>
      <c r="D94" s="1456">
        <v>15739.753000000001</v>
      </c>
      <c r="E94" s="1984">
        <v>0</v>
      </c>
      <c r="F94" s="1264">
        <v>599.64800000000002</v>
      </c>
      <c r="G94" s="1264">
        <v>0</v>
      </c>
      <c r="H94" s="1869">
        <v>0</v>
      </c>
      <c r="I94" s="1264">
        <v>215.97800000000001</v>
      </c>
      <c r="J94" s="1812">
        <v>17947.512057239328</v>
      </c>
      <c r="K94" s="911">
        <v>988</v>
      </c>
    </row>
    <row r="95" spans="1:11" ht="12.75" customHeight="1" x14ac:dyDescent="0.2">
      <c r="A95" s="3" t="s">
        <v>1293</v>
      </c>
      <c r="B95" s="1730">
        <v>52055.963876772999</v>
      </c>
      <c r="C95" s="1203">
        <f t="shared" si="1"/>
        <v>515133.10853749909</v>
      </c>
      <c r="D95" s="1456">
        <v>293696.57199999999</v>
      </c>
      <c r="E95" s="1984">
        <v>0</v>
      </c>
      <c r="F95" s="1264">
        <v>48361.296999999999</v>
      </c>
      <c r="G95" s="1264">
        <v>0</v>
      </c>
      <c r="H95" s="1869">
        <v>0</v>
      </c>
      <c r="I95" s="1264">
        <v>5630.2979999999998</v>
      </c>
      <c r="J95" s="1812">
        <v>167444.94153749911</v>
      </c>
      <c r="K95" s="911">
        <v>13730</v>
      </c>
    </row>
    <row r="96" spans="1:11" ht="12.75" customHeight="1" x14ac:dyDescent="0.2">
      <c r="A96" s="3" t="s">
        <v>512</v>
      </c>
      <c r="B96" s="1730">
        <v>1442.4985239962998</v>
      </c>
      <c r="C96" s="1203">
        <f t="shared" si="1"/>
        <v>17761.810112594969</v>
      </c>
      <c r="D96" s="1456">
        <v>7440.9480000000003</v>
      </c>
      <c r="E96" s="1984">
        <v>0</v>
      </c>
      <c r="F96" s="1264">
        <v>232.51900000000001</v>
      </c>
      <c r="G96" s="1264">
        <v>0</v>
      </c>
      <c r="H96" s="1869">
        <v>0</v>
      </c>
      <c r="I96" s="1264">
        <v>90.536000000000001</v>
      </c>
      <c r="J96" s="1812">
        <v>9997.80711259497</v>
      </c>
      <c r="K96" s="911">
        <v>535</v>
      </c>
    </row>
    <row r="97" spans="1:13" ht="12.75" customHeight="1" x14ac:dyDescent="0.2">
      <c r="A97" s="3" t="s">
        <v>2072</v>
      </c>
      <c r="B97" s="1730">
        <v>734.61311321289998</v>
      </c>
      <c r="C97" s="1203">
        <f t="shared" si="1"/>
        <v>8885.9422681665328</v>
      </c>
      <c r="D97" s="1456">
        <v>5612.13</v>
      </c>
      <c r="E97" s="1984">
        <v>0</v>
      </c>
      <c r="F97" s="1264">
        <v>218.69200000000001</v>
      </c>
      <c r="G97" s="1264">
        <v>0</v>
      </c>
      <c r="H97" s="1869">
        <v>0</v>
      </c>
      <c r="I97" s="1264">
        <v>13.994</v>
      </c>
      <c r="J97" s="1812">
        <v>3041.1262681665326</v>
      </c>
      <c r="K97" s="911">
        <v>301</v>
      </c>
    </row>
    <row r="98" spans="1:13" ht="12.75" customHeight="1" x14ac:dyDescent="0.2">
      <c r="A98" s="3" t="s">
        <v>1294</v>
      </c>
      <c r="B98" s="1730">
        <v>2518.0860570647001</v>
      </c>
      <c r="C98" s="1203">
        <f t="shared" si="1"/>
        <v>24871.223175899613</v>
      </c>
      <c r="D98" s="1456">
        <v>12253.281000000001</v>
      </c>
      <c r="E98" s="1984">
        <v>0</v>
      </c>
      <c r="F98" s="1264">
        <v>4739.3100000000004</v>
      </c>
      <c r="G98" s="1264">
        <v>0</v>
      </c>
      <c r="H98" s="1869">
        <v>0</v>
      </c>
      <c r="I98" s="1264">
        <v>195.03100000000001</v>
      </c>
      <c r="J98" s="1812">
        <v>7683.6011758996119</v>
      </c>
      <c r="K98" s="911">
        <v>868</v>
      </c>
    </row>
    <row r="99" spans="1:13" ht="12.75" customHeight="1" x14ac:dyDescent="0.2">
      <c r="A99" s="3" t="s">
        <v>513</v>
      </c>
      <c r="B99" s="1730">
        <v>12898.704057575</v>
      </c>
      <c r="C99" s="1203">
        <f t="shared" si="1"/>
        <v>146310.64868877127</v>
      </c>
      <c r="D99" s="1456">
        <v>100108.662</v>
      </c>
      <c r="E99" s="1984">
        <v>0</v>
      </c>
      <c r="F99" s="1264">
        <v>9619.8420000000006</v>
      </c>
      <c r="G99" s="1264">
        <v>0</v>
      </c>
      <c r="H99" s="1869">
        <v>0</v>
      </c>
      <c r="I99" s="1264">
        <v>817.78200000000004</v>
      </c>
      <c r="J99" s="1812">
        <v>35764.362688771253</v>
      </c>
      <c r="K99" s="911">
        <v>3675</v>
      </c>
    </row>
    <row r="100" spans="1:13" ht="12.75" customHeight="1" x14ac:dyDescent="0.2">
      <c r="A100" s="3" t="s">
        <v>517</v>
      </c>
      <c r="B100" s="1730">
        <v>4354.0464312889999</v>
      </c>
      <c r="C100" s="1203">
        <f t="shared" si="1"/>
        <v>38341.128942505791</v>
      </c>
      <c r="D100" s="1456">
        <v>21954.026000000002</v>
      </c>
      <c r="E100" s="1984">
        <v>0</v>
      </c>
      <c r="F100" s="1264">
        <v>958.09900000000005</v>
      </c>
      <c r="G100" s="1264">
        <v>0</v>
      </c>
      <c r="H100" s="1869">
        <v>0</v>
      </c>
      <c r="I100" s="1264">
        <v>129.48500000000001</v>
      </c>
      <c r="J100" s="1812">
        <v>15299.518942505794</v>
      </c>
      <c r="K100" s="911">
        <v>1511</v>
      </c>
    </row>
    <row r="101" spans="1:13" ht="12.75" customHeight="1" x14ac:dyDescent="0.2">
      <c r="A101" s="3" t="s">
        <v>759</v>
      </c>
      <c r="B101" s="1730">
        <v>4919.8010868480997</v>
      </c>
      <c r="C101" s="1203">
        <f t="shared" si="1"/>
        <v>60438.757339518779</v>
      </c>
      <c r="D101" s="1456">
        <v>35616.773999999998</v>
      </c>
      <c r="E101" s="1984">
        <v>0</v>
      </c>
      <c r="F101" s="1264">
        <v>1913.598</v>
      </c>
      <c r="G101" s="1264">
        <v>0</v>
      </c>
      <c r="H101" s="1869">
        <v>0</v>
      </c>
      <c r="I101" s="1264">
        <v>574.48299999999995</v>
      </c>
      <c r="J101" s="1812">
        <v>22333.902339518787</v>
      </c>
      <c r="K101" s="911">
        <v>1648</v>
      </c>
    </row>
    <row r="102" spans="1:13" ht="12.75" customHeight="1" x14ac:dyDescent="0.2">
      <c r="A102" s="3" t="s">
        <v>1295</v>
      </c>
      <c r="B102" s="1730">
        <v>2147.9157826846999</v>
      </c>
      <c r="C102" s="1203">
        <f t="shared" si="1"/>
        <v>21111.797627554504</v>
      </c>
      <c r="D102" s="1456">
        <v>11543.541999999999</v>
      </c>
      <c r="E102" s="1984">
        <v>0</v>
      </c>
      <c r="F102" s="1264">
        <v>578.26599999999996</v>
      </c>
      <c r="G102" s="1264">
        <v>0</v>
      </c>
      <c r="H102" s="1869">
        <v>0</v>
      </c>
      <c r="I102" s="1264">
        <v>48.207999999999998</v>
      </c>
      <c r="J102" s="1812">
        <v>8941.7816275545047</v>
      </c>
      <c r="K102" s="911">
        <v>784</v>
      </c>
    </row>
    <row r="103" spans="1:13" ht="12.75" customHeight="1" x14ac:dyDescent="0.2">
      <c r="A103" s="3" t="s">
        <v>1296</v>
      </c>
      <c r="B103" s="1730">
        <v>1179.7439183643</v>
      </c>
      <c r="C103" s="1203">
        <f t="shared" si="1"/>
        <v>16513.920839346811</v>
      </c>
      <c r="D103" s="1456">
        <v>8398.1679999999997</v>
      </c>
      <c r="E103" s="1984">
        <v>0</v>
      </c>
      <c r="F103" s="1264">
        <v>596.36300000000006</v>
      </c>
      <c r="G103" s="1264">
        <v>0</v>
      </c>
      <c r="H103" s="1869">
        <v>0</v>
      </c>
      <c r="I103" s="1264">
        <v>40.093000000000004</v>
      </c>
      <c r="J103" s="1812">
        <v>7479.2968393468109</v>
      </c>
      <c r="K103" s="911">
        <v>593</v>
      </c>
    </row>
    <row r="104" spans="1:13" ht="12.75" customHeight="1" x14ac:dyDescent="0.2">
      <c r="A104" s="329"/>
      <c r="B104" s="330"/>
      <c r="C104" s="1026"/>
      <c r="D104" s="1026"/>
      <c r="E104" s="1026"/>
      <c r="F104" s="1026"/>
      <c r="G104" s="1026"/>
      <c r="H104" s="1026"/>
      <c r="I104" s="1026"/>
      <c r="J104" s="1027"/>
      <c r="K104" s="770"/>
    </row>
    <row r="105" spans="1:13" ht="12.75" customHeight="1" x14ac:dyDescent="0.2">
      <c r="A105" s="331" t="s">
        <v>2046</v>
      </c>
      <c r="B105" s="332">
        <f>SUM(B4:B103)</f>
        <v>725312.8955483163</v>
      </c>
      <c r="C105" s="1265">
        <f t="shared" ref="C105:J105" si="2">SUM(C4:C103)</f>
        <v>8367342.5142502403</v>
      </c>
      <c r="D105" s="1265">
        <f t="shared" si="2"/>
        <v>4772645.328999999</v>
      </c>
      <c r="E105" s="1265">
        <f t="shared" si="2"/>
        <v>19517.588080000001</v>
      </c>
      <c r="F105" s="1265">
        <f t="shared" si="2"/>
        <v>541616.97600000002</v>
      </c>
      <c r="G105" s="1265">
        <f t="shared" si="2"/>
        <v>0</v>
      </c>
      <c r="H105" s="1265">
        <f t="shared" si="2"/>
        <v>94343.287270000001</v>
      </c>
      <c r="I105" s="1270">
        <f t="shared" si="2"/>
        <v>50313.736000000012</v>
      </c>
      <c r="J105" s="1267">
        <f t="shared" si="2"/>
        <v>2888905.5979002449</v>
      </c>
      <c r="K105" s="1004">
        <f>SUM(K4:K103)</f>
        <v>245942</v>
      </c>
    </row>
    <row r="106" spans="1:13" ht="12.75" customHeight="1" thickBot="1" x14ac:dyDescent="0.25">
      <c r="A106" s="329"/>
      <c r="B106" s="333"/>
      <c r="C106" s="82"/>
      <c r="D106" s="1268"/>
      <c r="E106" s="1268"/>
      <c r="F106" s="1268"/>
      <c r="G106" s="1268"/>
      <c r="H106" s="1268"/>
      <c r="I106" s="1268"/>
      <c r="J106" s="1269"/>
      <c r="K106" s="771"/>
    </row>
    <row r="107" spans="1:13" ht="12.75" customHeight="1" x14ac:dyDescent="0.2">
      <c r="A107" s="158" t="s">
        <v>283</v>
      </c>
      <c r="B107" s="1733">
        <v>42120.097790477783</v>
      </c>
      <c r="C107" s="1203">
        <f>SUM(D107:J107)</f>
        <v>567981.32421777688</v>
      </c>
      <c r="D107" s="1457">
        <v>265559.43815219495</v>
      </c>
      <c r="E107" s="1781">
        <v>1501.63084</v>
      </c>
      <c r="F107" s="1024">
        <v>22739.752010511722</v>
      </c>
      <c r="G107" s="1024">
        <v>0</v>
      </c>
      <c r="H107" s="1781">
        <v>2603.77783</v>
      </c>
      <c r="I107" s="1034">
        <v>3094.1717231938692</v>
      </c>
      <c r="J107" s="1811">
        <v>272482.55366187636</v>
      </c>
      <c r="K107" s="911">
        <v>15211</v>
      </c>
    </row>
    <row r="108" spans="1:13" ht="12.75" customHeight="1" x14ac:dyDescent="0.2">
      <c r="A108" s="107" t="s">
        <v>284</v>
      </c>
      <c r="B108" s="1733">
        <v>58061.91748400194</v>
      </c>
      <c r="C108" s="1203">
        <f t="shared" ref="C108:C119" si="3">SUM(D108:J108)</f>
        <v>609335.64053503866</v>
      </c>
      <c r="D108" s="1456">
        <v>351210.3845589087</v>
      </c>
      <c r="E108" s="1892">
        <v>25.392019999999999</v>
      </c>
      <c r="F108" s="1023">
        <v>49894.271264979332</v>
      </c>
      <c r="G108" s="1023">
        <v>0</v>
      </c>
      <c r="H108" s="1893">
        <v>0</v>
      </c>
      <c r="I108" s="1022">
        <v>4364.2707274126897</v>
      </c>
      <c r="J108" s="1812">
        <v>203841.32196373792</v>
      </c>
      <c r="K108" s="911">
        <v>17680</v>
      </c>
      <c r="M108" s="16"/>
    </row>
    <row r="109" spans="1:13" ht="12.75" customHeight="1" x14ac:dyDescent="0.2">
      <c r="A109" s="107" t="s">
        <v>285</v>
      </c>
      <c r="B109" s="1733">
        <v>100154.94653303773</v>
      </c>
      <c r="C109" s="1203">
        <f t="shared" si="3"/>
        <v>1073119.4994424712</v>
      </c>
      <c r="D109" s="1456">
        <v>756188.73579662631</v>
      </c>
      <c r="E109" s="1892">
        <v>0</v>
      </c>
      <c r="F109" s="1023">
        <v>97216.872727690192</v>
      </c>
      <c r="G109" s="1023">
        <v>0</v>
      </c>
      <c r="H109" s="1893">
        <v>0</v>
      </c>
      <c r="I109" s="1022">
        <v>5193.6821051094275</v>
      </c>
      <c r="J109" s="1812">
        <v>214520.20881304529</v>
      </c>
      <c r="K109" s="911">
        <v>25219</v>
      </c>
      <c r="M109" s="1768"/>
    </row>
    <row r="110" spans="1:13" ht="12.75" customHeight="1" x14ac:dyDescent="0.2">
      <c r="A110" s="107" t="s">
        <v>286</v>
      </c>
      <c r="B110" s="1733">
        <v>36888.932153433598</v>
      </c>
      <c r="C110" s="1203">
        <f t="shared" si="3"/>
        <v>378669.77110893215</v>
      </c>
      <c r="D110" s="1456">
        <v>201530.50742322253</v>
      </c>
      <c r="E110" s="1892">
        <v>1904.0656999999999</v>
      </c>
      <c r="F110" s="1023">
        <v>36386.926589287345</v>
      </c>
      <c r="G110" s="1023">
        <v>0</v>
      </c>
      <c r="H110" s="1893">
        <v>1686.8503400000002</v>
      </c>
      <c r="I110" s="1022">
        <v>4161.2493827377621</v>
      </c>
      <c r="J110" s="1812">
        <v>133000.1716736845</v>
      </c>
      <c r="K110" s="911">
        <v>9941</v>
      </c>
      <c r="M110" s="1768"/>
    </row>
    <row r="111" spans="1:13" ht="12.75" customHeight="1" x14ac:dyDescent="0.2">
      <c r="A111" s="107" t="s">
        <v>287</v>
      </c>
      <c r="B111" s="1733">
        <v>45547.501927794707</v>
      </c>
      <c r="C111" s="1203">
        <f t="shared" si="3"/>
        <v>544887.41649413458</v>
      </c>
      <c r="D111" s="1456">
        <v>254723.51862858195</v>
      </c>
      <c r="E111" s="1892">
        <v>7148.5338200000006</v>
      </c>
      <c r="F111" s="1023">
        <v>20567.54929957569</v>
      </c>
      <c r="G111" s="1023">
        <v>0</v>
      </c>
      <c r="H111" s="1893">
        <v>82161.941080000004</v>
      </c>
      <c r="I111" s="1022">
        <v>3098.8963812444008</v>
      </c>
      <c r="J111" s="1812">
        <v>177186.97728473245</v>
      </c>
      <c r="K111" s="911">
        <v>16362</v>
      </c>
      <c r="M111" s="16"/>
    </row>
    <row r="112" spans="1:13" ht="12.75" customHeight="1" x14ac:dyDescent="0.2">
      <c r="A112" s="107" t="s">
        <v>288</v>
      </c>
      <c r="B112" s="1733">
        <v>48364.067301379124</v>
      </c>
      <c r="C112" s="1203">
        <f t="shared" si="3"/>
        <v>508848.59572953172</v>
      </c>
      <c r="D112" s="1456">
        <v>271610.23305346072</v>
      </c>
      <c r="E112" s="1892">
        <v>766.21080000000006</v>
      </c>
      <c r="F112" s="1023">
        <v>25944.169659318904</v>
      </c>
      <c r="G112" s="1023">
        <v>0</v>
      </c>
      <c r="H112" s="1893">
        <v>0</v>
      </c>
      <c r="I112" s="1022">
        <v>3355.714571908617</v>
      </c>
      <c r="J112" s="1812">
        <v>207172.26764484346</v>
      </c>
      <c r="K112" s="911">
        <v>15291</v>
      </c>
      <c r="M112" s="16"/>
    </row>
    <row r="113" spans="1:14" ht="12.75" customHeight="1" x14ac:dyDescent="0.2">
      <c r="A113" s="107" t="s">
        <v>289</v>
      </c>
      <c r="B113" s="1733">
        <v>63122.201333762787</v>
      </c>
      <c r="C113" s="1203">
        <f t="shared" si="3"/>
        <v>669859.63465218723</v>
      </c>
      <c r="D113" s="1456">
        <v>429026.08072496677</v>
      </c>
      <c r="E113" s="1892">
        <v>416.49484999999999</v>
      </c>
      <c r="F113" s="1023">
        <v>39493.024817551588</v>
      </c>
      <c r="G113" s="1023">
        <v>0</v>
      </c>
      <c r="H113" s="1893">
        <v>0</v>
      </c>
      <c r="I113" s="1022">
        <v>4391.0613767365976</v>
      </c>
      <c r="J113" s="1812">
        <v>196532.9728829322</v>
      </c>
      <c r="K113" s="911">
        <v>20468</v>
      </c>
      <c r="M113" s="16"/>
    </row>
    <row r="114" spans="1:14" ht="12.75" customHeight="1" x14ac:dyDescent="0.2">
      <c r="A114" s="107" t="s">
        <v>290</v>
      </c>
      <c r="B114" s="1733">
        <v>90651.50176731532</v>
      </c>
      <c r="C114" s="1203">
        <f t="shared" si="3"/>
        <v>1363322.630214687</v>
      </c>
      <c r="D114" s="1456">
        <v>864713.54036480107</v>
      </c>
      <c r="E114" s="1892">
        <v>1831.4781099999998</v>
      </c>
      <c r="F114" s="1023">
        <v>119413.56176248057</v>
      </c>
      <c r="G114" s="1023">
        <v>0</v>
      </c>
      <c r="H114" s="1893">
        <v>0</v>
      </c>
      <c r="I114" s="1022">
        <v>6465.1855519499386</v>
      </c>
      <c r="J114" s="1812">
        <v>370898.86442545534</v>
      </c>
      <c r="K114" s="911">
        <v>34242</v>
      </c>
      <c r="M114" s="16"/>
    </row>
    <row r="115" spans="1:14" ht="12.75" customHeight="1" x14ac:dyDescent="0.2">
      <c r="A115" s="107" t="s">
        <v>291</v>
      </c>
      <c r="B115" s="1733">
        <v>50834.427980619163</v>
      </c>
      <c r="C115" s="1203">
        <f t="shared" si="3"/>
        <v>625260.54181228171</v>
      </c>
      <c r="D115" s="1456">
        <v>387502.10011382122</v>
      </c>
      <c r="E115" s="1892">
        <v>0</v>
      </c>
      <c r="F115" s="1023">
        <v>42449.292237738802</v>
      </c>
      <c r="G115" s="1023">
        <v>0</v>
      </c>
      <c r="H115" s="1893">
        <v>0</v>
      </c>
      <c r="I115" s="1022">
        <v>4210.9067232333464</v>
      </c>
      <c r="J115" s="1812">
        <v>191098.24273748836</v>
      </c>
      <c r="K115" s="911">
        <v>17377</v>
      </c>
      <c r="M115" s="16"/>
    </row>
    <row r="116" spans="1:14" ht="12.75" customHeight="1" x14ac:dyDescent="0.2">
      <c r="A116" s="107" t="s">
        <v>292</v>
      </c>
      <c r="B116" s="1733">
        <v>48379.758205038292</v>
      </c>
      <c r="C116" s="1203">
        <f t="shared" si="3"/>
        <v>527558.66654547001</v>
      </c>
      <c r="D116" s="1456">
        <v>259183.76791321466</v>
      </c>
      <c r="E116" s="1892">
        <v>11.011239999999999</v>
      </c>
      <c r="F116" s="1023">
        <v>19256.464360402169</v>
      </c>
      <c r="G116" s="1023">
        <v>0</v>
      </c>
      <c r="H116" s="1893">
        <v>1735.33519</v>
      </c>
      <c r="I116" s="1022">
        <v>2520.2708592789986</v>
      </c>
      <c r="J116" s="1812">
        <v>244851.81698257424</v>
      </c>
      <c r="K116" s="911">
        <v>19871</v>
      </c>
      <c r="M116" s="1768"/>
    </row>
    <row r="117" spans="1:14" ht="12.75" customHeight="1" x14ac:dyDescent="0.2">
      <c r="A117" s="107" t="s">
        <v>293</v>
      </c>
      <c r="B117" s="1733">
        <v>56698.583064233419</v>
      </c>
      <c r="C117" s="1203">
        <f t="shared" si="3"/>
        <v>592298.42149606417</v>
      </c>
      <c r="D117" s="1456">
        <v>291847.89051143959</v>
      </c>
      <c r="E117" s="1892">
        <v>107.70039999999999</v>
      </c>
      <c r="F117" s="1023">
        <v>16110.601205525169</v>
      </c>
      <c r="G117" s="1023">
        <v>0</v>
      </c>
      <c r="H117" s="1893">
        <v>0</v>
      </c>
      <c r="I117" s="1022">
        <v>3340.4801020572691</v>
      </c>
      <c r="J117" s="1812">
        <v>280891.74927704223</v>
      </c>
      <c r="K117" s="911">
        <v>23217</v>
      </c>
      <c r="M117" s="16"/>
    </row>
    <row r="118" spans="1:14" ht="12.75" customHeight="1" x14ac:dyDescent="0.2">
      <c r="A118" s="107" t="s">
        <v>294</v>
      </c>
      <c r="B118" s="1733">
        <v>38853.554218938902</v>
      </c>
      <c r="C118" s="1203">
        <f t="shared" si="3"/>
        <v>410550.4763901282</v>
      </c>
      <c r="D118" s="1456">
        <v>207313.85404308161</v>
      </c>
      <c r="E118" s="1892">
        <v>908.32098999999994</v>
      </c>
      <c r="F118" s="1023">
        <v>30833.899439060384</v>
      </c>
      <c r="G118" s="1023">
        <v>0</v>
      </c>
      <c r="H118" s="1893">
        <v>2697.40625</v>
      </c>
      <c r="I118" s="1022">
        <v>3189.3876911011671</v>
      </c>
      <c r="J118" s="1812">
        <v>165607.60797688502</v>
      </c>
      <c r="K118" s="911">
        <v>14263</v>
      </c>
      <c r="M118" s="16"/>
    </row>
    <row r="119" spans="1:14" ht="12.75" customHeight="1" x14ac:dyDescent="0.2">
      <c r="A119" s="107" t="s">
        <v>295</v>
      </c>
      <c r="B119" s="1733">
        <v>45635.405789480792</v>
      </c>
      <c r="C119" s="1203">
        <f t="shared" si="3"/>
        <v>495649.8956115648</v>
      </c>
      <c r="D119" s="1456">
        <v>232235.27771567993</v>
      </c>
      <c r="E119" s="1022">
        <v>4896.7493099999992</v>
      </c>
      <c r="F119" s="1023">
        <v>21310.590625878129</v>
      </c>
      <c r="G119" s="1023">
        <v>0</v>
      </c>
      <c r="H119" s="1893">
        <v>3457.97658</v>
      </c>
      <c r="I119" s="1022">
        <v>2928.4588040359199</v>
      </c>
      <c r="J119" s="1812">
        <v>230820.8425759708</v>
      </c>
      <c r="K119" s="911">
        <v>16800</v>
      </c>
      <c r="M119" s="16"/>
    </row>
    <row r="120" spans="1:14" ht="12.75" customHeight="1" x14ac:dyDescent="0.2">
      <c r="A120" s="329"/>
      <c r="B120" s="330"/>
      <c r="C120" s="1026"/>
      <c r="D120" s="1026"/>
      <c r="E120" s="1026"/>
      <c r="F120" s="1026"/>
      <c r="G120" s="1026"/>
      <c r="H120" s="1026"/>
      <c r="I120" s="1026"/>
      <c r="J120" s="1027"/>
      <c r="K120" s="952"/>
      <c r="M120" s="16"/>
    </row>
    <row r="121" spans="1:14" ht="12.75" customHeight="1" x14ac:dyDescent="0.2">
      <c r="A121" s="331" t="s">
        <v>2046</v>
      </c>
      <c r="B121" s="334">
        <f>SUM(B107:B119)</f>
        <v>725312.89554951352</v>
      </c>
      <c r="C121" s="1270">
        <f t="shared" ref="C121:K121" si="4">SUM(C107:C119)</f>
        <v>8367342.5142502692</v>
      </c>
      <c r="D121" s="1270">
        <f t="shared" si="4"/>
        <v>4772645.3289999999</v>
      </c>
      <c r="E121" s="1270">
        <f t="shared" si="4"/>
        <v>19517.588080000001</v>
      </c>
      <c r="F121" s="1270">
        <f t="shared" si="4"/>
        <v>541616.97599999991</v>
      </c>
      <c r="G121" s="1270">
        <f t="shared" si="4"/>
        <v>0</v>
      </c>
      <c r="H121" s="1270">
        <f t="shared" si="4"/>
        <v>94343.287270000001</v>
      </c>
      <c r="I121" s="1266">
        <f t="shared" si="4"/>
        <v>50313.736000000012</v>
      </c>
      <c r="J121" s="1267">
        <f t="shared" si="4"/>
        <v>2888905.5979002686</v>
      </c>
      <c r="K121" s="1004">
        <f t="shared" si="4"/>
        <v>245942</v>
      </c>
      <c r="M121" s="16"/>
    </row>
    <row r="122" spans="1:14" ht="12.75" thickBot="1" x14ac:dyDescent="0.25">
      <c r="A122" s="335"/>
      <c r="B122" s="336"/>
      <c r="C122" s="337"/>
      <c r="D122" s="133"/>
      <c r="E122" s="145"/>
      <c r="F122" s="133"/>
      <c r="G122" s="133"/>
      <c r="H122" s="337"/>
      <c r="I122" s="337"/>
      <c r="J122" s="633"/>
      <c r="K122" s="771"/>
      <c r="M122" s="16"/>
    </row>
    <row r="123" spans="1:14" x14ac:dyDescent="0.2">
      <c r="A123" s="666"/>
      <c r="B123" s="667"/>
      <c r="C123" s="668"/>
      <c r="D123" s="668"/>
      <c r="E123" s="668"/>
      <c r="F123" s="668"/>
      <c r="G123" s="668"/>
      <c r="H123" s="668"/>
      <c r="I123" s="668"/>
      <c r="J123" s="668"/>
      <c r="K123" s="676"/>
      <c r="M123" s="16"/>
    </row>
    <row r="124" spans="1:14" x14ac:dyDescent="0.2">
      <c r="A124" s="670" t="s">
        <v>2062</v>
      </c>
      <c r="B124" s="609"/>
      <c r="C124" s="272"/>
      <c r="D124" s="272"/>
      <c r="E124" s="272"/>
      <c r="F124" s="272"/>
      <c r="G124" s="272"/>
      <c r="H124" s="272"/>
      <c r="I124" s="272"/>
      <c r="J124" s="272"/>
      <c r="K124" s="677"/>
      <c r="M124" s="16"/>
    </row>
    <row r="125" spans="1:14" ht="13.5" customHeight="1" x14ac:dyDescent="0.2">
      <c r="A125" s="2036" t="s">
        <v>2144</v>
      </c>
      <c r="B125" s="2034"/>
      <c r="C125" s="2034"/>
      <c r="D125" s="2034"/>
      <c r="E125" s="2034"/>
      <c r="F125" s="2034"/>
      <c r="G125" s="2034"/>
      <c r="H125" s="2034"/>
      <c r="I125" s="2035"/>
      <c r="J125" s="2036"/>
      <c r="K125" s="2035"/>
      <c r="M125" s="16"/>
    </row>
    <row r="126" spans="1:14" ht="36" customHeight="1" x14ac:dyDescent="0.2">
      <c r="A126" s="2033" t="s">
        <v>2083</v>
      </c>
      <c r="B126" s="2034"/>
      <c r="C126" s="2034"/>
      <c r="D126" s="2034"/>
      <c r="E126" s="2034"/>
      <c r="F126" s="2034"/>
      <c r="G126" s="2034"/>
      <c r="H126" s="2034"/>
      <c r="I126" s="2034"/>
      <c r="J126" s="2034"/>
      <c r="K126" s="2035"/>
      <c r="M126" s="16"/>
    </row>
    <row r="127" spans="1:14" ht="12" customHeight="1" x14ac:dyDescent="0.2">
      <c r="A127" s="2036" t="s">
        <v>1246</v>
      </c>
      <c r="B127" s="2034"/>
      <c r="C127" s="2034"/>
      <c r="D127" s="2034"/>
      <c r="E127" s="2034"/>
      <c r="F127" s="2034"/>
      <c r="G127" s="2034"/>
      <c r="H127" s="2034"/>
      <c r="I127" s="2034"/>
      <c r="J127" s="2034"/>
      <c r="K127" s="2035"/>
      <c r="M127" s="16"/>
    </row>
    <row r="128" spans="1:14" ht="36" customHeight="1" x14ac:dyDescent="0.2">
      <c r="A128" s="2033" t="s">
        <v>2108</v>
      </c>
      <c r="B128" s="2034"/>
      <c r="C128" s="2034"/>
      <c r="D128" s="2034"/>
      <c r="E128" s="2034"/>
      <c r="F128" s="2034"/>
      <c r="G128" s="2034"/>
      <c r="H128" s="2034"/>
      <c r="I128" s="2035"/>
      <c r="J128" s="2036"/>
      <c r="K128" s="2035"/>
      <c r="M128" s="16"/>
      <c r="N128" s="17"/>
    </row>
    <row r="129" spans="1:13" ht="12" customHeight="1" x14ac:dyDescent="0.2">
      <c r="A129" s="2036" t="s">
        <v>2078</v>
      </c>
      <c r="B129" s="2034"/>
      <c r="C129" s="2034"/>
      <c r="D129" s="2034"/>
      <c r="E129" s="2034"/>
      <c r="F129" s="2034"/>
      <c r="G129" s="2034"/>
      <c r="H129" s="2034"/>
      <c r="I129" s="2034"/>
      <c r="J129" s="2034"/>
      <c r="K129" s="2035"/>
      <c r="M129" s="16"/>
    </row>
    <row r="130" spans="1:13" ht="24" customHeight="1" x14ac:dyDescent="0.2">
      <c r="A130" s="2033" t="s">
        <v>2087</v>
      </c>
      <c r="B130" s="2034"/>
      <c r="C130" s="2034"/>
      <c r="D130" s="2034"/>
      <c r="E130" s="2034"/>
      <c r="F130" s="2034"/>
      <c r="G130" s="2034"/>
      <c r="H130" s="2034"/>
      <c r="I130" s="2034"/>
      <c r="J130" s="2034"/>
      <c r="K130" s="2035"/>
      <c r="M130" s="16"/>
    </row>
    <row r="131" spans="1:13" ht="24" customHeight="1" x14ac:dyDescent="0.2">
      <c r="A131" s="2033" t="s">
        <v>1247</v>
      </c>
      <c r="B131" s="2034"/>
      <c r="C131" s="2034"/>
      <c r="D131" s="2034"/>
      <c r="E131" s="2034"/>
      <c r="F131" s="2034"/>
      <c r="G131" s="2034"/>
      <c r="H131" s="2034"/>
      <c r="I131" s="2034"/>
      <c r="J131" s="2034"/>
      <c r="K131" s="2035"/>
      <c r="M131" s="16"/>
    </row>
    <row r="132" spans="1:13" ht="12.75" thickBot="1" x14ac:dyDescent="0.25">
      <c r="A132" s="2037" t="s">
        <v>2128</v>
      </c>
      <c r="B132" s="2038"/>
      <c r="C132" s="2038"/>
      <c r="D132" s="2038"/>
      <c r="E132" s="2038"/>
      <c r="F132" s="2038"/>
      <c r="G132" s="2038"/>
      <c r="H132" s="2038"/>
      <c r="I132" s="2038"/>
      <c r="J132" s="2038"/>
      <c r="K132" s="2039"/>
      <c r="M132" s="16"/>
    </row>
    <row r="133" spans="1:13" x14ac:dyDescent="0.2">
      <c r="B133" s="112"/>
      <c r="C133" s="137"/>
      <c r="D133" s="138"/>
      <c r="E133" s="138"/>
      <c r="F133" s="138"/>
      <c r="G133" s="138"/>
      <c r="H133" s="138"/>
      <c r="I133" s="138"/>
      <c r="J133" s="137"/>
      <c r="K133" s="574"/>
    </row>
    <row r="134" spans="1:13" x14ac:dyDescent="0.2">
      <c r="A134" s="46"/>
      <c r="B134" s="112"/>
      <c r="C134" s="112"/>
      <c r="D134" s="112"/>
      <c r="E134" s="112"/>
      <c r="F134" s="112"/>
      <c r="G134" s="112"/>
      <c r="H134" s="112"/>
      <c r="I134" s="112"/>
      <c r="J134" s="112"/>
      <c r="K134" s="112"/>
    </row>
  </sheetData>
  <mergeCells count="10">
    <mergeCell ref="A132:K132"/>
    <mergeCell ref="A129:K129"/>
    <mergeCell ref="A1:K1"/>
    <mergeCell ref="A2:K2"/>
    <mergeCell ref="A125:K125"/>
    <mergeCell ref="A126:K126"/>
    <mergeCell ref="A130:K130"/>
    <mergeCell ref="A127:K127"/>
    <mergeCell ref="A128:K128"/>
    <mergeCell ref="A131:K131"/>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M75"/>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6384" width="8.85546875" style="2"/>
  </cols>
  <sheetData>
    <row r="1" spans="1:13" x14ac:dyDescent="0.2">
      <c r="A1" s="2055" t="s">
        <v>2142</v>
      </c>
      <c r="B1" s="2056"/>
      <c r="C1" s="2056"/>
      <c r="D1" s="2056"/>
      <c r="E1" s="2056"/>
      <c r="F1" s="2056"/>
      <c r="G1" s="2056"/>
      <c r="H1" s="2056"/>
      <c r="I1" s="2056"/>
      <c r="J1" s="2056"/>
      <c r="K1" s="2057"/>
    </row>
    <row r="2" spans="1:13" ht="13.5" customHeight="1" thickBot="1" x14ac:dyDescent="0.25">
      <c r="A2" s="2043" t="s">
        <v>1944</v>
      </c>
      <c r="B2" s="2044"/>
      <c r="C2" s="2044"/>
      <c r="D2" s="2044"/>
      <c r="E2" s="2044"/>
      <c r="F2" s="2044"/>
      <c r="G2" s="2044"/>
      <c r="H2" s="2044"/>
      <c r="I2" s="2044"/>
      <c r="J2" s="2044"/>
      <c r="K2" s="2045"/>
    </row>
    <row r="3" spans="1:13" s="596" customFormat="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3" ht="12.75" customHeight="1" x14ac:dyDescent="0.2">
      <c r="A4" s="3" t="s">
        <v>240</v>
      </c>
      <c r="B4" s="1730">
        <v>187.38947929189999</v>
      </c>
      <c r="C4" s="1203">
        <f>SUM(D4:J4)</f>
        <v>1464.9028898234696</v>
      </c>
      <c r="D4" s="1456">
        <v>798.58299999999997</v>
      </c>
      <c r="E4" s="1985">
        <v>0</v>
      </c>
      <c r="F4" s="1271">
        <v>2.5529999999999999</v>
      </c>
      <c r="G4" s="1271">
        <v>0</v>
      </c>
      <c r="H4" s="1916">
        <v>0</v>
      </c>
      <c r="I4" s="1538">
        <v>0</v>
      </c>
      <c r="J4" s="1809">
        <v>663.76688982346957</v>
      </c>
      <c r="K4" s="910">
        <v>74</v>
      </c>
    </row>
    <row r="5" spans="1:13" ht="12.75" customHeight="1" x14ac:dyDescent="0.2">
      <c r="A5" s="3" t="s">
        <v>1297</v>
      </c>
      <c r="B5" s="1730">
        <v>727.62991653419999</v>
      </c>
      <c r="C5" s="1203">
        <f t="shared" ref="C5:C56" si="0">SUM(D5:J5)</f>
        <v>9244.8689116836649</v>
      </c>
      <c r="D5" s="1456">
        <v>3967.2530000000002</v>
      </c>
      <c r="E5" s="1985">
        <v>0</v>
      </c>
      <c r="F5" s="1271">
        <v>243.26</v>
      </c>
      <c r="G5" s="1271">
        <v>0</v>
      </c>
      <c r="H5" s="1916">
        <v>0</v>
      </c>
      <c r="I5" s="1539">
        <v>87.736999999999995</v>
      </c>
      <c r="J5" s="1809">
        <v>4946.6189116836658</v>
      </c>
      <c r="K5" s="911">
        <v>366</v>
      </c>
    </row>
    <row r="6" spans="1:13" ht="12.75" customHeight="1" x14ac:dyDescent="0.2">
      <c r="A6" s="3" t="s">
        <v>1298</v>
      </c>
      <c r="B6" s="1730">
        <v>348.6760399547</v>
      </c>
      <c r="C6" s="1203">
        <f t="shared" si="0"/>
        <v>3515.0454683562612</v>
      </c>
      <c r="D6" s="1456">
        <v>1350.124</v>
      </c>
      <c r="E6" s="1985">
        <v>0</v>
      </c>
      <c r="F6" s="1271">
        <v>48.402000000000001</v>
      </c>
      <c r="G6" s="1271">
        <v>0</v>
      </c>
      <c r="H6" s="1916">
        <v>0</v>
      </c>
      <c r="I6" s="1539">
        <v>42.381999999999998</v>
      </c>
      <c r="J6" s="1809">
        <v>2074.1374683562613</v>
      </c>
      <c r="K6" s="911">
        <v>116</v>
      </c>
    </row>
    <row r="7" spans="1:13" ht="12.75" customHeight="1" x14ac:dyDescent="0.2">
      <c r="A7" s="3" t="s">
        <v>1299</v>
      </c>
      <c r="B7" s="1730">
        <v>98.268201882</v>
      </c>
      <c r="C7" s="1203">
        <f t="shared" si="0"/>
        <v>254.30256920701012</v>
      </c>
      <c r="D7" s="1456">
        <v>83.04</v>
      </c>
      <c r="E7" s="1985">
        <v>0</v>
      </c>
      <c r="F7" s="1271">
        <v>0</v>
      </c>
      <c r="G7" s="1271">
        <v>0</v>
      </c>
      <c r="H7" s="1916">
        <v>0</v>
      </c>
      <c r="I7" s="1539">
        <v>5.6000000000000001E-2</v>
      </c>
      <c r="J7" s="1809">
        <v>171.20656920701012</v>
      </c>
      <c r="K7" s="911">
        <v>28</v>
      </c>
    </row>
    <row r="8" spans="1:13" ht="12.75" customHeight="1" x14ac:dyDescent="0.2">
      <c r="A8" s="3" t="s">
        <v>1300</v>
      </c>
      <c r="B8" s="1730">
        <v>498.69471533679996</v>
      </c>
      <c r="C8" s="1203">
        <f t="shared" si="0"/>
        <v>4108.0632560902959</v>
      </c>
      <c r="D8" s="1456">
        <v>2055.2550000000001</v>
      </c>
      <c r="E8" s="1985">
        <v>0</v>
      </c>
      <c r="F8" s="1271">
        <v>99.816999999999993</v>
      </c>
      <c r="G8" s="1271">
        <v>0</v>
      </c>
      <c r="H8" s="1916">
        <v>0</v>
      </c>
      <c r="I8" s="1539">
        <v>47.703000000000003</v>
      </c>
      <c r="J8" s="1809">
        <v>1905.2882560902956</v>
      </c>
      <c r="K8" s="911">
        <v>202</v>
      </c>
    </row>
    <row r="9" spans="1:13" ht="12.75" customHeight="1" x14ac:dyDescent="0.2">
      <c r="A9" s="3" t="s">
        <v>1301</v>
      </c>
      <c r="B9" s="1730">
        <v>198.56741221110002</v>
      </c>
      <c r="C9" s="1203">
        <f t="shared" si="0"/>
        <v>1343.0493879409448</v>
      </c>
      <c r="D9" s="1456">
        <v>602.27700000000004</v>
      </c>
      <c r="E9" s="1985">
        <v>0</v>
      </c>
      <c r="F9" s="1271">
        <v>27.244</v>
      </c>
      <c r="G9" s="1271">
        <v>0</v>
      </c>
      <c r="H9" s="1916">
        <v>0</v>
      </c>
      <c r="I9" s="1539">
        <v>0.27400000000000002</v>
      </c>
      <c r="J9" s="1809">
        <v>713.25438794094475</v>
      </c>
      <c r="K9" s="911">
        <v>76</v>
      </c>
    </row>
    <row r="10" spans="1:13" ht="12.75" customHeight="1" x14ac:dyDescent="0.2">
      <c r="A10" s="3" t="s">
        <v>424</v>
      </c>
      <c r="B10" s="1730">
        <v>146.32657323469999</v>
      </c>
      <c r="C10" s="1203">
        <f t="shared" si="0"/>
        <v>1230.6221140914545</v>
      </c>
      <c r="D10" s="1456">
        <v>628.16399999999999</v>
      </c>
      <c r="E10" s="1985">
        <v>0</v>
      </c>
      <c r="F10" s="1271">
        <v>28.231000000000002</v>
      </c>
      <c r="G10" s="1271">
        <v>0</v>
      </c>
      <c r="H10" s="1916">
        <v>0</v>
      </c>
      <c r="I10" s="1539">
        <v>4.3040000000000003</v>
      </c>
      <c r="J10" s="1809">
        <v>569.92311409145452</v>
      </c>
      <c r="K10" s="911">
        <v>46</v>
      </c>
    </row>
    <row r="11" spans="1:13" ht="12.75" customHeight="1" x14ac:dyDescent="0.2">
      <c r="A11" s="3" t="s">
        <v>1302</v>
      </c>
      <c r="B11" s="1730">
        <v>6424.3880407360002</v>
      </c>
      <c r="C11" s="1203">
        <f t="shared" si="0"/>
        <v>45838.584649958546</v>
      </c>
      <c r="D11" s="1456">
        <v>24434.552</v>
      </c>
      <c r="E11" s="1985">
        <v>0</v>
      </c>
      <c r="F11" s="1271">
        <v>2910.5120000000002</v>
      </c>
      <c r="G11" s="1271">
        <v>0</v>
      </c>
      <c r="H11" s="1916">
        <v>0</v>
      </c>
      <c r="I11" s="1539">
        <v>454.49900000000002</v>
      </c>
      <c r="J11" s="1809">
        <v>18039.021649958548</v>
      </c>
      <c r="K11" s="911">
        <v>2365</v>
      </c>
    </row>
    <row r="12" spans="1:13" ht="12.75" customHeight="1" x14ac:dyDescent="0.2">
      <c r="A12" s="3" t="s">
        <v>560</v>
      </c>
      <c r="B12" s="1730">
        <v>9750.5449030889995</v>
      </c>
      <c r="C12" s="1203">
        <f t="shared" si="0"/>
        <v>139588.41131956028</v>
      </c>
      <c r="D12" s="1456">
        <v>46364.67</v>
      </c>
      <c r="E12" s="1985">
        <v>243.73673000000002</v>
      </c>
      <c r="F12" s="1271">
        <v>5229.7250000000004</v>
      </c>
      <c r="G12" s="1271">
        <v>0</v>
      </c>
      <c r="H12" s="1916">
        <v>6178.0673699999988</v>
      </c>
      <c r="I12" s="1539">
        <v>640.59</v>
      </c>
      <c r="J12" s="1809">
        <v>80931.62221956029</v>
      </c>
      <c r="K12" s="911">
        <v>4728</v>
      </c>
    </row>
    <row r="13" spans="1:13" ht="12.75" customHeight="1" x14ac:dyDescent="0.2">
      <c r="A13" s="3" t="s">
        <v>1303</v>
      </c>
      <c r="B13" s="1730">
        <v>298.83868312669995</v>
      </c>
      <c r="C13" s="1203">
        <f t="shared" si="0"/>
        <v>2152.4936609424772</v>
      </c>
      <c r="D13" s="1456">
        <v>901.995</v>
      </c>
      <c r="E13" s="1985">
        <v>0</v>
      </c>
      <c r="F13" s="1271">
        <v>40.07</v>
      </c>
      <c r="G13" s="1271">
        <v>0</v>
      </c>
      <c r="H13" s="1916">
        <v>0</v>
      </c>
      <c r="I13" s="1539">
        <v>0.16600000000000001</v>
      </c>
      <c r="J13" s="1809">
        <v>1210.2626609424772</v>
      </c>
      <c r="K13" s="911">
        <v>114</v>
      </c>
    </row>
    <row r="14" spans="1:13" ht="12.75" customHeight="1" x14ac:dyDescent="0.2">
      <c r="A14" s="3" t="s">
        <v>1304</v>
      </c>
      <c r="B14" s="1730">
        <v>292.44923094009999</v>
      </c>
      <c r="C14" s="1203">
        <f t="shared" si="0"/>
        <v>2502.7653951860275</v>
      </c>
      <c r="D14" s="1456">
        <v>1396.059</v>
      </c>
      <c r="E14" s="1985">
        <v>0</v>
      </c>
      <c r="F14" s="1271">
        <v>159.96899999999999</v>
      </c>
      <c r="G14" s="1271">
        <v>0</v>
      </c>
      <c r="H14" s="1916">
        <v>0</v>
      </c>
      <c r="I14" s="1539">
        <v>15.484999999999999</v>
      </c>
      <c r="J14" s="1809">
        <v>931.25239518602757</v>
      </c>
      <c r="K14" s="911">
        <v>127</v>
      </c>
      <c r="M14" s="16"/>
    </row>
    <row r="15" spans="1:13" ht="12.75" customHeight="1" x14ac:dyDescent="0.2">
      <c r="A15" s="3" t="s">
        <v>1305</v>
      </c>
      <c r="B15" s="1730">
        <v>184.0051513523</v>
      </c>
      <c r="C15" s="1203">
        <f t="shared" si="0"/>
        <v>994.45957054193229</v>
      </c>
      <c r="D15" s="1456">
        <v>413.32100000000003</v>
      </c>
      <c r="E15" s="1985">
        <v>0</v>
      </c>
      <c r="F15" s="1271">
        <v>27.207999999999998</v>
      </c>
      <c r="G15" s="1271">
        <v>0</v>
      </c>
      <c r="H15" s="1916">
        <v>0</v>
      </c>
      <c r="I15" s="1539">
        <v>10.602</v>
      </c>
      <c r="J15" s="1809">
        <v>543.32857054193232</v>
      </c>
      <c r="K15" s="911">
        <v>79</v>
      </c>
    </row>
    <row r="16" spans="1:13" ht="12.75" customHeight="1" x14ac:dyDescent="0.2">
      <c r="A16" s="3" t="s">
        <v>1306</v>
      </c>
      <c r="B16" s="1730">
        <v>342.70652362179999</v>
      </c>
      <c r="C16" s="1203">
        <f t="shared" si="0"/>
        <v>2225.4315989890247</v>
      </c>
      <c r="D16" s="1456">
        <v>1058.078</v>
      </c>
      <c r="E16" s="1985">
        <v>0</v>
      </c>
      <c r="F16" s="1271">
        <v>36.042999999999999</v>
      </c>
      <c r="G16" s="1271">
        <v>0</v>
      </c>
      <c r="H16" s="1916">
        <v>0</v>
      </c>
      <c r="I16" s="1539">
        <v>0.75</v>
      </c>
      <c r="J16" s="1809">
        <v>1130.5605989890248</v>
      </c>
      <c r="K16" s="911">
        <v>117</v>
      </c>
    </row>
    <row r="17" spans="1:11" ht="12.75" customHeight="1" x14ac:dyDescent="0.2">
      <c r="A17" s="3" t="s">
        <v>1187</v>
      </c>
      <c r="B17" s="1730">
        <v>148.26060427179999</v>
      </c>
      <c r="C17" s="1203">
        <f t="shared" si="0"/>
        <v>1359.2231505136469</v>
      </c>
      <c r="D17" s="1456">
        <v>626.35599999999999</v>
      </c>
      <c r="E17" s="1985">
        <v>0</v>
      </c>
      <c r="F17" s="1271">
        <v>38.887999999999998</v>
      </c>
      <c r="G17" s="1271">
        <v>0</v>
      </c>
      <c r="H17" s="1916">
        <v>0</v>
      </c>
      <c r="I17" s="1539">
        <v>5.0830000000000002</v>
      </c>
      <c r="J17" s="1809">
        <v>688.89615051364683</v>
      </c>
      <c r="K17" s="911">
        <v>69</v>
      </c>
    </row>
    <row r="18" spans="1:11" ht="12.75" customHeight="1" x14ac:dyDescent="0.2">
      <c r="A18" s="3" t="s">
        <v>1307</v>
      </c>
      <c r="B18" s="1730">
        <v>235.43138025440001</v>
      </c>
      <c r="C18" s="1203">
        <f t="shared" si="0"/>
        <v>2015.5634427148916</v>
      </c>
      <c r="D18" s="1456">
        <v>771.36099999999999</v>
      </c>
      <c r="E18" s="1985">
        <v>0</v>
      </c>
      <c r="F18" s="1271">
        <v>17.638999999999999</v>
      </c>
      <c r="G18" s="1271">
        <v>0</v>
      </c>
      <c r="H18" s="1916">
        <v>0</v>
      </c>
      <c r="I18" s="1539">
        <v>8.0510000000000002</v>
      </c>
      <c r="J18" s="1809">
        <v>1218.5124427148917</v>
      </c>
      <c r="K18" s="911">
        <v>127</v>
      </c>
    </row>
    <row r="19" spans="1:11" ht="12.75" customHeight="1" x14ac:dyDescent="0.2">
      <c r="A19" s="3" t="s">
        <v>1308</v>
      </c>
      <c r="B19" s="1730">
        <v>195.57007767010001</v>
      </c>
      <c r="C19" s="1203">
        <f t="shared" si="0"/>
        <v>1496.8104422754191</v>
      </c>
      <c r="D19" s="1456">
        <v>619.08100000000002</v>
      </c>
      <c r="E19" s="1985">
        <v>0</v>
      </c>
      <c r="F19" s="1271">
        <v>74.204999999999998</v>
      </c>
      <c r="G19" s="1271">
        <v>0</v>
      </c>
      <c r="H19" s="1916">
        <v>0</v>
      </c>
      <c r="I19" s="1539">
        <v>0.372</v>
      </c>
      <c r="J19" s="1809">
        <v>803.15244227541916</v>
      </c>
      <c r="K19" s="911">
        <v>60</v>
      </c>
    </row>
    <row r="20" spans="1:11" ht="12.75" customHeight="1" x14ac:dyDescent="0.2">
      <c r="A20" s="3" t="s">
        <v>1088</v>
      </c>
      <c r="B20" s="1730">
        <v>121.52712805830001</v>
      </c>
      <c r="C20" s="1203">
        <f t="shared" si="0"/>
        <v>605.79579250873576</v>
      </c>
      <c r="D20" s="1456">
        <v>291.02300000000002</v>
      </c>
      <c r="E20" s="1985">
        <v>0</v>
      </c>
      <c r="F20" s="1271">
        <v>0</v>
      </c>
      <c r="G20" s="1271">
        <v>0</v>
      </c>
      <c r="H20" s="1916">
        <v>0</v>
      </c>
      <c r="I20" s="1539">
        <v>0.157</v>
      </c>
      <c r="J20" s="1809">
        <v>314.61579250873581</v>
      </c>
      <c r="K20" s="911">
        <v>45</v>
      </c>
    </row>
    <row r="21" spans="1:11" ht="12.75" customHeight="1" x14ac:dyDescent="0.2">
      <c r="A21" s="3" t="s">
        <v>1309</v>
      </c>
      <c r="B21" s="1730">
        <v>4717.0793160836001</v>
      </c>
      <c r="C21" s="1203">
        <f t="shared" si="0"/>
        <v>43663.084510569155</v>
      </c>
      <c r="D21" s="1456">
        <v>22684.267</v>
      </c>
      <c r="E21" s="1985">
        <v>0</v>
      </c>
      <c r="F21" s="1271">
        <v>5486.1030000000001</v>
      </c>
      <c r="G21" s="1271">
        <v>0</v>
      </c>
      <c r="H21" s="1916">
        <v>0</v>
      </c>
      <c r="I21" s="1539">
        <v>304.36</v>
      </c>
      <c r="J21" s="1809">
        <v>15188.354510569154</v>
      </c>
      <c r="K21" s="911">
        <v>1873</v>
      </c>
    </row>
    <row r="22" spans="1:11" ht="12.75" customHeight="1" x14ac:dyDescent="0.2">
      <c r="A22" s="3" t="s">
        <v>149</v>
      </c>
      <c r="B22" s="1730">
        <v>167.3553639655</v>
      </c>
      <c r="C22" s="1203">
        <f t="shared" si="0"/>
        <v>1394.4481288886877</v>
      </c>
      <c r="D22" s="1456">
        <v>718.70299999999997</v>
      </c>
      <c r="E22" s="1985">
        <v>0</v>
      </c>
      <c r="F22" s="1271">
        <v>28.423999999999999</v>
      </c>
      <c r="G22" s="1271">
        <v>0</v>
      </c>
      <c r="H22" s="1916">
        <v>0</v>
      </c>
      <c r="I22" s="1539">
        <v>0</v>
      </c>
      <c r="J22" s="1809">
        <v>647.32112888868767</v>
      </c>
      <c r="K22" s="911">
        <v>78</v>
      </c>
    </row>
    <row r="23" spans="1:11" ht="12.75" customHeight="1" x14ac:dyDescent="0.2">
      <c r="A23" s="3" t="s">
        <v>1310</v>
      </c>
      <c r="B23" s="1730">
        <v>164.80627224130001</v>
      </c>
      <c r="C23" s="1203">
        <f t="shared" si="0"/>
        <v>2161.6295089164087</v>
      </c>
      <c r="D23" s="1456">
        <v>898.28499999999997</v>
      </c>
      <c r="E23" s="1985">
        <v>0</v>
      </c>
      <c r="F23" s="1271">
        <v>10.685</v>
      </c>
      <c r="G23" s="1271">
        <v>0</v>
      </c>
      <c r="H23" s="1916">
        <v>0</v>
      </c>
      <c r="I23" s="1539">
        <v>6.601</v>
      </c>
      <c r="J23" s="1809">
        <v>1246.0585089164085</v>
      </c>
      <c r="K23" s="911">
        <v>96</v>
      </c>
    </row>
    <row r="24" spans="1:11" ht="12.75" customHeight="1" x14ac:dyDescent="0.2">
      <c r="A24" s="3" t="s">
        <v>1311</v>
      </c>
      <c r="B24" s="1730">
        <v>174.46559495389999</v>
      </c>
      <c r="C24" s="1203">
        <f t="shared" si="0"/>
        <v>1448.4074982585444</v>
      </c>
      <c r="D24" s="1456">
        <v>724.447</v>
      </c>
      <c r="E24" s="1985">
        <v>0</v>
      </c>
      <c r="F24" s="1271">
        <v>59.362000000000002</v>
      </c>
      <c r="G24" s="1271">
        <v>0</v>
      </c>
      <c r="H24" s="1916">
        <v>0</v>
      </c>
      <c r="I24" s="1539">
        <v>0.80900000000000005</v>
      </c>
      <c r="J24" s="1809">
        <v>663.78949825854443</v>
      </c>
      <c r="K24" s="911">
        <v>66</v>
      </c>
    </row>
    <row r="25" spans="1:11" ht="12.75" customHeight="1" x14ac:dyDescent="0.2">
      <c r="A25" s="3" t="s">
        <v>1312</v>
      </c>
      <c r="B25" s="1730">
        <v>133.18246373240001</v>
      </c>
      <c r="C25" s="1203">
        <f t="shared" si="0"/>
        <v>1375.9063720637462</v>
      </c>
      <c r="D25" s="1456">
        <v>632.31500000000005</v>
      </c>
      <c r="E25" s="1985">
        <v>0</v>
      </c>
      <c r="F25" s="1271">
        <v>14.266999999999999</v>
      </c>
      <c r="G25" s="1271">
        <v>0</v>
      </c>
      <c r="H25" s="1916">
        <v>0</v>
      </c>
      <c r="I25" s="1539">
        <v>18.431999999999999</v>
      </c>
      <c r="J25" s="1809">
        <v>710.89237206374605</v>
      </c>
      <c r="K25" s="911">
        <v>69</v>
      </c>
    </row>
    <row r="26" spans="1:11" ht="12.75" customHeight="1" x14ac:dyDescent="0.2">
      <c r="A26" s="3" t="s">
        <v>1580</v>
      </c>
      <c r="B26" s="1730">
        <v>228.16048072780001</v>
      </c>
      <c r="C26" s="1203">
        <f t="shared" si="0"/>
        <v>1966.8844276975215</v>
      </c>
      <c r="D26" s="1456">
        <v>709.71900000000005</v>
      </c>
      <c r="E26" s="1985">
        <v>0</v>
      </c>
      <c r="F26" s="1271">
        <v>61.640999999999998</v>
      </c>
      <c r="G26" s="1271">
        <v>0</v>
      </c>
      <c r="H26" s="1916">
        <v>0</v>
      </c>
      <c r="I26" s="1539">
        <v>0</v>
      </c>
      <c r="J26" s="1809">
        <v>1195.5244276975213</v>
      </c>
      <c r="K26" s="911">
        <v>110</v>
      </c>
    </row>
    <row r="27" spans="1:11" ht="12.75" customHeight="1" x14ac:dyDescent="0.2">
      <c r="A27" s="3" t="s">
        <v>159</v>
      </c>
      <c r="B27" s="1730">
        <v>120.95885394999999</v>
      </c>
      <c r="C27" s="1203">
        <f t="shared" si="0"/>
        <v>1245.95118519213</v>
      </c>
      <c r="D27" s="1456">
        <v>459.68799999999999</v>
      </c>
      <c r="E27" s="1985">
        <v>0</v>
      </c>
      <c r="F27" s="1271">
        <v>3.871</v>
      </c>
      <c r="G27" s="1271">
        <v>0</v>
      </c>
      <c r="H27" s="1916">
        <v>0</v>
      </c>
      <c r="I27" s="1539">
        <v>1.0109999999999999</v>
      </c>
      <c r="J27" s="1809">
        <v>781.38118519213003</v>
      </c>
      <c r="K27" s="911">
        <v>65</v>
      </c>
    </row>
    <row r="28" spans="1:11" ht="12.75" customHeight="1" x14ac:dyDescent="0.2">
      <c r="A28" s="3" t="s">
        <v>585</v>
      </c>
      <c r="B28" s="1730">
        <v>446.72146694489999</v>
      </c>
      <c r="C28" s="1203">
        <f t="shared" si="0"/>
        <v>3865.8474480302561</v>
      </c>
      <c r="D28" s="1456">
        <v>2429.4879999999998</v>
      </c>
      <c r="E28" s="1985">
        <v>0</v>
      </c>
      <c r="F28" s="1271">
        <v>105.10599999999999</v>
      </c>
      <c r="G28" s="1271">
        <v>0</v>
      </c>
      <c r="H28" s="1916">
        <v>0</v>
      </c>
      <c r="I28" s="1539">
        <v>0.58599999999999997</v>
      </c>
      <c r="J28" s="1809">
        <v>1330.6674480302563</v>
      </c>
      <c r="K28" s="911">
        <v>177</v>
      </c>
    </row>
    <row r="29" spans="1:11" ht="12.75" customHeight="1" x14ac:dyDescent="0.2">
      <c r="A29" s="3" t="s">
        <v>478</v>
      </c>
      <c r="B29" s="1730">
        <v>166.73842724130003</v>
      </c>
      <c r="C29" s="1203">
        <f t="shared" si="0"/>
        <v>1255.2556167505611</v>
      </c>
      <c r="D29" s="1456">
        <v>584.245</v>
      </c>
      <c r="E29" s="1985">
        <v>0</v>
      </c>
      <c r="F29" s="1271">
        <v>4.9370000000000003</v>
      </c>
      <c r="G29" s="1271">
        <v>0</v>
      </c>
      <c r="H29" s="1916">
        <v>0</v>
      </c>
      <c r="I29" s="1539">
        <v>0.158</v>
      </c>
      <c r="J29" s="1809">
        <v>665.91561675056107</v>
      </c>
      <c r="K29" s="911">
        <v>82</v>
      </c>
    </row>
    <row r="30" spans="1:11" ht="12.75" customHeight="1" x14ac:dyDescent="0.2">
      <c r="A30" s="3" t="s">
        <v>2097</v>
      </c>
      <c r="B30" s="1730">
        <v>782.11958575979986</v>
      </c>
      <c r="C30" s="1203">
        <f t="shared" si="0"/>
        <v>3521.390292424433</v>
      </c>
      <c r="D30" s="1456">
        <v>1737.248</v>
      </c>
      <c r="E30" s="1985">
        <v>0</v>
      </c>
      <c r="F30" s="1271">
        <v>120.605</v>
      </c>
      <c r="G30" s="1271">
        <v>0</v>
      </c>
      <c r="H30" s="1916">
        <v>0</v>
      </c>
      <c r="I30" s="1539">
        <v>11.779</v>
      </c>
      <c r="J30" s="1809">
        <v>1651.758292424433</v>
      </c>
      <c r="K30" s="911">
        <v>247</v>
      </c>
    </row>
    <row r="31" spans="1:11" ht="12.75" customHeight="1" x14ac:dyDescent="0.2">
      <c r="A31" s="3" t="s">
        <v>586</v>
      </c>
      <c r="B31" s="1730">
        <v>749.1126236998</v>
      </c>
      <c r="C31" s="1203">
        <f t="shared" si="0"/>
        <v>7292.3929095035492</v>
      </c>
      <c r="D31" s="1456">
        <v>3340.848</v>
      </c>
      <c r="E31" s="1985">
        <v>0</v>
      </c>
      <c r="F31" s="1271">
        <v>98.778000000000006</v>
      </c>
      <c r="G31" s="1271">
        <v>0</v>
      </c>
      <c r="H31" s="1916">
        <v>0</v>
      </c>
      <c r="I31" s="1539">
        <v>46.128999999999998</v>
      </c>
      <c r="J31" s="1809">
        <v>3806.6379095035495</v>
      </c>
      <c r="K31" s="911">
        <v>347</v>
      </c>
    </row>
    <row r="32" spans="1:11" ht="12.75" customHeight="1" x14ac:dyDescent="0.2">
      <c r="A32" s="3" t="s">
        <v>591</v>
      </c>
      <c r="B32" s="1730">
        <v>631.28876360300001</v>
      </c>
      <c r="C32" s="1203">
        <f t="shared" si="0"/>
        <v>3731.5412642705523</v>
      </c>
      <c r="D32" s="1456">
        <v>1839.749</v>
      </c>
      <c r="E32" s="1985">
        <v>0</v>
      </c>
      <c r="F32" s="1271">
        <v>78.468999999999994</v>
      </c>
      <c r="G32" s="1271">
        <v>0</v>
      </c>
      <c r="H32" s="1916">
        <v>0</v>
      </c>
      <c r="I32" s="1539">
        <v>0.745</v>
      </c>
      <c r="J32" s="1809">
        <v>1812.5782642705526</v>
      </c>
      <c r="K32" s="911">
        <v>203</v>
      </c>
    </row>
    <row r="33" spans="1:11" ht="12.75" customHeight="1" x14ac:dyDescent="0.2">
      <c r="A33" s="3" t="s">
        <v>729</v>
      </c>
      <c r="B33" s="1730">
        <v>2021.9261943206002</v>
      </c>
      <c r="C33" s="1203">
        <f t="shared" si="0"/>
        <v>18489.149340322634</v>
      </c>
      <c r="D33" s="1456">
        <v>9417.5679999999993</v>
      </c>
      <c r="E33" s="1985">
        <v>0</v>
      </c>
      <c r="F33" s="1271">
        <v>798.38699999999994</v>
      </c>
      <c r="G33" s="1271">
        <v>0</v>
      </c>
      <c r="H33" s="1916">
        <v>0</v>
      </c>
      <c r="I33" s="1539">
        <v>212.60400000000001</v>
      </c>
      <c r="J33" s="1809">
        <v>8060.5903403226348</v>
      </c>
      <c r="K33" s="911">
        <v>905</v>
      </c>
    </row>
    <row r="34" spans="1:11" ht="12.75" customHeight="1" x14ac:dyDescent="0.2">
      <c r="A34" s="3" t="s">
        <v>1313</v>
      </c>
      <c r="B34" s="1730">
        <v>510.93004105279999</v>
      </c>
      <c r="C34" s="1203">
        <f t="shared" si="0"/>
        <v>3804.100164702535</v>
      </c>
      <c r="D34" s="1456">
        <v>2067.4189999999999</v>
      </c>
      <c r="E34" s="1985">
        <v>0</v>
      </c>
      <c r="F34" s="1271">
        <v>95.001999999999995</v>
      </c>
      <c r="G34" s="1271">
        <v>0</v>
      </c>
      <c r="H34" s="1916">
        <v>0</v>
      </c>
      <c r="I34" s="1539">
        <v>19.423999999999999</v>
      </c>
      <c r="J34" s="1809">
        <v>1622.255164702535</v>
      </c>
      <c r="K34" s="911">
        <v>172</v>
      </c>
    </row>
    <row r="35" spans="1:11" ht="12.75" customHeight="1" x14ac:dyDescent="0.2">
      <c r="A35" s="3" t="s">
        <v>801</v>
      </c>
      <c r="B35" s="1730">
        <v>257.95151378740002</v>
      </c>
      <c r="C35" s="1203">
        <f t="shared" si="0"/>
        <v>2730.8826857245749</v>
      </c>
      <c r="D35" s="1456">
        <v>1391.067</v>
      </c>
      <c r="E35" s="1985">
        <v>0</v>
      </c>
      <c r="F35" s="1271">
        <v>118.101</v>
      </c>
      <c r="G35" s="1271">
        <v>0</v>
      </c>
      <c r="H35" s="1916">
        <v>0</v>
      </c>
      <c r="I35" s="1539">
        <v>0.316</v>
      </c>
      <c r="J35" s="1809">
        <v>1221.3986857245748</v>
      </c>
      <c r="K35" s="911">
        <v>130</v>
      </c>
    </row>
    <row r="36" spans="1:11" ht="12.75" customHeight="1" x14ac:dyDescent="0.2">
      <c r="A36" s="3" t="s">
        <v>1314</v>
      </c>
      <c r="B36" s="1730">
        <v>99.384453030800003</v>
      </c>
      <c r="C36" s="1203">
        <f t="shared" si="0"/>
        <v>770.85049732236632</v>
      </c>
      <c r="D36" s="1456">
        <v>319.38400000000001</v>
      </c>
      <c r="E36" s="1985">
        <v>0</v>
      </c>
      <c r="F36" s="1271">
        <v>0</v>
      </c>
      <c r="G36" s="1271">
        <v>0</v>
      </c>
      <c r="H36" s="1916">
        <v>0</v>
      </c>
      <c r="I36" s="1539">
        <v>0</v>
      </c>
      <c r="J36" s="1809">
        <v>451.46649732236631</v>
      </c>
      <c r="K36" s="911">
        <v>49</v>
      </c>
    </row>
    <row r="37" spans="1:11" ht="12.75" customHeight="1" x14ac:dyDescent="0.2">
      <c r="A37" s="3" t="s">
        <v>1315</v>
      </c>
      <c r="B37" s="1730">
        <v>475.08031509369999</v>
      </c>
      <c r="C37" s="1203">
        <f t="shared" si="0"/>
        <v>5112.5977127333163</v>
      </c>
      <c r="D37" s="1456">
        <v>1920.182</v>
      </c>
      <c r="E37" s="1985">
        <v>0</v>
      </c>
      <c r="F37" s="1271">
        <v>117.072</v>
      </c>
      <c r="G37" s="1271">
        <v>0</v>
      </c>
      <c r="H37" s="1916">
        <v>0</v>
      </c>
      <c r="I37" s="1539">
        <v>162.499</v>
      </c>
      <c r="J37" s="1809">
        <v>2912.8447127333166</v>
      </c>
      <c r="K37" s="911">
        <v>227</v>
      </c>
    </row>
    <row r="38" spans="1:11" ht="12.75" customHeight="1" x14ac:dyDescent="0.2">
      <c r="A38" s="3" t="s">
        <v>487</v>
      </c>
      <c r="B38" s="1730">
        <v>256.36617398469997</v>
      </c>
      <c r="C38" s="1203">
        <f t="shared" si="0"/>
        <v>1934.8437056764949</v>
      </c>
      <c r="D38" s="1456">
        <v>984.49099999999999</v>
      </c>
      <c r="E38" s="1985">
        <v>0</v>
      </c>
      <c r="F38" s="1271">
        <v>22.131</v>
      </c>
      <c r="G38" s="1271">
        <v>0</v>
      </c>
      <c r="H38" s="1916">
        <v>0</v>
      </c>
      <c r="I38" s="1539">
        <v>0.30299999999999999</v>
      </c>
      <c r="J38" s="1809">
        <v>927.91870567649494</v>
      </c>
      <c r="K38" s="911">
        <v>96</v>
      </c>
    </row>
    <row r="39" spans="1:11" ht="12.75" customHeight="1" x14ac:dyDescent="0.2">
      <c r="A39" s="3" t="s">
        <v>989</v>
      </c>
      <c r="B39" s="1730">
        <v>851.48655940289996</v>
      </c>
      <c r="C39" s="1203">
        <f t="shared" si="0"/>
        <v>7358.3966055662695</v>
      </c>
      <c r="D39" s="1456">
        <v>3364.8690000000001</v>
      </c>
      <c r="E39" s="1985">
        <v>0</v>
      </c>
      <c r="F39" s="1271">
        <v>315.79399999999998</v>
      </c>
      <c r="G39" s="1271">
        <v>0</v>
      </c>
      <c r="H39" s="1916">
        <v>0</v>
      </c>
      <c r="I39" s="1539">
        <v>63.607999999999997</v>
      </c>
      <c r="J39" s="1809">
        <v>3614.1256055662689</v>
      </c>
      <c r="K39" s="911">
        <v>377</v>
      </c>
    </row>
    <row r="40" spans="1:11" ht="12.75" customHeight="1" x14ac:dyDescent="0.2">
      <c r="A40" s="3" t="s">
        <v>1316</v>
      </c>
      <c r="B40" s="1730">
        <v>316.38688823230001</v>
      </c>
      <c r="C40" s="1203">
        <f t="shared" si="0"/>
        <v>5629.6763155227618</v>
      </c>
      <c r="D40" s="1456">
        <v>2160.154</v>
      </c>
      <c r="E40" s="1985">
        <v>0</v>
      </c>
      <c r="F40" s="1271">
        <v>126.08199999999999</v>
      </c>
      <c r="G40" s="1271">
        <v>0</v>
      </c>
      <c r="H40" s="1916">
        <v>0</v>
      </c>
      <c r="I40" s="1539">
        <v>7.5090000000000003</v>
      </c>
      <c r="J40" s="1809">
        <v>3335.9313155227619</v>
      </c>
      <c r="K40" s="911">
        <v>237</v>
      </c>
    </row>
    <row r="41" spans="1:11" ht="12.75" customHeight="1" x14ac:dyDescent="0.2">
      <c r="A41" s="3" t="s">
        <v>992</v>
      </c>
      <c r="B41" s="1730">
        <v>284.38479548889995</v>
      </c>
      <c r="C41" s="1203">
        <f t="shared" si="0"/>
        <v>1900.1545968313869</v>
      </c>
      <c r="D41" s="1456">
        <v>1305.9490000000001</v>
      </c>
      <c r="E41" s="1985">
        <v>0</v>
      </c>
      <c r="F41" s="1271">
        <v>89.787999999999997</v>
      </c>
      <c r="G41" s="1271">
        <v>0</v>
      </c>
      <c r="H41" s="1916">
        <v>0</v>
      </c>
      <c r="I41" s="1539">
        <v>10.252000000000001</v>
      </c>
      <c r="J41" s="1809">
        <v>494.16559683138695</v>
      </c>
      <c r="K41" s="911">
        <v>74</v>
      </c>
    </row>
    <row r="42" spans="1:11" ht="12.75" customHeight="1" x14ac:dyDescent="0.2">
      <c r="A42" s="3" t="s">
        <v>596</v>
      </c>
      <c r="B42" s="1730">
        <v>936.30887674680002</v>
      </c>
      <c r="C42" s="1203">
        <f t="shared" si="0"/>
        <v>8507.0708255996269</v>
      </c>
      <c r="D42" s="1456">
        <v>3584.7550000000001</v>
      </c>
      <c r="E42" s="1985">
        <v>0</v>
      </c>
      <c r="F42" s="1271">
        <v>215.81</v>
      </c>
      <c r="G42" s="1271">
        <v>0</v>
      </c>
      <c r="H42" s="1916">
        <v>0</v>
      </c>
      <c r="I42" s="1539">
        <v>66.045000000000002</v>
      </c>
      <c r="J42" s="1809">
        <v>4640.4608255996272</v>
      </c>
      <c r="K42" s="911">
        <v>409</v>
      </c>
    </row>
    <row r="43" spans="1:11" ht="12.75" customHeight="1" x14ac:dyDescent="0.2">
      <c r="A43" s="3" t="s">
        <v>1317</v>
      </c>
      <c r="B43" s="1730">
        <v>566.62007795229999</v>
      </c>
      <c r="C43" s="1203">
        <f t="shared" si="0"/>
        <v>5744.7676026658246</v>
      </c>
      <c r="D43" s="1456">
        <v>3203.3249999999998</v>
      </c>
      <c r="E43" s="1985">
        <v>0</v>
      </c>
      <c r="F43" s="1271">
        <v>114.125</v>
      </c>
      <c r="G43" s="1271">
        <v>0</v>
      </c>
      <c r="H43" s="1916">
        <v>0</v>
      </c>
      <c r="I43" s="1539">
        <v>133.15700000000001</v>
      </c>
      <c r="J43" s="1809">
        <v>2294.1606026658251</v>
      </c>
      <c r="K43" s="911">
        <v>233</v>
      </c>
    </row>
    <row r="44" spans="1:11" ht="12.75" customHeight="1" x14ac:dyDescent="0.2">
      <c r="A44" s="3" t="s">
        <v>1318</v>
      </c>
      <c r="B44" s="1730">
        <v>259.7236414038</v>
      </c>
      <c r="C44" s="1203">
        <f t="shared" si="0"/>
        <v>3167.0804300154141</v>
      </c>
      <c r="D44" s="1456">
        <v>1437.7860000000001</v>
      </c>
      <c r="E44" s="1985">
        <v>0</v>
      </c>
      <c r="F44" s="1271">
        <v>51.441000000000003</v>
      </c>
      <c r="G44" s="1271">
        <v>0</v>
      </c>
      <c r="H44" s="1916">
        <v>0</v>
      </c>
      <c r="I44" s="1539">
        <v>9.2100000000000009</v>
      </c>
      <c r="J44" s="1809">
        <v>1668.6434300154137</v>
      </c>
      <c r="K44" s="911">
        <v>119</v>
      </c>
    </row>
    <row r="45" spans="1:11" ht="12.75" customHeight="1" x14ac:dyDescent="0.2">
      <c r="A45" s="3" t="s">
        <v>748</v>
      </c>
      <c r="B45" s="1730">
        <v>103.03087513040001</v>
      </c>
      <c r="C45" s="1203">
        <f t="shared" si="0"/>
        <v>711.31033848864695</v>
      </c>
      <c r="D45" s="1456">
        <v>281.43599999999998</v>
      </c>
      <c r="E45" s="1985">
        <v>0</v>
      </c>
      <c r="F45" s="1271">
        <v>22.045999999999999</v>
      </c>
      <c r="G45" s="1271">
        <v>0</v>
      </c>
      <c r="H45" s="1916">
        <v>0</v>
      </c>
      <c r="I45" s="1539">
        <v>0.39600000000000002</v>
      </c>
      <c r="J45" s="1809">
        <v>407.43233848864696</v>
      </c>
      <c r="K45" s="911">
        <v>43</v>
      </c>
    </row>
    <row r="46" spans="1:11" ht="12.75" customHeight="1" x14ac:dyDescent="0.2">
      <c r="A46" s="3" t="s">
        <v>687</v>
      </c>
      <c r="B46" s="1730">
        <v>199.57806168560001</v>
      </c>
      <c r="C46" s="1203">
        <f t="shared" si="0"/>
        <v>1561.5942930419274</v>
      </c>
      <c r="D46" s="1456">
        <v>820.572</v>
      </c>
      <c r="E46" s="1985">
        <v>0</v>
      </c>
      <c r="F46" s="1271">
        <v>21.606000000000002</v>
      </c>
      <c r="G46" s="1271">
        <v>0</v>
      </c>
      <c r="H46" s="1916">
        <v>0</v>
      </c>
      <c r="I46" s="1539">
        <v>0.20200000000000001</v>
      </c>
      <c r="J46" s="1809">
        <v>719.21429304192725</v>
      </c>
      <c r="K46" s="911">
        <v>72</v>
      </c>
    </row>
    <row r="47" spans="1:11" ht="12.75" customHeight="1" x14ac:dyDescent="0.2">
      <c r="A47" s="3" t="s">
        <v>1319</v>
      </c>
      <c r="B47" s="1730">
        <v>42.643649699000001</v>
      </c>
      <c r="C47" s="1203">
        <f t="shared" si="0"/>
        <v>180.37248998746537</v>
      </c>
      <c r="D47" s="1456">
        <v>61.081000000000003</v>
      </c>
      <c r="E47" s="1985">
        <v>0</v>
      </c>
      <c r="F47" s="1271">
        <v>0</v>
      </c>
      <c r="G47" s="1271">
        <v>0</v>
      </c>
      <c r="H47" s="1916">
        <v>0</v>
      </c>
      <c r="I47" s="1539">
        <v>0</v>
      </c>
      <c r="J47" s="1809">
        <v>119.29148998746538</v>
      </c>
      <c r="K47" s="911">
        <v>24</v>
      </c>
    </row>
    <row r="48" spans="1:11" ht="12.75" customHeight="1" x14ac:dyDescent="0.2">
      <c r="A48" s="3" t="s">
        <v>600</v>
      </c>
      <c r="B48" s="1730">
        <v>1796.8408851185998</v>
      </c>
      <c r="C48" s="1203">
        <f t="shared" si="0"/>
        <v>16250.154706739335</v>
      </c>
      <c r="D48" s="1456">
        <v>8302.1839999999993</v>
      </c>
      <c r="E48" s="1985">
        <v>0</v>
      </c>
      <c r="F48" s="1271">
        <v>564.351</v>
      </c>
      <c r="G48" s="1271">
        <v>0</v>
      </c>
      <c r="H48" s="1916">
        <v>0</v>
      </c>
      <c r="I48" s="1539">
        <v>128.614</v>
      </c>
      <c r="J48" s="1809">
        <v>7255.0057067393354</v>
      </c>
      <c r="K48" s="911">
        <v>786</v>
      </c>
    </row>
    <row r="49" spans="1:13" ht="12.75" customHeight="1" x14ac:dyDescent="0.2">
      <c r="A49" s="3" t="s">
        <v>998</v>
      </c>
      <c r="B49" s="1730">
        <v>167.27535466330002</v>
      </c>
      <c r="C49" s="1203">
        <f t="shared" si="0"/>
        <v>1577.6706930805663</v>
      </c>
      <c r="D49" s="1456">
        <v>657.82799999999997</v>
      </c>
      <c r="E49" s="1985">
        <v>0</v>
      </c>
      <c r="F49" s="1271">
        <v>23.12</v>
      </c>
      <c r="G49" s="1271">
        <v>0</v>
      </c>
      <c r="H49" s="1916">
        <v>0</v>
      </c>
      <c r="I49" s="1539">
        <v>0.71899999999999997</v>
      </c>
      <c r="J49" s="1809">
        <v>896.00369308056634</v>
      </c>
      <c r="K49" s="911">
        <v>68</v>
      </c>
    </row>
    <row r="50" spans="1:13" ht="12.75" customHeight="1" x14ac:dyDescent="0.2">
      <c r="A50" s="3" t="s">
        <v>1320</v>
      </c>
      <c r="B50" s="1730">
        <v>1344.4758371943999</v>
      </c>
      <c r="C50" s="1203">
        <f t="shared" si="0"/>
        <v>12641.718713063383</v>
      </c>
      <c r="D50" s="1456">
        <v>5626.4709999999995</v>
      </c>
      <c r="E50" s="1985">
        <v>0</v>
      </c>
      <c r="F50" s="1271">
        <v>254.93899999999999</v>
      </c>
      <c r="G50" s="1271">
        <v>0</v>
      </c>
      <c r="H50" s="1916">
        <v>0</v>
      </c>
      <c r="I50" s="1539">
        <v>26.439</v>
      </c>
      <c r="J50" s="1809">
        <v>6733.8697130633836</v>
      </c>
      <c r="K50" s="911">
        <v>601</v>
      </c>
    </row>
    <row r="51" spans="1:13" ht="12.75" customHeight="1" x14ac:dyDescent="0.2">
      <c r="A51" s="3" t="s">
        <v>1321</v>
      </c>
      <c r="B51" s="1730">
        <v>141.656745766</v>
      </c>
      <c r="C51" s="1203">
        <f t="shared" si="0"/>
        <v>1198.0170668607693</v>
      </c>
      <c r="D51" s="1456">
        <v>616.66</v>
      </c>
      <c r="E51" s="1985">
        <v>0</v>
      </c>
      <c r="F51" s="1271">
        <v>30.85</v>
      </c>
      <c r="G51" s="1271">
        <v>0</v>
      </c>
      <c r="H51" s="1916">
        <v>0</v>
      </c>
      <c r="I51" s="1539">
        <v>0.76300000000000001</v>
      </c>
      <c r="J51" s="1809">
        <v>549.74406686076941</v>
      </c>
      <c r="K51" s="911">
        <v>78</v>
      </c>
    </row>
    <row r="52" spans="1:13" ht="12.75" customHeight="1" x14ac:dyDescent="0.2">
      <c r="A52" s="3" t="s">
        <v>1322</v>
      </c>
      <c r="B52" s="1730">
        <v>540.44268345449996</v>
      </c>
      <c r="C52" s="1203">
        <f t="shared" si="0"/>
        <v>7633.5444092775288</v>
      </c>
      <c r="D52" s="1456">
        <v>3173.1019999999999</v>
      </c>
      <c r="E52" s="1985">
        <v>0</v>
      </c>
      <c r="F52" s="1271">
        <v>255.50899999999999</v>
      </c>
      <c r="G52" s="1271">
        <v>0</v>
      </c>
      <c r="H52" s="1916">
        <v>0</v>
      </c>
      <c r="I52" s="1539">
        <v>6.63</v>
      </c>
      <c r="J52" s="1809">
        <v>4198.3034092775288</v>
      </c>
      <c r="K52" s="911">
        <v>274</v>
      </c>
    </row>
    <row r="53" spans="1:13" ht="12.75" customHeight="1" x14ac:dyDescent="0.2">
      <c r="A53" s="3" t="s">
        <v>1323</v>
      </c>
      <c r="B53" s="1730">
        <v>703.32832640790002</v>
      </c>
      <c r="C53" s="1203">
        <f t="shared" si="0"/>
        <v>6102.4392378375342</v>
      </c>
      <c r="D53" s="1456">
        <v>2730.8290000000002</v>
      </c>
      <c r="E53" s="1985">
        <v>0</v>
      </c>
      <c r="F53" s="1271">
        <v>51.65</v>
      </c>
      <c r="G53" s="1271">
        <v>0</v>
      </c>
      <c r="H53" s="1916">
        <v>0</v>
      </c>
      <c r="I53" s="1539">
        <v>33.31</v>
      </c>
      <c r="J53" s="1809">
        <v>3286.6502378375335</v>
      </c>
      <c r="K53" s="911">
        <v>305</v>
      </c>
    </row>
    <row r="54" spans="1:13" ht="12.75" customHeight="1" x14ac:dyDescent="0.2">
      <c r="A54" s="3" t="s">
        <v>1324</v>
      </c>
      <c r="B54" s="1730">
        <v>7864.9652493080002</v>
      </c>
      <c r="C54" s="1203">
        <f t="shared" si="0"/>
        <v>50154.129093963944</v>
      </c>
      <c r="D54" s="1456">
        <v>28026.526000000002</v>
      </c>
      <c r="E54" s="1985">
        <v>0</v>
      </c>
      <c r="F54" s="1271">
        <v>5648.2960000000003</v>
      </c>
      <c r="G54" s="1271">
        <v>0</v>
      </c>
      <c r="H54" s="1916">
        <v>0</v>
      </c>
      <c r="I54" s="1539">
        <v>205.369</v>
      </c>
      <c r="J54" s="1809">
        <v>16273.938093963943</v>
      </c>
      <c r="K54" s="911">
        <v>1956</v>
      </c>
    </row>
    <row r="55" spans="1:13" ht="12.75" customHeight="1" x14ac:dyDescent="0.2">
      <c r="A55" s="3" t="s">
        <v>646</v>
      </c>
      <c r="B55" s="1730">
        <v>262.14354376619997</v>
      </c>
      <c r="C55" s="1203">
        <f t="shared" si="0"/>
        <v>1872.1689139610307</v>
      </c>
      <c r="D55" s="1456">
        <v>1059.672</v>
      </c>
      <c r="E55" s="1985">
        <v>0</v>
      </c>
      <c r="F55" s="1271">
        <v>3.4710000000000001</v>
      </c>
      <c r="G55" s="1271">
        <v>0</v>
      </c>
      <c r="H55" s="1916">
        <v>0</v>
      </c>
      <c r="I55" s="1539">
        <v>6.5910000000000002</v>
      </c>
      <c r="J55" s="1809">
        <v>802.43491396103093</v>
      </c>
      <c r="K55" s="911">
        <v>102</v>
      </c>
    </row>
    <row r="56" spans="1:13" ht="12.75" customHeight="1" x14ac:dyDescent="0.2">
      <c r="A56" s="3" t="s">
        <v>1325</v>
      </c>
      <c r="B56" s="1730">
        <v>2157.4687559764998</v>
      </c>
      <c r="C56" s="1203">
        <f t="shared" si="0"/>
        <v>14151.614126944543</v>
      </c>
      <c r="D56" s="1456">
        <v>6908.2529999999997</v>
      </c>
      <c r="E56" s="1985">
        <v>0</v>
      </c>
      <c r="F56" s="1271">
        <v>435.12299999999999</v>
      </c>
      <c r="G56" s="1271">
        <v>0</v>
      </c>
      <c r="H56" s="1916">
        <v>0</v>
      </c>
      <c r="I56" s="1539">
        <v>63.524999999999999</v>
      </c>
      <c r="J56" s="1809">
        <v>6744.7131269445454</v>
      </c>
      <c r="K56" s="911">
        <v>816</v>
      </c>
    </row>
    <row r="57" spans="1:13" ht="12.75" customHeight="1" x14ac:dyDescent="0.2">
      <c r="A57" s="320"/>
      <c r="B57" s="321"/>
      <c r="C57" s="1026"/>
      <c r="D57" s="1026"/>
      <c r="E57" s="1026"/>
      <c r="F57" s="1026"/>
      <c r="G57" s="1026"/>
      <c r="H57" s="1026"/>
      <c r="I57" s="1243"/>
      <c r="J57" s="1027"/>
      <c r="K57" s="772"/>
    </row>
    <row r="58" spans="1:13" ht="12.75" customHeight="1" x14ac:dyDescent="0.2">
      <c r="A58" s="322" t="s">
        <v>2047</v>
      </c>
      <c r="B58" s="323">
        <f>SUM(B4:B56)</f>
        <v>50841.662773136595</v>
      </c>
      <c r="C58" s="1272">
        <f t="shared" ref="C58:K58" si="1">SUM(C4:C56)</f>
        <v>472047.43734887947</v>
      </c>
      <c r="D58" s="1272">
        <f t="shared" si="1"/>
        <v>212541.75700000001</v>
      </c>
      <c r="E58" s="1272">
        <f t="shared" si="1"/>
        <v>243.73673000000002</v>
      </c>
      <c r="F58" s="1272">
        <f>SUM(F4:F56)</f>
        <v>24430.707999999988</v>
      </c>
      <c r="G58" s="1272">
        <f t="shared" si="1"/>
        <v>0</v>
      </c>
      <c r="H58" s="1272">
        <f t="shared" si="1"/>
        <v>6178.0673699999988</v>
      </c>
      <c r="I58" s="1273">
        <f t="shared" si="1"/>
        <v>2866.3060000000005</v>
      </c>
      <c r="J58" s="1274">
        <f t="shared" si="1"/>
        <v>225786.86224887957</v>
      </c>
      <c r="K58" s="1005">
        <f t="shared" si="1"/>
        <v>20305</v>
      </c>
    </row>
    <row r="59" spans="1:13" ht="12.75" customHeight="1" thickBot="1" x14ac:dyDescent="0.25">
      <c r="A59" s="320"/>
      <c r="B59" s="324"/>
      <c r="C59" s="1031"/>
      <c r="D59" s="1275"/>
      <c r="E59" s="1275"/>
      <c r="F59" s="1275"/>
      <c r="G59" s="1275"/>
      <c r="H59" s="1275"/>
      <c r="I59" s="1540"/>
      <c r="J59" s="1276"/>
      <c r="K59" s="773"/>
    </row>
    <row r="60" spans="1:13" ht="12.75" customHeight="1" x14ac:dyDescent="0.2">
      <c r="A60" s="158" t="s">
        <v>283</v>
      </c>
      <c r="B60" s="1733">
        <v>50841.662773150914</v>
      </c>
      <c r="C60" s="1203">
        <f>SUM(D60:J60)</f>
        <v>472047.43734887993</v>
      </c>
      <c r="D60" s="1457">
        <v>212541.75700000001</v>
      </c>
      <c r="E60" s="1781">
        <v>243.73673000000002</v>
      </c>
      <c r="F60" s="1277">
        <v>24430.707999999988</v>
      </c>
      <c r="G60" s="1277">
        <v>0</v>
      </c>
      <c r="H60" s="1781">
        <v>6178.0673699999988</v>
      </c>
      <c r="I60" s="1489">
        <v>2866.3060000000005</v>
      </c>
      <c r="J60" s="1811">
        <v>225786.86224887992</v>
      </c>
      <c r="K60" s="868">
        <v>20305</v>
      </c>
      <c r="M60" s="16"/>
    </row>
    <row r="61" spans="1:13" ht="12.75" customHeight="1" x14ac:dyDescent="0.2">
      <c r="A61" s="178"/>
      <c r="B61" s="325"/>
      <c r="C61" s="1058"/>
      <c r="D61" s="1224"/>
      <c r="E61" s="1058"/>
      <c r="F61" s="1224"/>
      <c r="G61" s="1224"/>
      <c r="H61" s="1058"/>
      <c r="I61" s="1471"/>
      <c r="J61" s="1068"/>
      <c r="K61" s="953"/>
    </row>
    <row r="62" spans="1:13" ht="12.75" customHeight="1" x14ac:dyDescent="0.2">
      <c r="A62" s="322" t="s">
        <v>2047</v>
      </c>
      <c r="B62" s="323">
        <f>SUM(B60)</f>
        <v>50841.662773150914</v>
      </c>
      <c r="C62" s="1272">
        <f t="shared" ref="C62:K62" si="2">SUM(C60)</f>
        <v>472047.43734887993</v>
      </c>
      <c r="D62" s="1272">
        <f t="shared" si="2"/>
        <v>212541.75700000001</v>
      </c>
      <c r="E62" s="1272">
        <f t="shared" si="2"/>
        <v>243.73673000000002</v>
      </c>
      <c r="F62" s="1272">
        <f t="shared" si="2"/>
        <v>24430.707999999988</v>
      </c>
      <c r="G62" s="1272">
        <f t="shared" si="2"/>
        <v>0</v>
      </c>
      <c r="H62" s="1272">
        <f t="shared" si="2"/>
        <v>6178.0673699999988</v>
      </c>
      <c r="I62" s="1273">
        <f t="shared" si="2"/>
        <v>2866.3060000000005</v>
      </c>
      <c r="J62" s="1274">
        <f t="shared" si="2"/>
        <v>225786.86224887992</v>
      </c>
      <c r="K62" s="1005">
        <f t="shared" si="2"/>
        <v>20305</v>
      </c>
    </row>
    <row r="63" spans="1:13" ht="12.75" customHeight="1" thickBot="1" x14ac:dyDescent="0.25">
      <c r="A63" s="326"/>
      <c r="B63" s="327"/>
      <c r="C63" s="328"/>
      <c r="D63" s="328"/>
      <c r="E63" s="328"/>
      <c r="F63" s="328"/>
      <c r="G63" s="328"/>
      <c r="H63" s="328"/>
      <c r="I63" s="1541"/>
      <c r="J63" s="634"/>
      <c r="K63" s="773"/>
    </row>
    <row r="64" spans="1:13" x14ac:dyDescent="0.2">
      <c r="A64" s="666"/>
      <c r="B64" s="667"/>
      <c r="C64" s="668"/>
      <c r="D64" s="668"/>
      <c r="E64" s="668"/>
      <c r="F64" s="668"/>
      <c r="G64" s="668"/>
      <c r="H64" s="668"/>
      <c r="I64" s="668"/>
      <c r="J64" s="668"/>
      <c r="K64" s="829"/>
    </row>
    <row r="65" spans="1:11" ht="15" customHeight="1" x14ac:dyDescent="0.2">
      <c r="A65" s="670" t="s">
        <v>2062</v>
      </c>
      <c r="B65" s="609"/>
      <c r="C65" s="272"/>
      <c r="D65" s="272"/>
      <c r="E65" s="272"/>
      <c r="F65" s="272"/>
      <c r="G65" s="272"/>
      <c r="H65" s="272"/>
      <c r="I65" s="1699"/>
      <c r="J65" s="1699"/>
      <c r="K65" s="677"/>
    </row>
    <row r="66" spans="1:11" ht="12" customHeight="1" x14ac:dyDescent="0.2">
      <c r="A66" s="2036" t="s">
        <v>2144</v>
      </c>
      <c r="B66" s="2034"/>
      <c r="C66" s="2034"/>
      <c r="D66" s="2034"/>
      <c r="E66" s="2034"/>
      <c r="F66" s="2034"/>
      <c r="G66" s="2034"/>
      <c r="H66" s="2034"/>
      <c r="I66" s="2035"/>
      <c r="J66" s="2036"/>
      <c r="K66" s="2035"/>
    </row>
    <row r="67" spans="1:11" ht="36" customHeight="1" x14ac:dyDescent="0.2">
      <c r="A67" s="2033" t="s">
        <v>2083</v>
      </c>
      <c r="B67" s="2034"/>
      <c r="C67" s="2034"/>
      <c r="D67" s="2034"/>
      <c r="E67" s="2034"/>
      <c r="F67" s="2034"/>
      <c r="G67" s="2034"/>
      <c r="H67" s="2034"/>
      <c r="I67" s="2035"/>
      <c r="J67" s="2036"/>
      <c r="K67" s="2035"/>
    </row>
    <row r="68" spans="1:11" x14ac:dyDescent="0.2">
      <c r="A68" s="2036" t="s">
        <v>1246</v>
      </c>
      <c r="B68" s="2034"/>
      <c r="C68" s="2034"/>
      <c r="D68" s="2034"/>
      <c r="E68" s="2034"/>
      <c r="F68" s="2034"/>
      <c r="G68" s="2034"/>
      <c r="H68" s="2034"/>
      <c r="I68" s="2035"/>
      <c r="J68" s="2036"/>
      <c r="K68" s="2035"/>
    </row>
    <row r="69" spans="1:11" ht="36" customHeight="1" x14ac:dyDescent="0.2">
      <c r="A69" s="2033" t="s">
        <v>2108</v>
      </c>
      <c r="B69" s="2034"/>
      <c r="C69" s="2034"/>
      <c r="D69" s="2034"/>
      <c r="E69" s="2034"/>
      <c r="F69" s="2034"/>
      <c r="G69" s="2034"/>
      <c r="H69" s="2034"/>
      <c r="I69" s="2035"/>
      <c r="J69" s="2036"/>
      <c r="K69" s="2035"/>
    </row>
    <row r="70" spans="1:11" ht="12" customHeight="1" x14ac:dyDescent="0.2">
      <c r="A70" s="2036" t="s">
        <v>2078</v>
      </c>
      <c r="B70" s="2034"/>
      <c r="C70" s="2034"/>
      <c r="D70" s="2034"/>
      <c r="E70" s="2034"/>
      <c r="F70" s="2034"/>
      <c r="G70" s="2034"/>
      <c r="H70" s="2034"/>
      <c r="I70" s="2035"/>
      <c r="J70" s="2036"/>
      <c r="K70" s="2035"/>
    </row>
    <row r="71" spans="1:11" ht="24" customHeight="1" x14ac:dyDescent="0.2">
      <c r="A71" s="2033" t="s">
        <v>2087</v>
      </c>
      <c r="B71" s="2034"/>
      <c r="C71" s="2034"/>
      <c r="D71" s="2034"/>
      <c r="E71" s="2034"/>
      <c r="F71" s="2034"/>
      <c r="G71" s="2034"/>
      <c r="H71" s="2034"/>
      <c r="I71" s="2034"/>
      <c r="J71" s="2034"/>
      <c r="K71" s="2035"/>
    </row>
    <row r="72" spans="1:11" ht="24" customHeight="1" x14ac:dyDescent="0.2">
      <c r="A72" s="2033" t="s">
        <v>1247</v>
      </c>
      <c r="B72" s="2034"/>
      <c r="C72" s="2034"/>
      <c r="D72" s="2034"/>
      <c r="E72" s="2034"/>
      <c r="F72" s="2034"/>
      <c r="G72" s="2034"/>
      <c r="H72" s="2034"/>
      <c r="I72" s="2034"/>
      <c r="J72" s="2034"/>
      <c r="K72" s="2035"/>
    </row>
    <row r="73" spans="1:11" ht="12.75" thickBot="1" x14ac:dyDescent="0.25">
      <c r="A73" s="2037" t="s">
        <v>2128</v>
      </c>
      <c r="B73" s="2038"/>
      <c r="C73" s="2038"/>
      <c r="D73" s="2038"/>
      <c r="E73" s="2038"/>
      <c r="F73" s="2038"/>
      <c r="G73" s="2038"/>
      <c r="H73" s="2038"/>
      <c r="I73" s="2038"/>
      <c r="J73" s="2038"/>
      <c r="K73" s="2039"/>
    </row>
    <row r="74" spans="1:11" x14ac:dyDescent="0.2">
      <c r="B74" s="112"/>
      <c r="C74" s="112"/>
      <c r="D74" s="114"/>
      <c r="E74" s="114"/>
      <c r="F74" s="114"/>
      <c r="G74" s="114"/>
      <c r="H74" s="114"/>
      <c r="I74" s="114"/>
      <c r="J74" s="114"/>
      <c r="K74" s="574"/>
    </row>
    <row r="75" spans="1:11" x14ac:dyDescent="0.2">
      <c r="A75" s="46"/>
      <c r="B75" s="112"/>
      <c r="C75" s="112"/>
      <c r="D75" s="112"/>
      <c r="E75" s="112"/>
      <c r="F75" s="112"/>
      <c r="G75" s="112"/>
      <c r="H75" s="112"/>
      <c r="I75" s="112"/>
      <c r="J75" s="112"/>
      <c r="K75" s="112"/>
    </row>
  </sheetData>
  <mergeCells count="10">
    <mergeCell ref="A73:K73"/>
    <mergeCell ref="A70:K70"/>
    <mergeCell ref="A1:K1"/>
    <mergeCell ref="A2:K2"/>
    <mergeCell ref="A66:K66"/>
    <mergeCell ref="A67:K67"/>
    <mergeCell ref="A71:K71"/>
    <mergeCell ref="A68:K68"/>
    <mergeCell ref="A69:K69"/>
    <mergeCell ref="A72:K72"/>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N117"/>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3" t="s">
        <v>240</v>
      </c>
      <c r="B4" s="1730">
        <v>2109.4748307454001</v>
      </c>
      <c r="C4" s="1203">
        <f>SUM(D4:J4)</f>
        <v>25760.30970334266</v>
      </c>
      <c r="D4" s="1456">
        <v>14232.805</v>
      </c>
      <c r="E4" s="1986">
        <v>0</v>
      </c>
      <c r="F4" s="1278">
        <v>677.96400000000006</v>
      </c>
      <c r="G4" s="1278">
        <v>0</v>
      </c>
      <c r="H4" s="1917">
        <v>0</v>
      </c>
      <c r="I4" s="1654">
        <v>142.00200000000001</v>
      </c>
      <c r="J4" s="1811">
        <v>10707.538703342661</v>
      </c>
      <c r="K4" s="910">
        <v>908</v>
      </c>
    </row>
    <row r="5" spans="1:11" ht="12.75" customHeight="1" x14ac:dyDescent="0.2">
      <c r="A5" s="3" t="s">
        <v>1111</v>
      </c>
      <c r="B5" s="1730">
        <v>483.40366484379996</v>
      </c>
      <c r="C5" s="1203">
        <f t="shared" ref="C5:C68" si="0">SUM(D5:J5)</f>
        <v>3449.4359635036867</v>
      </c>
      <c r="D5" s="1456">
        <v>1873.287</v>
      </c>
      <c r="E5" s="1986">
        <v>0</v>
      </c>
      <c r="F5" s="1278">
        <v>39.491999999999997</v>
      </c>
      <c r="G5" s="1278">
        <v>0</v>
      </c>
      <c r="H5" s="1917">
        <v>0</v>
      </c>
      <c r="I5" s="1278">
        <v>143.49100000000001</v>
      </c>
      <c r="J5" s="1812">
        <v>1393.1659635036867</v>
      </c>
      <c r="K5" s="911">
        <v>203</v>
      </c>
    </row>
    <row r="6" spans="1:11" ht="12.75" customHeight="1" x14ac:dyDescent="0.2">
      <c r="A6" s="3" t="s">
        <v>1112</v>
      </c>
      <c r="B6" s="1730">
        <v>30.288359514300002</v>
      </c>
      <c r="C6" s="1203">
        <f t="shared" si="0"/>
        <v>105.61337510993546</v>
      </c>
      <c r="D6" s="1456">
        <v>46.12</v>
      </c>
      <c r="E6" s="1986">
        <v>0</v>
      </c>
      <c r="F6" s="1278">
        <v>34.399000000000001</v>
      </c>
      <c r="G6" s="1278">
        <v>0</v>
      </c>
      <c r="H6" s="1917">
        <v>0</v>
      </c>
      <c r="I6" s="1278">
        <v>0</v>
      </c>
      <c r="J6" s="1812">
        <v>25.094375109935452</v>
      </c>
      <c r="K6" s="1777" t="s">
        <v>2145</v>
      </c>
    </row>
    <row r="7" spans="1:11" ht="12.75" customHeight="1" x14ac:dyDescent="0.2">
      <c r="A7" s="3" t="s">
        <v>1113</v>
      </c>
      <c r="B7" s="1730">
        <v>38.784160633799999</v>
      </c>
      <c r="C7" s="1203">
        <f t="shared" si="0"/>
        <v>188.38492846523823</v>
      </c>
      <c r="D7" s="1456">
        <v>112</v>
      </c>
      <c r="E7" s="1986">
        <v>0</v>
      </c>
      <c r="F7" s="1278">
        <v>0</v>
      </c>
      <c r="G7" s="1278">
        <v>0</v>
      </c>
      <c r="H7" s="1917">
        <v>0</v>
      </c>
      <c r="I7" s="1278">
        <v>0</v>
      </c>
      <c r="J7" s="1812">
        <v>76.384928465238232</v>
      </c>
      <c r="K7" s="1777" t="s">
        <v>2145</v>
      </c>
    </row>
    <row r="8" spans="1:11" ht="12.75" customHeight="1" x14ac:dyDescent="0.2">
      <c r="A8" s="3" t="s">
        <v>529</v>
      </c>
      <c r="B8" s="1730">
        <v>29.2873649436</v>
      </c>
      <c r="C8" s="1203">
        <f t="shared" si="0"/>
        <v>303.53350466139796</v>
      </c>
      <c r="D8" s="1456">
        <v>163.02099999999999</v>
      </c>
      <c r="E8" s="1986">
        <v>0</v>
      </c>
      <c r="F8" s="1278">
        <v>1.7110000000000001</v>
      </c>
      <c r="G8" s="1278">
        <v>0</v>
      </c>
      <c r="H8" s="1917">
        <v>0</v>
      </c>
      <c r="I8" s="1278">
        <v>0</v>
      </c>
      <c r="J8" s="1812">
        <v>138.80150466139798</v>
      </c>
      <c r="K8" s="911">
        <v>13</v>
      </c>
    </row>
    <row r="9" spans="1:11" ht="12.75" customHeight="1" x14ac:dyDescent="0.2">
      <c r="A9" s="3" t="s">
        <v>133</v>
      </c>
      <c r="B9" s="1730">
        <v>355.29010908879997</v>
      </c>
      <c r="C9" s="1203">
        <f t="shared" si="0"/>
        <v>3753.0434262050985</v>
      </c>
      <c r="D9" s="1456">
        <v>2151.8870000000002</v>
      </c>
      <c r="E9" s="1986">
        <v>0</v>
      </c>
      <c r="F9" s="1278">
        <v>36.688000000000002</v>
      </c>
      <c r="G9" s="1278">
        <v>0</v>
      </c>
      <c r="H9" s="1917">
        <v>0</v>
      </c>
      <c r="I9" s="1278">
        <v>20.695</v>
      </c>
      <c r="J9" s="1812">
        <v>1543.7734262050978</v>
      </c>
      <c r="K9" s="911">
        <v>191</v>
      </c>
    </row>
    <row r="10" spans="1:11" ht="12.75" customHeight="1" x14ac:dyDescent="0.2">
      <c r="A10" s="3" t="s">
        <v>1114</v>
      </c>
      <c r="B10" s="1730">
        <v>808.11357062900004</v>
      </c>
      <c r="C10" s="1203">
        <f t="shared" si="0"/>
        <v>7647.6923117657116</v>
      </c>
      <c r="D10" s="1456">
        <v>3265.1950000000002</v>
      </c>
      <c r="E10" s="1986">
        <v>0</v>
      </c>
      <c r="F10" s="1278">
        <v>240.36500000000001</v>
      </c>
      <c r="G10" s="1278">
        <v>0</v>
      </c>
      <c r="H10" s="1917">
        <v>0</v>
      </c>
      <c r="I10" s="1278">
        <v>63.101999999999997</v>
      </c>
      <c r="J10" s="1812">
        <v>4079.0303117657113</v>
      </c>
      <c r="K10" s="911">
        <v>394</v>
      </c>
    </row>
    <row r="11" spans="1:11" ht="12.75" customHeight="1" x14ac:dyDescent="0.2">
      <c r="A11" s="3" t="s">
        <v>766</v>
      </c>
      <c r="B11" s="1730">
        <v>176.74926868739999</v>
      </c>
      <c r="C11" s="1203">
        <f t="shared" si="0"/>
        <v>1622.9033613597967</v>
      </c>
      <c r="D11" s="1456">
        <v>848.67899999999997</v>
      </c>
      <c r="E11" s="1986">
        <v>0</v>
      </c>
      <c r="F11" s="1278">
        <v>23.23</v>
      </c>
      <c r="G11" s="1278">
        <v>0</v>
      </c>
      <c r="H11" s="1917">
        <v>0</v>
      </c>
      <c r="I11" s="1278">
        <v>10.28</v>
      </c>
      <c r="J11" s="1812">
        <v>740.71436135979661</v>
      </c>
      <c r="K11" s="911">
        <v>88</v>
      </c>
    </row>
    <row r="12" spans="1:11" ht="12.75" customHeight="1" x14ac:dyDescent="0.2">
      <c r="A12" s="3" t="s">
        <v>558</v>
      </c>
      <c r="B12" s="1730">
        <v>213.5435184506</v>
      </c>
      <c r="C12" s="1203">
        <f t="shared" si="0"/>
        <v>2434.189531469176</v>
      </c>
      <c r="D12" s="1456">
        <v>1493.424</v>
      </c>
      <c r="E12" s="1986">
        <v>0</v>
      </c>
      <c r="F12" s="1278">
        <v>6.3559999999999999</v>
      </c>
      <c r="G12" s="1278">
        <v>0</v>
      </c>
      <c r="H12" s="1917">
        <v>0</v>
      </c>
      <c r="I12" s="1278">
        <v>0</v>
      </c>
      <c r="J12" s="1812">
        <v>934.40953146917604</v>
      </c>
      <c r="K12" s="911">
        <v>114</v>
      </c>
    </row>
    <row r="13" spans="1:11" ht="12.75" customHeight="1" x14ac:dyDescent="0.2">
      <c r="A13" s="3" t="s">
        <v>1115</v>
      </c>
      <c r="B13" s="1730">
        <v>2456.2114723948002</v>
      </c>
      <c r="C13" s="1203">
        <f t="shared" si="0"/>
        <v>28529.156903090203</v>
      </c>
      <c r="D13" s="1456">
        <v>15316.652</v>
      </c>
      <c r="E13" s="1986">
        <v>0</v>
      </c>
      <c r="F13" s="1278">
        <v>966.14300000000003</v>
      </c>
      <c r="G13" s="1278">
        <v>0</v>
      </c>
      <c r="H13" s="1917">
        <v>0</v>
      </c>
      <c r="I13" s="1278">
        <v>224.49600000000001</v>
      </c>
      <c r="J13" s="1812">
        <v>12021.865903090202</v>
      </c>
      <c r="K13" s="911">
        <v>1230</v>
      </c>
    </row>
    <row r="14" spans="1:11" ht="12.75" customHeight="1" x14ac:dyDescent="0.2">
      <c r="A14" s="3" t="s">
        <v>1116</v>
      </c>
      <c r="B14" s="1730">
        <v>491.0517422552</v>
      </c>
      <c r="C14" s="1203">
        <f t="shared" si="0"/>
        <v>4588.0162313349083</v>
      </c>
      <c r="D14" s="1456">
        <v>2383.9479999999999</v>
      </c>
      <c r="E14" s="1986">
        <v>0</v>
      </c>
      <c r="F14" s="1278">
        <v>60.981000000000002</v>
      </c>
      <c r="G14" s="1278">
        <v>0</v>
      </c>
      <c r="H14" s="1917">
        <v>0</v>
      </c>
      <c r="I14" s="1278">
        <v>25.186</v>
      </c>
      <c r="J14" s="1812">
        <v>2117.9012313349076</v>
      </c>
      <c r="K14" s="911">
        <v>174</v>
      </c>
    </row>
    <row r="15" spans="1:11" ht="12.75" customHeight="1" x14ac:dyDescent="0.2">
      <c r="A15" s="3" t="s">
        <v>53</v>
      </c>
      <c r="B15" s="1730">
        <v>542.4442930399</v>
      </c>
      <c r="C15" s="1203">
        <f t="shared" si="0"/>
        <v>5217.8199901857379</v>
      </c>
      <c r="D15" s="1456">
        <v>2713.5250000000001</v>
      </c>
      <c r="E15" s="1986">
        <v>0</v>
      </c>
      <c r="F15" s="1278">
        <v>54.548000000000002</v>
      </c>
      <c r="G15" s="1278">
        <v>0</v>
      </c>
      <c r="H15" s="1917">
        <v>0</v>
      </c>
      <c r="I15" s="1278">
        <v>21.975999999999999</v>
      </c>
      <c r="J15" s="1812">
        <v>2427.7709901857374</v>
      </c>
      <c r="K15" s="911">
        <v>216</v>
      </c>
    </row>
    <row r="16" spans="1:11" ht="12.75" customHeight="1" x14ac:dyDescent="0.2">
      <c r="A16" s="3" t="s">
        <v>560</v>
      </c>
      <c r="B16" s="1730">
        <v>2734.6030771215001</v>
      </c>
      <c r="C16" s="1203">
        <f t="shared" si="0"/>
        <v>28510.506339075517</v>
      </c>
      <c r="D16" s="1456">
        <v>17115.534</v>
      </c>
      <c r="E16" s="1986">
        <v>0</v>
      </c>
      <c r="F16" s="1278">
        <v>1718.0219999999999</v>
      </c>
      <c r="G16" s="1278">
        <v>0</v>
      </c>
      <c r="H16" s="1917">
        <v>0</v>
      </c>
      <c r="I16" s="1278">
        <v>66.668999999999997</v>
      </c>
      <c r="J16" s="1812">
        <v>9610.2813390755127</v>
      </c>
      <c r="K16" s="911">
        <v>931</v>
      </c>
    </row>
    <row r="17" spans="1:11" ht="12.75" customHeight="1" x14ac:dyDescent="0.2">
      <c r="A17" s="3" t="s">
        <v>658</v>
      </c>
      <c r="B17" s="1730">
        <v>566.66103949880005</v>
      </c>
      <c r="C17" s="1203">
        <f t="shared" si="0"/>
        <v>4562.2592829140831</v>
      </c>
      <c r="D17" s="1456">
        <v>2361.7060000000001</v>
      </c>
      <c r="E17" s="1986">
        <v>0</v>
      </c>
      <c r="F17" s="1278">
        <v>117.637</v>
      </c>
      <c r="G17" s="1278">
        <v>0</v>
      </c>
      <c r="H17" s="1917">
        <v>0</v>
      </c>
      <c r="I17" s="1278">
        <v>13.561999999999999</v>
      </c>
      <c r="J17" s="1812">
        <v>2069.3542829140833</v>
      </c>
      <c r="K17" s="911">
        <v>233</v>
      </c>
    </row>
    <row r="18" spans="1:11" ht="12.75" customHeight="1" x14ac:dyDescent="0.2">
      <c r="A18" s="3" t="s">
        <v>699</v>
      </c>
      <c r="B18" s="1730">
        <v>248.41152991749999</v>
      </c>
      <c r="C18" s="1203">
        <f t="shared" si="0"/>
        <v>2233.2229024693606</v>
      </c>
      <c r="D18" s="1456">
        <v>1360.9480000000001</v>
      </c>
      <c r="E18" s="1986">
        <v>0</v>
      </c>
      <c r="F18" s="1278">
        <v>27.352</v>
      </c>
      <c r="G18" s="1278">
        <v>0</v>
      </c>
      <c r="H18" s="1917">
        <v>0</v>
      </c>
      <c r="I18" s="1278">
        <v>30.974</v>
      </c>
      <c r="J18" s="1812">
        <v>813.94890246936052</v>
      </c>
      <c r="K18" s="911">
        <v>97</v>
      </c>
    </row>
    <row r="19" spans="1:11" ht="12.75" customHeight="1" x14ac:dyDescent="0.2">
      <c r="A19" s="3" t="s">
        <v>1117</v>
      </c>
      <c r="B19" s="1730">
        <v>453.50027940910007</v>
      </c>
      <c r="C19" s="1203">
        <f t="shared" si="0"/>
        <v>3357.5998057425677</v>
      </c>
      <c r="D19" s="1456">
        <v>1473.145</v>
      </c>
      <c r="E19" s="1986">
        <v>0</v>
      </c>
      <c r="F19" s="1278">
        <v>37.881999999999998</v>
      </c>
      <c r="G19" s="1278">
        <v>0</v>
      </c>
      <c r="H19" s="1917">
        <v>0</v>
      </c>
      <c r="I19" s="1278">
        <v>0.81200000000000006</v>
      </c>
      <c r="J19" s="1812">
        <v>1845.7608057425678</v>
      </c>
      <c r="K19" s="911">
        <v>173</v>
      </c>
    </row>
    <row r="20" spans="1:11" ht="12.75" customHeight="1" x14ac:dyDescent="0.2">
      <c r="A20" s="3" t="s">
        <v>249</v>
      </c>
      <c r="B20" s="1730">
        <v>678.33567740340004</v>
      </c>
      <c r="C20" s="1203">
        <f t="shared" si="0"/>
        <v>6407.5730772097977</v>
      </c>
      <c r="D20" s="1456">
        <v>3019.2260000000001</v>
      </c>
      <c r="E20" s="1986">
        <v>0</v>
      </c>
      <c r="F20" s="1278">
        <v>142.922</v>
      </c>
      <c r="G20" s="1278">
        <v>0</v>
      </c>
      <c r="H20" s="1917">
        <v>0</v>
      </c>
      <c r="I20" s="1278">
        <v>75.174999999999997</v>
      </c>
      <c r="J20" s="1812">
        <v>3170.2500772097978</v>
      </c>
      <c r="K20" s="911">
        <v>330</v>
      </c>
    </row>
    <row r="21" spans="1:11" ht="12.75" customHeight="1" x14ac:dyDescent="0.2">
      <c r="A21" s="3" t="s">
        <v>60</v>
      </c>
      <c r="B21" s="1730">
        <v>450.63959200790003</v>
      </c>
      <c r="C21" s="1203">
        <f t="shared" si="0"/>
        <v>4144.1495446935096</v>
      </c>
      <c r="D21" s="1456">
        <v>2571.4749999999999</v>
      </c>
      <c r="E21" s="1986">
        <v>0</v>
      </c>
      <c r="F21" s="1278">
        <v>117.94799999999999</v>
      </c>
      <c r="G21" s="1278">
        <v>0</v>
      </c>
      <c r="H21" s="1917">
        <v>0</v>
      </c>
      <c r="I21" s="1278">
        <v>33.002000000000002</v>
      </c>
      <c r="J21" s="1812">
        <v>1421.7245446935103</v>
      </c>
      <c r="K21" s="911">
        <v>187</v>
      </c>
    </row>
    <row r="22" spans="1:11" ht="12.75" customHeight="1" x14ac:dyDescent="0.2">
      <c r="A22" s="3" t="s">
        <v>1118</v>
      </c>
      <c r="B22" s="1730">
        <v>450.1616344574</v>
      </c>
      <c r="C22" s="1203">
        <f t="shared" si="0"/>
        <v>3317.3684527468358</v>
      </c>
      <c r="D22" s="1456">
        <v>1630.662</v>
      </c>
      <c r="E22" s="1986">
        <v>0</v>
      </c>
      <c r="F22" s="1278">
        <v>79.421000000000006</v>
      </c>
      <c r="G22" s="1278">
        <v>0</v>
      </c>
      <c r="H22" s="1917">
        <v>0</v>
      </c>
      <c r="I22" s="1278">
        <v>25.837</v>
      </c>
      <c r="J22" s="1812">
        <v>1581.448452746836</v>
      </c>
      <c r="K22" s="911">
        <v>173</v>
      </c>
    </row>
    <row r="23" spans="1:11" ht="12.75" customHeight="1" x14ac:dyDescent="0.2">
      <c r="A23" s="3" t="s">
        <v>1119</v>
      </c>
      <c r="B23" s="1730">
        <v>542.33893092120002</v>
      </c>
      <c r="C23" s="1203">
        <f t="shared" si="0"/>
        <v>4027.7809138468529</v>
      </c>
      <c r="D23" s="1456">
        <v>2030.6569999999999</v>
      </c>
      <c r="E23" s="1986">
        <v>0</v>
      </c>
      <c r="F23" s="1278">
        <v>71.349999999999994</v>
      </c>
      <c r="G23" s="1278">
        <v>0</v>
      </c>
      <c r="H23" s="1917">
        <v>0</v>
      </c>
      <c r="I23" s="1278">
        <v>12.782</v>
      </c>
      <c r="J23" s="1812">
        <v>1912.9919138468529</v>
      </c>
      <c r="K23" s="911">
        <v>197</v>
      </c>
    </row>
    <row r="24" spans="1:11" ht="12.75" customHeight="1" x14ac:dyDescent="0.2">
      <c r="A24" s="3" t="s">
        <v>254</v>
      </c>
      <c r="B24" s="1730">
        <v>682.99497992299985</v>
      </c>
      <c r="C24" s="1203">
        <f t="shared" si="0"/>
        <v>7088.9707234181515</v>
      </c>
      <c r="D24" s="1456">
        <v>4222.9350000000004</v>
      </c>
      <c r="E24" s="1986">
        <v>0</v>
      </c>
      <c r="F24" s="1278">
        <v>56.122</v>
      </c>
      <c r="G24" s="1278">
        <v>0</v>
      </c>
      <c r="H24" s="1917">
        <v>0</v>
      </c>
      <c r="I24" s="1278">
        <v>63.369</v>
      </c>
      <c r="J24" s="1812">
        <v>2746.5447234181506</v>
      </c>
      <c r="K24" s="911">
        <v>366</v>
      </c>
    </row>
    <row r="25" spans="1:11" ht="12.75" customHeight="1" x14ac:dyDescent="0.2">
      <c r="A25" s="3" t="s">
        <v>960</v>
      </c>
      <c r="B25" s="1730">
        <v>1047.9907108774999</v>
      </c>
      <c r="C25" s="1203">
        <f t="shared" si="0"/>
        <v>8215.166732574542</v>
      </c>
      <c r="D25" s="1456">
        <v>4828.5889999999999</v>
      </c>
      <c r="E25" s="1986">
        <v>0</v>
      </c>
      <c r="F25" s="1278">
        <v>362.67700000000002</v>
      </c>
      <c r="G25" s="1278">
        <v>0</v>
      </c>
      <c r="H25" s="1917">
        <v>0</v>
      </c>
      <c r="I25" s="1278">
        <v>14.478</v>
      </c>
      <c r="J25" s="1812">
        <v>3009.4227325745419</v>
      </c>
      <c r="K25" s="911">
        <v>394</v>
      </c>
    </row>
    <row r="26" spans="1:11" ht="12.75" customHeight="1" x14ac:dyDescent="0.2">
      <c r="A26" s="3" t="s">
        <v>1120</v>
      </c>
      <c r="B26" s="1730">
        <v>635.30320996499995</v>
      </c>
      <c r="C26" s="1203">
        <f t="shared" si="0"/>
        <v>7728.8446973912723</v>
      </c>
      <c r="D26" s="1456">
        <v>2970.9969999999998</v>
      </c>
      <c r="E26" s="1986">
        <v>0</v>
      </c>
      <c r="F26" s="1278">
        <v>271.53800000000001</v>
      </c>
      <c r="G26" s="1278">
        <v>0</v>
      </c>
      <c r="H26" s="1917">
        <v>0</v>
      </c>
      <c r="I26" s="1278">
        <v>3.2469999999999999</v>
      </c>
      <c r="J26" s="1812">
        <v>4483.0626973912731</v>
      </c>
      <c r="K26" s="911">
        <v>318</v>
      </c>
    </row>
    <row r="27" spans="1:11" ht="12.75" customHeight="1" x14ac:dyDescent="0.2">
      <c r="A27" s="3" t="s">
        <v>441</v>
      </c>
      <c r="B27" s="1730">
        <v>983.65418891109994</v>
      </c>
      <c r="C27" s="1203">
        <f t="shared" si="0"/>
        <v>9047.582243617222</v>
      </c>
      <c r="D27" s="1456">
        <v>4700.1329999999998</v>
      </c>
      <c r="E27" s="1986">
        <v>0</v>
      </c>
      <c r="F27" s="1278">
        <v>212.12200000000001</v>
      </c>
      <c r="G27" s="1278">
        <v>0</v>
      </c>
      <c r="H27" s="1917">
        <v>0</v>
      </c>
      <c r="I27" s="1278">
        <v>159.87</v>
      </c>
      <c r="J27" s="1812">
        <v>3975.4572436172225</v>
      </c>
      <c r="K27" s="911">
        <v>490</v>
      </c>
    </row>
    <row r="28" spans="1:11" ht="12.75" customHeight="1" x14ac:dyDescent="0.2">
      <c r="A28" s="3" t="s">
        <v>1121</v>
      </c>
      <c r="B28" s="1730">
        <v>179.54792561899998</v>
      </c>
      <c r="C28" s="1203">
        <f t="shared" si="0"/>
        <v>1394.3087270244257</v>
      </c>
      <c r="D28" s="1456">
        <v>594.06600000000003</v>
      </c>
      <c r="E28" s="1986">
        <v>0</v>
      </c>
      <c r="F28" s="1278">
        <v>9.5239999999999991</v>
      </c>
      <c r="G28" s="1278">
        <v>0</v>
      </c>
      <c r="H28" s="1917">
        <v>0</v>
      </c>
      <c r="I28" s="1278">
        <v>0</v>
      </c>
      <c r="J28" s="1812">
        <v>790.71872702442568</v>
      </c>
      <c r="K28" s="911">
        <v>67</v>
      </c>
    </row>
    <row r="29" spans="1:11" ht="12.75" customHeight="1" x14ac:dyDescent="0.2">
      <c r="A29" s="3" t="s">
        <v>1122</v>
      </c>
      <c r="B29" s="1730">
        <v>374.514995258</v>
      </c>
      <c r="C29" s="1203">
        <f t="shared" si="0"/>
        <v>3381.6191760485954</v>
      </c>
      <c r="D29" s="1456">
        <v>1571.7339999999999</v>
      </c>
      <c r="E29" s="1986">
        <v>0</v>
      </c>
      <c r="F29" s="1278">
        <v>117.916</v>
      </c>
      <c r="G29" s="1278">
        <v>0</v>
      </c>
      <c r="H29" s="1917">
        <v>0</v>
      </c>
      <c r="I29" s="1278">
        <v>0.625</v>
      </c>
      <c r="J29" s="1812">
        <v>1691.3441760485955</v>
      </c>
      <c r="K29" s="911">
        <v>165</v>
      </c>
    </row>
    <row r="30" spans="1:11" ht="12.75" customHeight="1" x14ac:dyDescent="0.2">
      <c r="A30" s="3" t="s">
        <v>444</v>
      </c>
      <c r="B30" s="1730">
        <v>2725.1139399301001</v>
      </c>
      <c r="C30" s="1203">
        <f t="shared" si="0"/>
        <v>24006.07074668313</v>
      </c>
      <c r="D30" s="1456">
        <v>12896.05</v>
      </c>
      <c r="E30" s="1986">
        <v>0</v>
      </c>
      <c r="F30" s="1278">
        <v>636.99199999999996</v>
      </c>
      <c r="G30" s="1278">
        <v>0</v>
      </c>
      <c r="H30" s="1917">
        <v>0</v>
      </c>
      <c r="I30" s="1278">
        <v>183.99199999999999</v>
      </c>
      <c r="J30" s="1812">
        <v>10289.036746683132</v>
      </c>
      <c r="K30" s="911">
        <v>940</v>
      </c>
    </row>
    <row r="31" spans="1:11" ht="12.75" customHeight="1" x14ac:dyDescent="0.2">
      <c r="A31" s="3" t="s">
        <v>258</v>
      </c>
      <c r="B31" s="1730">
        <v>30789.281940787001</v>
      </c>
      <c r="C31" s="1203">
        <f t="shared" si="0"/>
        <v>344920.12873371382</v>
      </c>
      <c r="D31" s="1456">
        <v>128317.842</v>
      </c>
      <c r="E31" s="1986">
        <v>30180.152919999997</v>
      </c>
      <c r="F31" s="1278">
        <v>17861.948</v>
      </c>
      <c r="G31" s="1278">
        <v>0</v>
      </c>
      <c r="H31" s="1917">
        <v>1450.3321000000001</v>
      </c>
      <c r="I31" s="1278">
        <v>2521.2959999999998</v>
      </c>
      <c r="J31" s="1812">
        <v>164588.55771371382</v>
      </c>
      <c r="K31" s="911">
        <v>10374</v>
      </c>
    </row>
    <row r="32" spans="1:11" ht="12.75" customHeight="1" x14ac:dyDescent="0.2">
      <c r="A32" s="3" t="s">
        <v>1123</v>
      </c>
      <c r="B32" s="1730">
        <v>153.76122964390001</v>
      </c>
      <c r="C32" s="1203">
        <f t="shared" si="0"/>
        <v>739.75010187379837</v>
      </c>
      <c r="D32" s="1456">
        <v>487.62400000000002</v>
      </c>
      <c r="E32" s="1986">
        <v>0</v>
      </c>
      <c r="F32" s="1278">
        <v>0</v>
      </c>
      <c r="G32" s="1278">
        <v>0</v>
      </c>
      <c r="H32" s="1917">
        <v>0</v>
      </c>
      <c r="I32" s="1278">
        <v>10.019</v>
      </c>
      <c r="J32" s="1812">
        <v>242.10710187379831</v>
      </c>
      <c r="K32" s="911">
        <v>45</v>
      </c>
    </row>
    <row r="33" spans="1:11" ht="12.75" customHeight="1" x14ac:dyDescent="0.2">
      <c r="A33" s="3" t="s">
        <v>962</v>
      </c>
      <c r="B33" s="1730">
        <v>404.20551162380002</v>
      </c>
      <c r="C33" s="1203">
        <f t="shared" si="0"/>
        <v>5010.3315235454411</v>
      </c>
      <c r="D33" s="1456">
        <v>2725.5610000000001</v>
      </c>
      <c r="E33" s="1986">
        <v>0</v>
      </c>
      <c r="F33" s="1278">
        <v>40.732999999999997</v>
      </c>
      <c r="G33" s="1278">
        <v>0</v>
      </c>
      <c r="H33" s="1917">
        <v>0</v>
      </c>
      <c r="I33" s="1278">
        <v>6.0590000000000002</v>
      </c>
      <c r="J33" s="1812">
        <v>2237.9785235454401</v>
      </c>
      <c r="K33" s="911">
        <v>210</v>
      </c>
    </row>
    <row r="34" spans="1:11" ht="12.75" customHeight="1" x14ac:dyDescent="0.2">
      <c r="A34" s="3" t="s">
        <v>76</v>
      </c>
      <c r="B34" s="1730">
        <v>220.4866490819</v>
      </c>
      <c r="C34" s="1203">
        <f t="shared" si="0"/>
        <v>3419.8847249174833</v>
      </c>
      <c r="D34" s="1456">
        <v>2035.614</v>
      </c>
      <c r="E34" s="1986">
        <v>0</v>
      </c>
      <c r="F34" s="1278">
        <v>25.466999999999999</v>
      </c>
      <c r="G34" s="1278">
        <v>0</v>
      </c>
      <c r="H34" s="1917">
        <v>0</v>
      </c>
      <c r="I34" s="1278">
        <v>56.554000000000002</v>
      </c>
      <c r="J34" s="1812">
        <v>1302.2497249174833</v>
      </c>
      <c r="K34" s="911">
        <v>146</v>
      </c>
    </row>
    <row r="35" spans="1:11" ht="12.75" customHeight="1" x14ac:dyDescent="0.2">
      <c r="A35" s="3" t="s">
        <v>1124</v>
      </c>
      <c r="B35" s="1730">
        <v>171.154890161</v>
      </c>
      <c r="C35" s="1203">
        <f t="shared" si="0"/>
        <v>1461.9191737591182</v>
      </c>
      <c r="D35" s="1456">
        <v>837.04100000000005</v>
      </c>
      <c r="E35" s="1986">
        <v>0</v>
      </c>
      <c r="F35" s="1278">
        <v>98.700999999999993</v>
      </c>
      <c r="G35" s="1278">
        <v>0</v>
      </c>
      <c r="H35" s="1917">
        <v>0</v>
      </c>
      <c r="I35" s="1278">
        <v>0.33400000000000002</v>
      </c>
      <c r="J35" s="1812">
        <v>525.84317375911814</v>
      </c>
      <c r="K35" s="911">
        <v>67</v>
      </c>
    </row>
    <row r="36" spans="1:11" ht="12.75" customHeight="1" x14ac:dyDescent="0.2">
      <c r="A36" s="3" t="s">
        <v>1125</v>
      </c>
      <c r="B36" s="1730">
        <v>272.93479637030003</v>
      </c>
      <c r="C36" s="1203">
        <f t="shared" si="0"/>
        <v>3816.0026318687023</v>
      </c>
      <c r="D36" s="1456">
        <v>2366.2759999999998</v>
      </c>
      <c r="E36" s="1986">
        <v>0</v>
      </c>
      <c r="F36" s="1278">
        <v>43.357999999999997</v>
      </c>
      <c r="G36" s="1278">
        <v>0</v>
      </c>
      <c r="H36" s="1917">
        <v>0</v>
      </c>
      <c r="I36" s="1278">
        <v>7.1790000000000003</v>
      </c>
      <c r="J36" s="1812">
        <v>1399.1896318687022</v>
      </c>
      <c r="K36" s="911">
        <v>186</v>
      </c>
    </row>
    <row r="37" spans="1:11" ht="12.75" customHeight="1" x14ac:dyDescent="0.2">
      <c r="A37" s="3" t="s">
        <v>1126</v>
      </c>
      <c r="B37" s="1730">
        <v>1465.7934247189999</v>
      </c>
      <c r="C37" s="1203">
        <f t="shared" si="0"/>
        <v>17647.383530003222</v>
      </c>
      <c r="D37" s="1456">
        <v>9711.4609999999993</v>
      </c>
      <c r="E37" s="1986">
        <v>0</v>
      </c>
      <c r="F37" s="1278">
        <v>410.06400000000002</v>
      </c>
      <c r="G37" s="1278">
        <v>0</v>
      </c>
      <c r="H37" s="1917">
        <v>0</v>
      </c>
      <c r="I37" s="1278">
        <v>107.29900000000001</v>
      </c>
      <c r="J37" s="1812">
        <v>7418.5595300032219</v>
      </c>
      <c r="K37" s="911">
        <v>792</v>
      </c>
    </row>
    <row r="38" spans="1:11" ht="12.75" customHeight="1" x14ac:dyDescent="0.2">
      <c r="A38" s="3" t="s">
        <v>1127</v>
      </c>
      <c r="B38" s="1730">
        <v>163.9314330732</v>
      </c>
      <c r="C38" s="1203">
        <f t="shared" si="0"/>
        <v>1832.2107339446725</v>
      </c>
      <c r="D38" s="1456">
        <v>698.40599999999995</v>
      </c>
      <c r="E38" s="1986">
        <v>0</v>
      </c>
      <c r="F38" s="1278">
        <v>25.713999999999999</v>
      </c>
      <c r="G38" s="1278">
        <v>0</v>
      </c>
      <c r="H38" s="1917">
        <v>0</v>
      </c>
      <c r="I38" s="1278">
        <v>0.43</v>
      </c>
      <c r="J38" s="1812">
        <v>1107.6607339446728</v>
      </c>
      <c r="K38" s="911">
        <v>70</v>
      </c>
    </row>
    <row r="39" spans="1:11" ht="12.75" customHeight="1" x14ac:dyDescent="0.2">
      <c r="A39" s="3" t="s">
        <v>263</v>
      </c>
      <c r="B39" s="1730">
        <v>152.93150867589998</v>
      </c>
      <c r="C39" s="1203">
        <f t="shared" si="0"/>
        <v>2692.5044942002996</v>
      </c>
      <c r="D39" s="1456">
        <v>1268.2760000000001</v>
      </c>
      <c r="E39" s="1986">
        <v>0</v>
      </c>
      <c r="F39" s="1278">
        <v>28.108000000000001</v>
      </c>
      <c r="G39" s="1278">
        <v>0</v>
      </c>
      <c r="H39" s="1917">
        <v>0</v>
      </c>
      <c r="I39" s="1278">
        <v>0.252</v>
      </c>
      <c r="J39" s="1812">
        <v>1395.8684942002997</v>
      </c>
      <c r="K39" s="911">
        <v>77</v>
      </c>
    </row>
    <row r="40" spans="1:11" ht="12.75" customHeight="1" x14ac:dyDescent="0.2">
      <c r="A40" s="3" t="s">
        <v>1128</v>
      </c>
      <c r="B40" s="1730">
        <v>130.16001235760001</v>
      </c>
      <c r="C40" s="1203">
        <f t="shared" si="0"/>
        <v>2146.1578348782668</v>
      </c>
      <c r="D40" s="1456">
        <v>1332.7159999999999</v>
      </c>
      <c r="E40" s="1986">
        <v>0</v>
      </c>
      <c r="F40" s="1278">
        <v>7.476</v>
      </c>
      <c r="G40" s="1278">
        <v>0</v>
      </c>
      <c r="H40" s="1917">
        <v>0</v>
      </c>
      <c r="I40" s="1278">
        <v>0.45300000000000001</v>
      </c>
      <c r="J40" s="1812">
        <v>805.51283487826674</v>
      </c>
      <c r="K40" s="911">
        <v>73</v>
      </c>
    </row>
    <row r="41" spans="1:11" ht="12.75" customHeight="1" x14ac:dyDescent="0.2">
      <c r="A41" s="3" t="s">
        <v>149</v>
      </c>
      <c r="B41" s="1730">
        <v>57.308142349000001</v>
      </c>
      <c r="C41" s="1203">
        <f t="shared" si="0"/>
        <v>237.72261689965114</v>
      </c>
      <c r="D41" s="1456">
        <v>140.55600000000001</v>
      </c>
      <c r="E41" s="1986">
        <v>0</v>
      </c>
      <c r="F41" s="1278">
        <v>2.7970000000000002</v>
      </c>
      <c r="G41" s="1278">
        <v>0</v>
      </c>
      <c r="H41" s="1917">
        <v>0</v>
      </c>
      <c r="I41" s="1278">
        <v>0</v>
      </c>
      <c r="J41" s="1812">
        <v>94.36961689965112</v>
      </c>
      <c r="K41" s="1777" t="s">
        <v>2145</v>
      </c>
    </row>
    <row r="42" spans="1:11" ht="12.75" customHeight="1" x14ac:dyDescent="0.2">
      <c r="A42" s="3" t="s">
        <v>713</v>
      </c>
      <c r="B42" s="1730">
        <v>165.28872508979998</v>
      </c>
      <c r="C42" s="1203">
        <f t="shared" si="0"/>
        <v>2227.8616309089912</v>
      </c>
      <c r="D42" s="1456">
        <v>1108.8420000000001</v>
      </c>
      <c r="E42" s="1986">
        <v>0</v>
      </c>
      <c r="F42" s="1278">
        <v>20.372</v>
      </c>
      <c r="G42" s="1278">
        <v>0</v>
      </c>
      <c r="H42" s="1917">
        <v>0</v>
      </c>
      <c r="I42" s="1278">
        <v>56.273000000000003</v>
      </c>
      <c r="J42" s="1812">
        <v>1042.3746309089911</v>
      </c>
      <c r="K42" s="911">
        <v>115</v>
      </c>
    </row>
    <row r="43" spans="1:11" ht="12.75" customHeight="1" x14ac:dyDescent="0.2">
      <c r="A43" s="3" t="s">
        <v>462</v>
      </c>
      <c r="B43" s="1730">
        <v>3672.8232118354999</v>
      </c>
      <c r="C43" s="1203">
        <f t="shared" si="0"/>
        <v>51801.068668776788</v>
      </c>
      <c r="D43" s="1456">
        <v>23928.884999999998</v>
      </c>
      <c r="E43" s="1986">
        <v>0</v>
      </c>
      <c r="F43" s="1278">
        <v>1130.1400000000001</v>
      </c>
      <c r="G43" s="1278">
        <v>0</v>
      </c>
      <c r="H43" s="1917">
        <v>331.0147</v>
      </c>
      <c r="I43" s="1278">
        <v>168.89699999999999</v>
      </c>
      <c r="J43" s="1812">
        <v>26242.131968776786</v>
      </c>
      <c r="K43" s="911">
        <v>1960</v>
      </c>
    </row>
    <row r="44" spans="1:11" ht="12.75" customHeight="1" x14ac:dyDescent="0.2">
      <c r="A44" s="3" t="s">
        <v>379</v>
      </c>
      <c r="B44" s="1730">
        <v>737.75736182469996</v>
      </c>
      <c r="C44" s="1203">
        <f t="shared" si="0"/>
        <v>6848.3026745128091</v>
      </c>
      <c r="D44" s="1456">
        <v>3506.4549999999999</v>
      </c>
      <c r="E44" s="1986">
        <v>0</v>
      </c>
      <c r="F44" s="1278">
        <v>220.54499999999999</v>
      </c>
      <c r="G44" s="1278">
        <v>0</v>
      </c>
      <c r="H44" s="1917">
        <v>0</v>
      </c>
      <c r="I44" s="1278">
        <v>109.18600000000001</v>
      </c>
      <c r="J44" s="1812">
        <v>3012.1166745128089</v>
      </c>
      <c r="K44" s="911">
        <v>320</v>
      </c>
    </row>
    <row r="45" spans="1:11" ht="12.75" customHeight="1" x14ac:dyDescent="0.2">
      <c r="A45" s="3" t="s">
        <v>787</v>
      </c>
      <c r="B45" s="1730">
        <v>265.92283365669999</v>
      </c>
      <c r="C45" s="1203">
        <f t="shared" si="0"/>
        <v>3331.6688435402893</v>
      </c>
      <c r="D45" s="1456">
        <v>2008.0360000000001</v>
      </c>
      <c r="E45" s="1986">
        <v>0</v>
      </c>
      <c r="F45" s="1278">
        <v>57.206000000000003</v>
      </c>
      <c r="G45" s="1278">
        <v>0</v>
      </c>
      <c r="H45" s="1917">
        <v>0</v>
      </c>
      <c r="I45" s="1278">
        <v>3.7829999999999999</v>
      </c>
      <c r="J45" s="1812">
        <v>1262.6438435402893</v>
      </c>
      <c r="K45" s="911">
        <v>138</v>
      </c>
    </row>
    <row r="46" spans="1:11" ht="12.75" customHeight="1" x14ac:dyDescent="0.2">
      <c r="A46" s="3" t="s">
        <v>1129</v>
      </c>
      <c r="B46" s="1730">
        <v>101.62286437189999</v>
      </c>
      <c r="C46" s="1203">
        <f t="shared" si="0"/>
        <v>379.33444121901107</v>
      </c>
      <c r="D46" s="1456">
        <v>58.247</v>
      </c>
      <c r="E46" s="1986">
        <v>0</v>
      </c>
      <c r="F46" s="1278">
        <v>0</v>
      </c>
      <c r="G46" s="1278">
        <v>0</v>
      </c>
      <c r="H46" s="1917">
        <v>0</v>
      </c>
      <c r="I46" s="1278">
        <v>0</v>
      </c>
      <c r="J46" s="1812">
        <v>321.08744121901105</v>
      </c>
      <c r="K46" s="911">
        <v>22</v>
      </c>
    </row>
    <row r="47" spans="1:11" ht="12.75" customHeight="1" x14ac:dyDescent="0.2">
      <c r="A47" s="3" t="s">
        <v>1130</v>
      </c>
      <c r="B47" s="1730">
        <v>201.3991527721</v>
      </c>
      <c r="C47" s="1203">
        <f t="shared" si="0"/>
        <v>2215.2968757778822</v>
      </c>
      <c r="D47" s="1456">
        <v>1374.8720000000001</v>
      </c>
      <c r="E47" s="1986">
        <v>0</v>
      </c>
      <c r="F47" s="1278">
        <v>22.457999999999998</v>
      </c>
      <c r="G47" s="1278">
        <v>0</v>
      </c>
      <c r="H47" s="1917">
        <v>0</v>
      </c>
      <c r="I47" s="1278">
        <v>12.271000000000001</v>
      </c>
      <c r="J47" s="1812">
        <v>805.69587577788195</v>
      </c>
      <c r="K47" s="911">
        <v>85</v>
      </c>
    </row>
    <row r="48" spans="1:11" ht="12.75" customHeight="1" x14ac:dyDescent="0.2">
      <c r="A48" s="3" t="s">
        <v>1056</v>
      </c>
      <c r="B48" s="1730">
        <v>689.08339643609997</v>
      </c>
      <c r="C48" s="1203">
        <f t="shared" si="0"/>
        <v>5362.245664645503</v>
      </c>
      <c r="D48" s="1456">
        <v>2843.6260000000002</v>
      </c>
      <c r="E48" s="1986">
        <v>0</v>
      </c>
      <c r="F48" s="1278">
        <v>113.937</v>
      </c>
      <c r="G48" s="1278">
        <v>0</v>
      </c>
      <c r="H48" s="1917">
        <v>0</v>
      </c>
      <c r="I48" s="1278">
        <v>27.504000000000001</v>
      </c>
      <c r="J48" s="1812">
        <v>2377.1786646455034</v>
      </c>
      <c r="K48" s="911">
        <v>323</v>
      </c>
    </row>
    <row r="49" spans="1:11" ht="12.75" customHeight="1" x14ac:dyDescent="0.2">
      <c r="A49" s="3" t="s">
        <v>1131</v>
      </c>
      <c r="B49" s="1730">
        <v>57.094085223</v>
      </c>
      <c r="C49" s="1203">
        <f t="shared" si="0"/>
        <v>337.24129942297685</v>
      </c>
      <c r="D49" s="1456">
        <v>128.583</v>
      </c>
      <c r="E49" s="1986">
        <v>0</v>
      </c>
      <c r="F49" s="1278">
        <v>0</v>
      </c>
      <c r="G49" s="1278">
        <v>0</v>
      </c>
      <c r="H49" s="1917">
        <v>0</v>
      </c>
      <c r="I49" s="1278">
        <v>5.3490000000000002</v>
      </c>
      <c r="J49" s="1812">
        <v>203.30929942297686</v>
      </c>
      <c r="K49" s="911">
        <v>22</v>
      </c>
    </row>
    <row r="50" spans="1:11" ht="12.75" customHeight="1" x14ac:dyDescent="0.2">
      <c r="A50" s="3" t="s">
        <v>152</v>
      </c>
      <c r="B50" s="1730">
        <v>471.59816239949998</v>
      </c>
      <c r="C50" s="1203">
        <f t="shared" si="0"/>
        <v>5988.3270870384667</v>
      </c>
      <c r="D50" s="1456">
        <v>3362.2510000000002</v>
      </c>
      <c r="E50" s="1986">
        <v>0</v>
      </c>
      <c r="F50" s="1278">
        <v>70.108000000000004</v>
      </c>
      <c r="G50" s="1278">
        <v>0</v>
      </c>
      <c r="H50" s="1917">
        <v>0</v>
      </c>
      <c r="I50" s="1278">
        <v>61.34</v>
      </c>
      <c r="J50" s="1812">
        <v>2494.6280870384662</v>
      </c>
      <c r="K50" s="911">
        <v>258</v>
      </c>
    </row>
    <row r="51" spans="1:11" ht="12.75" customHeight="1" x14ac:dyDescent="0.2">
      <c r="A51" s="3" t="s">
        <v>83</v>
      </c>
      <c r="B51" s="1730">
        <v>519.31566246540001</v>
      </c>
      <c r="C51" s="1203">
        <f t="shared" si="0"/>
        <v>4834.4490732779759</v>
      </c>
      <c r="D51" s="1456">
        <v>2516.1610000000001</v>
      </c>
      <c r="E51" s="1986">
        <v>0</v>
      </c>
      <c r="F51" s="1278">
        <v>28.058</v>
      </c>
      <c r="G51" s="1278">
        <v>0</v>
      </c>
      <c r="H51" s="1917">
        <v>0</v>
      </c>
      <c r="I51" s="1278">
        <v>2.36</v>
      </c>
      <c r="J51" s="1812">
        <v>2287.8700732779757</v>
      </c>
      <c r="K51" s="911">
        <v>223</v>
      </c>
    </row>
    <row r="52" spans="1:11" ht="12.75" customHeight="1" x14ac:dyDescent="0.2">
      <c r="A52" s="3" t="s">
        <v>155</v>
      </c>
      <c r="B52" s="1730">
        <v>309.7981232857</v>
      </c>
      <c r="C52" s="1203">
        <f t="shared" si="0"/>
        <v>2229.8902067820663</v>
      </c>
      <c r="D52" s="1456">
        <v>1192.029</v>
      </c>
      <c r="E52" s="1986">
        <v>0</v>
      </c>
      <c r="F52" s="1278">
        <v>76.710999999999999</v>
      </c>
      <c r="G52" s="1278">
        <v>0</v>
      </c>
      <c r="H52" s="1917">
        <v>0</v>
      </c>
      <c r="I52" s="1278">
        <v>20.827000000000002</v>
      </c>
      <c r="J52" s="1812">
        <v>940.32320678206611</v>
      </c>
      <c r="K52" s="911">
        <v>114</v>
      </c>
    </row>
    <row r="53" spans="1:11" ht="12.75" customHeight="1" x14ac:dyDescent="0.2">
      <c r="A53" s="3" t="s">
        <v>1132</v>
      </c>
      <c r="B53" s="1730">
        <v>471.83388820420004</v>
      </c>
      <c r="C53" s="1203">
        <f t="shared" si="0"/>
        <v>3457.0782191141666</v>
      </c>
      <c r="D53" s="1456">
        <v>1915.0160000000001</v>
      </c>
      <c r="E53" s="1986">
        <v>0</v>
      </c>
      <c r="F53" s="1278">
        <v>117.985</v>
      </c>
      <c r="G53" s="1278">
        <v>0</v>
      </c>
      <c r="H53" s="1917">
        <v>0</v>
      </c>
      <c r="I53" s="1278">
        <v>78.194999999999993</v>
      </c>
      <c r="J53" s="1812">
        <v>1345.8822191141667</v>
      </c>
      <c r="K53" s="911">
        <v>183</v>
      </c>
    </row>
    <row r="54" spans="1:11" ht="12.75" customHeight="1" x14ac:dyDescent="0.2">
      <c r="A54" s="3" t="s">
        <v>1133</v>
      </c>
      <c r="B54" s="1730">
        <v>671.80049632619989</v>
      </c>
      <c r="C54" s="1203">
        <f t="shared" si="0"/>
        <v>5267.4883193578735</v>
      </c>
      <c r="D54" s="1456">
        <v>2717.3580000000002</v>
      </c>
      <c r="E54" s="1986">
        <v>0</v>
      </c>
      <c r="F54" s="1278">
        <v>163.53200000000001</v>
      </c>
      <c r="G54" s="1278">
        <v>0</v>
      </c>
      <c r="H54" s="1917">
        <v>0</v>
      </c>
      <c r="I54" s="1278">
        <v>15.592000000000001</v>
      </c>
      <c r="J54" s="1812">
        <v>2371.0063193578726</v>
      </c>
      <c r="K54" s="911">
        <v>260</v>
      </c>
    </row>
    <row r="55" spans="1:11" ht="12.75" customHeight="1" x14ac:dyDescent="0.2">
      <c r="A55" s="3" t="s">
        <v>1134</v>
      </c>
      <c r="B55" s="1730">
        <v>49.949769894699998</v>
      </c>
      <c r="C55" s="1203">
        <f t="shared" si="0"/>
        <v>15858.26900761071</v>
      </c>
      <c r="D55" s="1456">
        <v>198.38</v>
      </c>
      <c r="E55" s="1986">
        <v>1062.9959799999999</v>
      </c>
      <c r="F55" s="1278">
        <v>0</v>
      </c>
      <c r="G55" s="1278">
        <v>0</v>
      </c>
      <c r="H55" s="1917">
        <v>2202.1310400000002</v>
      </c>
      <c r="I55" s="1278">
        <v>0</v>
      </c>
      <c r="J55" s="1812">
        <v>12394.761987610711</v>
      </c>
      <c r="K55" s="911">
        <v>21</v>
      </c>
    </row>
    <row r="56" spans="1:11" ht="12.75" customHeight="1" x14ac:dyDescent="0.2">
      <c r="A56" s="3" t="s">
        <v>1135</v>
      </c>
      <c r="B56" s="1730">
        <v>290.1682537877</v>
      </c>
      <c r="C56" s="1203">
        <f t="shared" si="0"/>
        <v>3221.8734385316388</v>
      </c>
      <c r="D56" s="1456">
        <v>1204.4000000000001</v>
      </c>
      <c r="E56" s="1986">
        <v>0</v>
      </c>
      <c r="F56" s="1278">
        <v>94.959000000000003</v>
      </c>
      <c r="G56" s="1278">
        <v>0</v>
      </c>
      <c r="H56" s="1917">
        <v>0</v>
      </c>
      <c r="I56" s="1278">
        <v>10.273999999999999</v>
      </c>
      <c r="J56" s="1812">
        <v>1912.2404385316388</v>
      </c>
      <c r="K56" s="911">
        <v>146</v>
      </c>
    </row>
    <row r="57" spans="1:11" ht="12.75" customHeight="1" x14ac:dyDescent="0.2">
      <c r="A57" s="3" t="s">
        <v>581</v>
      </c>
      <c r="B57" s="1730">
        <v>654.14443273040001</v>
      </c>
      <c r="C57" s="1203">
        <f t="shared" si="0"/>
        <v>6263.6798511336156</v>
      </c>
      <c r="D57" s="1456">
        <v>3687.2939999999999</v>
      </c>
      <c r="E57" s="1986">
        <v>0</v>
      </c>
      <c r="F57" s="1278">
        <v>106.646</v>
      </c>
      <c r="G57" s="1278">
        <v>0</v>
      </c>
      <c r="H57" s="1917">
        <v>0</v>
      </c>
      <c r="I57" s="1278">
        <v>30.204999999999998</v>
      </c>
      <c r="J57" s="1812">
        <v>2439.5348511336156</v>
      </c>
      <c r="K57" s="911">
        <v>316</v>
      </c>
    </row>
    <row r="58" spans="1:11" ht="12.75" customHeight="1" x14ac:dyDescent="0.2">
      <c r="A58" s="3" t="s">
        <v>1136</v>
      </c>
      <c r="B58" s="1730">
        <v>16992.32086661</v>
      </c>
      <c r="C58" s="1203">
        <f t="shared" si="0"/>
        <v>204655.73648267315</v>
      </c>
      <c r="D58" s="1456">
        <v>88840.608999999997</v>
      </c>
      <c r="E58" s="1986">
        <v>-21.06457</v>
      </c>
      <c r="F58" s="1278">
        <v>8688.0580000000009</v>
      </c>
      <c r="G58" s="1278">
        <v>0</v>
      </c>
      <c r="H58" s="1917">
        <v>38183.093229999999</v>
      </c>
      <c r="I58" s="1278">
        <v>1625.4780000000001</v>
      </c>
      <c r="J58" s="1812">
        <v>67339.562822673135</v>
      </c>
      <c r="K58" s="911">
        <v>7069</v>
      </c>
    </row>
    <row r="59" spans="1:11" ht="12.75" customHeight="1" x14ac:dyDescent="0.2">
      <c r="A59" s="3" t="s">
        <v>157</v>
      </c>
      <c r="B59" s="1730">
        <v>2791.2389985698001</v>
      </c>
      <c r="C59" s="1203">
        <f t="shared" si="0"/>
        <v>22047.646690755082</v>
      </c>
      <c r="D59" s="1456">
        <v>11275.956</v>
      </c>
      <c r="E59" s="1986">
        <v>180.86552</v>
      </c>
      <c r="F59" s="1278">
        <v>688.24900000000002</v>
      </c>
      <c r="G59" s="1278">
        <v>0</v>
      </c>
      <c r="H59" s="1917">
        <v>657.51144000000011</v>
      </c>
      <c r="I59" s="1278">
        <v>49.325000000000003</v>
      </c>
      <c r="J59" s="1812">
        <v>9195.7397307550818</v>
      </c>
      <c r="K59" s="911">
        <v>1059</v>
      </c>
    </row>
    <row r="60" spans="1:11" ht="12.75" customHeight="1" x14ac:dyDescent="0.2">
      <c r="A60" s="3" t="s">
        <v>159</v>
      </c>
      <c r="B60" s="1730">
        <v>64.0712119043</v>
      </c>
      <c r="C60" s="1203">
        <f t="shared" si="0"/>
        <v>461.58733430569913</v>
      </c>
      <c r="D60" s="1456">
        <v>234.89400000000001</v>
      </c>
      <c r="E60" s="1986">
        <v>0</v>
      </c>
      <c r="F60" s="1278">
        <v>0</v>
      </c>
      <c r="G60" s="1278">
        <v>0</v>
      </c>
      <c r="H60" s="1917">
        <v>0</v>
      </c>
      <c r="I60" s="1278">
        <v>0</v>
      </c>
      <c r="J60" s="1812">
        <v>226.69333430569912</v>
      </c>
      <c r="K60" s="1777">
        <v>17</v>
      </c>
    </row>
    <row r="61" spans="1:11" ht="12.75" customHeight="1" x14ac:dyDescent="0.2">
      <c r="A61" s="3" t="s">
        <v>1137</v>
      </c>
      <c r="B61" s="1730">
        <v>57.738662381799998</v>
      </c>
      <c r="C61" s="1203">
        <f t="shared" si="0"/>
        <v>526.27035068337</v>
      </c>
      <c r="D61" s="1456">
        <v>213.44200000000001</v>
      </c>
      <c r="E61" s="1986">
        <v>0</v>
      </c>
      <c r="F61" s="1278">
        <v>0</v>
      </c>
      <c r="G61" s="1278">
        <v>0</v>
      </c>
      <c r="H61" s="1917">
        <v>0</v>
      </c>
      <c r="I61" s="1278">
        <v>0</v>
      </c>
      <c r="J61" s="1812">
        <v>312.82835068336999</v>
      </c>
      <c r="K61" s="911">
        <v>28</v>
      </c>
    </row>
    <row r="62" spans="1:11" ht="12.75" customHeight="1" x14ac:dyDescent="0.2">
      <c r="A62" s="3" t="s">
        <v>2086</v>
      </c>
      <c r="B62" s="1730">
        <v>34.643842328399998</v>
      </c>
      <c r="C62" s="1203">
        <f t="shared" si="0"/>
        <v>118.71209841537349</v>
      </c>
      <c r="D62" s="1456">
        <v>58.970999999999997</v>
      </c>
      <c r="E62" s="1986">
        <v>0</v>
      </c>
      <c r="F62" s="1278">
        <v>0</v>
      </c>
      <c r="G62" s="1278">
        <v>0</v>
      </c>
      <c r="H62" s="1917">
        <v>0</v>
      </c>
      <c r="I62" s="1278">
        <v>0.13800000000000001</v>
      </c>
      <c r="J62" s="1812">
        <v>59.603098415373495</v>
      </c>
      <c r="K62" s="1777" t="s">
        <v>2145</v>
      </c>
    </row>
    <row r="63" spans="1:11" ht="12.75" customHeight="1" x14ac:dyDescent="0.2">
      <c r="A63" s="3" t="s">
        <v>91</v>
      </c>
      <c r="B63" s="1730">
        <v>2144.292269606</v>
      </c>
      <c r="C63" s="1203">
        <f t="shared" si="0"/>
        <v>16780.446731577664</v>
      </c>
      <c r="D63" s="1456">
        <v>9078.0249999999996</v>
      </c>
      <c r="E63" s="1986">
        <v>0</v>
      </c>
      <c r="F63" s="1278">
        <v>619.64800000000002</v>
      </c>
      <c r="G63" s="1278">
        <v>0</v>
      </c>
      <c r="H63" s="1917">
        <v>0</v>
      </c>
      <c r="I63" s="1278">
        <v>115.788</v>
      </c>
      <c r="J63" s="1812">
        <v>6966.9857315776662</v>
      </c>
      <c r="K63" s="911">
        <v>836</v>
      </c>
    </row>
    <row r="64" spans="1:11" ht="12.75" customHeight="1" x14ac:dyDescent="0.2">
      <c r="A64" s="3" t="s">
        <v>1138</v>
      </c>
      <c r="B64" s="1730">
        <v>583.49450347020002</v>
      </c>
      <c r="C64" s="1203">
        <f t="shared" si="0"/>
        <v>6868.3338787390003</v>
      </c>
      <c r="D64" s="1456">
        <v>3390.9690000000001</v>
      </c>
      <c r="E64" s="1986">
        <v>0</v>
      </c>
      <c r="F64" s="1278">
        <v>125.943</v>
      </c>
      <c r="G64" s="1278">
        <v>0</v>
      </c>
      <c r="H64" s="1917">
        <v>0</v>
      </c>
      <c r="I64" s="1278">
        <v>50.67</v>
      </c>
      <c r="J64" s="1812">
        <v>3300.7518787390004</v>
      </c>
      <c r="K64" s="911">
        <v>347</v>
      </c>
    </row>
    <row r="65" spans="1:11" ht="12.75" customHeight="1" x14ac:dyDescent="0.2">
      <c r="A65" s="3" t="s">
        <v>1139</v>
      </c>
      <c r="B65" s="1730">
        <v>302.54760412019999</v>
      </c>
      <c r="C65" s="1203">
        <f t="shared" si="0"/>
        <v>4151.0305499942497</v>
      </c>
      <c r="D65" s="1456">
        <v>1753.806</v>
      </c>
      <c r="E65" s="1986">
        <v>0</v>
      </c>
      <c r="F65" s="1278">
        <v>55.633000000000003</v>
      </c>
      <c r="G65" s="1278">
        <v>0</v>
      </c>
      <c r="H65" s="1917">
        <v>0</v>
      </c>
      <c r="I65" s="1278">
        <v>0</v>
      </c>
      <c r="J65" s="1812">
        <v>2341.5915499942498</v>
      </c>
      <c r="K65" s="911">
        <v>207</v>
      </c>
    </row>
    <row r="66" spans="1:11" ht="12.75" customHeight="1" x14ac:dyDescent="0.2">
      <c r="A66" s="3" t="s">
        <v>1140</v>
      </c>
      <c r="B66" s="1730">
        <v>224.6730203674</v>
      </c>
      <c r="C66" s="1203">
        <f t="shared" si="0"/>
        <v>2972.3601228081789</v>
      </c>
      <c r="D66" s="1456">
        <v>1217.6120000000001</v>
      </c>
      <c r="E66" s="1986">
        <v>0</v>
      </c>
      <c r="F66" s="1278">
        <v>63.14</v>
      </c>
      <c r="G66" s="1278">
        <v>0</v>
      </c>
      <c r="H66" s="1917">
        <v>0</v>
      </c>
      <c r="I66" s="1278">
        <v>0</v>
      </c>
      <c r="J66" s="1812">
        <v>1691.6081228081787</v>
      </c>
      <c r="K66" s="911">
        <v>119</v>
      </c>
    </row>
    <row r="67" spans="1:11" ht="12.75" customHeight="1" x14ac:dyDescent="0.2">
      <c r="A67" s="3" t="s">
        <v>730</v>
      </c>
      <c r="B67" s="1730">
        <v>514.94937075429993</v>
      </c>
      <c r="C67" s="1203">
        <f t="shared" si="0"/>
        <v>3905.0411443957778</v>
      </c>
      <c r="D67" s="1456">
        <v>2019.405</v>
      </c>
      <c r="E67" s="1986">
        <v>0</v>
      </c>
      <c r="F67" s="1278">
        <v>128.10300000000001</v>
      </c>
      <c r="G67" s="1278">
        <v>0</v>
      </c>
      <c r="H67" s="1917">
        <v>0</v>
      </c>
      <c r="I67" s="1278">
        <v>32.612000000000002</v>
      </c>
      <c r="J67" s="1812">
        <v>1724.9211443957779</v>
      </c>
      <c r="K67" s="911">
        <v>132</v>
      </c>
    </row>
    <row r="68" spans="1:11" ht="12.75" customHeight="1" x14ac:dyDescent="0.2">
      <c r="A68" s="3" t="s">
        <v>1141</v>
      </c>
      <c r="B68" s="1730">
        <v>414.54200336450003</v>
      </c>
      <c r="C68" s="1203">
        <f t="shared" si="0"/>
        <v>3516.8611156392221</v>
      </c>
      <c r="D68" s="1456">
        <v>2051.4209999999998</v>
      </c>
      <c r="E68" s="1986">
        <v>0</v>
      </c>
      <c r="F68" s="1278">
        <v>34.25</v>
      </c>
      <c r="G68" s="1278">
        <v>0</v>
      </c>
      <c r="H68" s="1917">
        <v>0</v>
      </c>
      <c r="I68" s="1278">
        <v>15.506</v>
      </c>
      <c r="J68" s="1812">
        <v>1415.6841156392225</v>
      </c>
      <c r="K68" s="911">
        <v>156</v>
      </c>
    </row>
    <row r="69" spans="1:11" ht="12.75" customHeight="1" x14ac:dyDescent="0.2">
      <c r="A69" s="3" t="s">
        <v>1142</v>
      </c>
      <c r="B69" s="1730">
        <v>1153.4336663022</v>
      </c>
      <c r="C69" s="1203">
        <f t="shared" ref="C69:C96" si="1">SUM(D69:J69)</f>
        <v>8966.7825061434232</v>
      </c>
      <c r="D69" s="1456">
        <v>4874.433</v>
      </c>
      <c r="E69" s="1986">
        <v>0</v>
      </c>
      <c r="F69" s="1278">
        <v>323.44600000000003</v>
      </c>
      <c r="G69" s="1278">
        <v>0</v>
      </c>
      <c r="H69" s="1917">
        <v>0</v>
      </c>
      <c r="I69" s="1278">
        <v>50.6</v>
      </c>
      <c r="J69" s="1812">
        <v>3718.3035061434239</v>
      </c>
      <c r="K69" s="911">
        <v>399</v>
      </c>
    </row>
    <row r="70" spans="1:11" ht="12.75" customHeight="1" x14ac:dyDescent="0.2">
      <c r="A70" s="3" t="s">
        <v>737</v>
      </c>
      <c r="B70" s="1730">
        <v>193.3583792698</v>
      </c>
      <c r="C70" s="1203">
        <f t="shared" si="1"/>
        <v>1452.8576312123064</v>
      </c>
      <c r="D70" s="1456">
        <v>814.99400000000003</v>
      </c>
      <c r="E70" s="1986">
        <v>0</v>
      </c>
      <c r="F70" s="1278">
        <v>8.5129999999999999</v>
      </c>
      <c r="G70" s="1278">
        <v>0</v>
      </c>
      <c r="H70" s="1917">
        <v>0</v>
      </c>
      <c r="I70" s="1278">
        <v>24.536000000000001</v>
      </c>
      <c r="J70" s="1812">
        <v>604.81463121230627</v>
      </c>
      <c r="K70" s="911">
        <v>90</v>
      </c>
    </row>
    <row r="71" spans="1:11" ht="12.75" customHeight="1" x14ac:dyDescent="0.2">
      <c r="A71" s="3" t="s">
        <v>1143</v>
      </c>
      <c r="B71" s="1730">
        <v>166.70444584949999</v>
      </c>
      <c r="C71" s="1203">
        <f t="shared" si="1"/>
        <v>1323.7730937187446</v>
      </c>
      <c r="D71" s="1456">
        <v>738.93899999999996</v>
      </c>
      <c r="E71" s="1986">
        <v>0</v>
      </c>
      <c r="F71" s="1278">
        <v>30.59</v>
      </c>
      <c r="G71" s="1278">
        <v>0</v>
      </c>
      <c r="H71" s="1917">
        <v>0</v>
      </c>
      <c r="I71" s="1278">
        <v>62.033999999999999</v>
      </c>
      <c r="J71" s="1812">
        <v>492.21009371874453</v>
      </c>
      <c r="K71" s="911">
        <v>71</v>
      </c>
    </row>
    <row r="72" spans="1:11" ht="12.75" customHeight="1" x14ac:dyDescent="0.2">
      <c r="A72" s="3" t="s">
        <v>1066</v>
      </c>
      <c r="B72" s="1730">
        <v>534.46981226949993</v>
      </c>
      <c r="C72" s="1203">
        <f t="shared" si="1"/>
        <v>5996.3946100726962</v>
      </c>
      <c r="D72" s="1456">
        <v>3267.4989999999998</v>
      </c>
      <c r="E72" s="1986">
        <v>0</v>
      </c>
      <c r="F72" s="1278">
        <v>167.803</v>
      </c>
      <c r="G72" s="1278">
        <v>0</v>
      </c>
      <c r="H72" s="1917">
        <v>0</v>
      </c>
      <c r="I72" s="1278">
        <v>40.337000000000003</v>
      </c>
      <c r="J72" s="1812">
        <v>2520.7556100726965</v>
      </c>
      <c r="K72" s="911">
        <v>340</v>
      </c>
    </row>
    <row r="73" spans="1:11" ht="12.75" customHeight="1" x14ac:dyDescent="0.2">
      <c r="A73" s="3" t="s">
        <v>487</v>
      </c>
      <c r="B73" s="1730">
        <v>511.60314780940001</v>
      </c>
      <c r="C73" s="1203">
        <f t="shared" si="1"/>
        <v>2891.0856270187396</v>
      </c>
      <c r="D73" s="1456">
        <v>1400.0260000000001</v>
      </c>
      <c r="E73" s="1986">
        <v>0</v>
      </c>
      <c r="F73" s="1278">
        <v>85.415000000000006</v>
      </c>
      <c r="G73" s="1278">
        <v>0</v>
      </c>
      <c r="H73" s="1917">
        <v>0</v>
      </c>
      <c r="I73" s="1278">
        <v>60.070999999999998</v>
      </c>
      <c r="J73" s="1812">
        <v>1345.5736270187394</v>
      </c>
      <c r="K73" s="911">
        <v>166</v>
      </c>
    </row>
    <row r="74" spans="1:11" ht="12.75" customHeight="1" x14ac:dyDescent="0.2">
      <c r="A74" s="3" t="s">
        <v>1067</v>
      </c>
      <c r="B74" s="1730">
        <v>1859.5055164430003</v>
      </c>
      <c r="C74" s="1203">
        <f t="shared" si="1"/>
        <v>15172.20612353246</v>
      </c>
      <c r="D74" s="1456">
        <v>8023.1809999999996</v>
      </c>
      <c r="E74" s="1986">
        <v>0</v>
      </c>
      <c r="F74" s="1278">
        <v>434.83100000000002</v>
      </c>
      <c r="G74" s="1278">
        <v>0</v>
      </c>
      <c r="H74" s="1917">
        <v>0</v>
      </c>
      <c r="I74" s="1278">
        <v>125.239</v>
      </c>
      <c r="J74" s="1812">
        <v>6588.9551235324616</v>
      </c>
      <c r="K74" s="911">
        <v>765</v>
      </c>
    </row>
    <row r="75" spans="1:11" ht="12.75" customHeight="1" x14ac:dyDescent="0.2">
      <c r="A75" s="3" t="s">
        <v>166</v>
      </c>
      <c r="B75" s="1730">
        <v>331.80877134149995</v>
      </c>
      <c r="C75" s="1203">
        <f t="shared" si="1"/>
        <v>2842.778909685278</v>
      </c>
      <c r="D75" s="1456">
        <v>1539.923</v>
      </c>
      <c r="E75" s="1986">
        <v>0</v>
      </c>
      <c r="F75" s="1278">
        <v>28.181000000000001</v>
      </c>
      <c r="G75" s="1278">
        <v>0</v>
      </c>
      <c r="H75" s="1917">
        <v>0</v>
      </c>
      <c r="I75" s="1278">
        <v>55.37</v>
      </c>
      <c r="J75" s="1812">
        <v>1219.3049096852781</v>
      </c>
      <c r="K75" s="911">
        <v>170</v>
      </c>
    </row>
    <row r="76" spans="1:11" ht="12.75" customHeight="1" x14ac:dyDescent="0.2">
      <c r="A76" s="3" t="s">
        <v>1144</v>
      </c>
      <c r="B76" s="1730">
        <v>761.59971678720012</v>
      </c>
      <c r="C76" s="1203">
        <f t="shared" si="1"/>
        <v>8589.3211601854928</v>
      </c>
      <c r="D76" s="1456">
        <v>4724.674</v>
      </c>
      <c r="E76" s="1986">
        <v>0</v>
      </c>
      <c r="F76" s="1278">
        <v>193.32</v>
      </c>
      <c r="G76" s="1278">
        <v>0</v>
      </c>
      <c r="H76" s="1917">
        <v>0</v>
      </c>
      <c r="I76" s="1278">
        <v>22.507999999999999</v>
      </c>
      <c r="J76" s="1812">
        <v>3648.8191601854928</v>
      </c>
      <c r="K76" s="911">
        <v>354</v>
      </c>
    </row>
    <row r="77" spans="1:11" ht="12.75" customHeight="1" x14ac:dyDescent="0.2">
      <c r="A77" s="3" t="s">
        <v>1145</v>
      </c>
      <c r="B77" s="1730">
        <v>649.30688297020015</v>
      </c>
      <c r="C77" s="1203">
        <f t="shared" si="1"/>
        <v>6316.6864302267941</v>
      </c>
      <c r="D77" s="1456">
        <v>3844.973</v>
      </c>
      <c r="E77" s="1986">
        <v>0</v>
      </c>
      <c r="F77" s="1278">
        <v>80.724999999999994</v>
      </c>
      <c r="G77" s="1278">
        <v>0</v>
      </c>
      <c r="H77" s="1917">
        <v>0</v>
      </c>
      <c r="I77" s="1278">
        <v>25.42</v>
      </c>
      <c r="J77" s="1812">
        <v>2365.5684302267941</v>
      </c>
      <c r="K77" s="911">
        <v>232</v>
      </c>
    </row>
    <row r="78" spans="1:11" ht="12.75" customHeight="1" x14ac:dyDescent="0.2">
      <c r="A78" s="3" t="s">
        <v>993</v>
      </c>
      <c r="B78" s="1730">
        <v>105.3042761973</v>
      </c>
      <c r="C78" s="1203">
        <f t="shared" si="1"/>
        <v>721.60685800240969</v>
      </c>
      <c r="D78" s="1456">
        <v>330.02499999999998</v>
      </c>
      <c r="E78" s="1986">
        <v>0</v>
      </c>
      <c r="F78" s="1278">
        <v>30.384</v>
      </c>
      <c r="G78" s="1278">
        <v>0</v>
      </c>
      <c r="H78" s="1917">
        <v>0</v>
      </c>
      <c r="I78" s="1278">
        <v>20.359000000000002</v>
      </c>
      <c r="J78" s="1812">
        <v>340.83885800240972</v>
      </c>
      <c r="K78" s="911">
        <v>39</v>
      </c>
    </row>
    <row r="79" spans="1:11" ht="12.75" customHeight="1" x14ac:dyDescent="0.2">
      <c r="A79" s="3" t="s">
        <v>171</v>
      </c>
      <c r="B79" s="1730">
        <v>765.89014017010004</v>
      </c>
      <c r="C79" s="1203">
        <f t="shared" si="1"/>
        <v>6515.5494134203218</v>
      </c>
      <c r="D79" s="1456">
        <v>3740.0859999999998</v>
      </c>
      <c r="E79" s="1986">
        <v>0</v>
      </c>
      <c r="F79" s="1278">
        <v>266.82600000000002</v>
      </c>
      <c r="G79" s="1278">
        <v>0</v>
      </c>
      <c r="H79" s="1917">
        <v>0</v>
      </c>
      <c r="I79" s="1278">
        <v>108.06399999999999</v>
      </c>
      <c r="J79" s="1812">
        <v>2400.5734134203226</v>
      </c>
      <c r="K79" s="911">
        <v>313</v>
      </c>
    </row>
    <row r="80" spans="1:11" ht="12.75" customHeight="1" x14ac:dyDescent="0.2">
      <c r="A80" s="3" t="s">
        <v>1146</v>
      </c>
      <c r="B80" s="1730">
        <v>19227.582779759203</v>
      </c>
      <c r="C80" s="1203">
        <f t="shared" si="1"/>
        <v>226934.29838468187</v>
      </c>
      <c r="D80" s="1456">
        <v>134773.87400000001</v>
      </c>
      <c r="E80" s="1986">
        <v>6587.13213</v>
      </c>
      <c r="F80" s="1278">
        <v>23285.166000000001</v>
      </c>
      <c r="G80" s="1278">
        <v>0</v>
      </c>
      <c r="H80" s="1917">
        <v>2691.5715299999997</v>
      </c>
      <c r="I80" s="1278">
        <v>1756.9359999999999</v>
      </c>
      <c r="J80" s="1812">
        <v>57839.618724681859</v>
      </c>
      <c r="K80" s="911">
        <v>5723</v>
      </c>
    </row>
    <row r="81" spans="1:11" ht="12.75" customHeight="1" x14ac:dyDescent="0.2">
      <c r="A81" s="3" t="s">
        <v>1147</v>
      </c>
      <c r="B81" s="1730">
        <v>1572.7177021877999</v>
      </c>
      <c r="C81" s="1203">
        <f t="shared" si="1"/>
        <v>15297.032932496106</v>
      </c>
      <c r="D81" s="1456">
        <v>8290.6620000000003</v>
      </c>
      <c r="E81" s="1986">
        <v>0</v>
      </c>
      <c r="F81" s="1278">
        <v>430.267</v>
      </c>
      <c r="G81" s="1278">
        <v>0</v>
      </c>
      <c r="H81" s="1917">
        <v>0</v>
      </c>
      <c r="I81" s="1278">
        <v>311.96499999999997</v>
      </c>
      <c r="J81" s="1812">
        <v>6264.1389324961065</v>
      </c>
      <c r="K81" s="911">
        <v>630</v>
      </c>
    </row>
    <row r="82" spans="1:11" ht="12.75" customHeight="1" x14ac:dyDescent="0.2">
      <c r="A82" s="3" t="s">
        <v>1148</v>
      </c>
      <c r="B82" s="1730">
        <v>2404.4187589897001</v>
      </c>
      <c r="C82" s="1203">
        <f t="shared" si="1"/>
        <v>23714.506319001426</v>
      </c>
      <c r="D82" s="1456">
        <v>11266.998</v>
      </c>
      <c r="E82" s="1986">
        <v>0</v>
      </c>
      <c r="F82" s="1278">
        <v>621.98099999999999</v>
      </c>
      <c r="G82" s="1278">
        <v>0</v>
      </c>
      <c r="H82" s="1917">
        <v>0</v>
      </c>
      <c r="I82" s="1278">
        <v>132.631</v>
      </c>
      <c r="J82" s="1812">
        <v>11692.896319001429</v>
      </c>
      <c r="K82" s="911">
        <v>1152</v>
      </c>
    </row>
    <row r="83" spans="1:11" ht="12.75" customHeight="1" x14ac:dyDescent="0.2">
      <c r="A83" s="3" t="s">
        <v>746</v>
      </c>
      <c r="B83" s="1730">
        <v>998.88498186930008</v>
      </c>
      <c r="C83" s="1203">
        <f t="shared" si="1"/>
        <v>9350.4033517282878</v>
      </c>
      <c r="D83" s="1456">
        <v>5149.2879999999996</v>
      </c>
      <c r="E83" s="1986">
        <v>0</v>
      </c>
      <c r="F83" s="1278">
        <v>360.35599999999999</v>
      </c>
      <c r="G83" s="1278">
        <v>0</v>
      </c>
      <c r="H83" s="1917">
        <v>0</v>
      </c>
      <c r="I83" s="1278">
        <v>48.744</v>
      </c>
      <c r="J83" s="1812">
        <v>3792.0153517282879</v>
      </c>
      <c r="K83" s="911">
        <v>499</v>
      </c>
    </row>
    <row r="84" spans="1:11" ht="12.75" customHeight="1" x14ac:dyDescent="0.2">
      <c r="A84" s="3" t="s">
        <v>748</v>
      </c>
      <c r="B84" s="1730">
        <v>391.88005864160004</v>
      </c>
      <c r="C84" s="1203">
        <f t="shared" si="1"/>
        <v>6806.8892248116881</v>
      </c>
      <c r="D84" s="1456">
        <v>2035.347</v>
      </c>
      <c r="E84" s="1986">
        <v>0</v>
      </c>
      <c r="F84" s="1278">
        <v>91.143000000000001</v>
      </c>
      <c r="G84" s="1278">
        <v>0</v>
      </c>
      <c r="H84" s="1917">
        <v>0</v>
      </c>
      <c r="I84" s="1278">
        <v>17.696999999999999</v>
      </c>
      <c r="J84" s="1812">
        <v>4662.7022248116882</v>
      </c>
      <c r="K84" s="911">
        <v>264</v>
      </c>
    </row>
    <row r="85" spans="1:11" ht="12.75" customHeight="1" x14ac:dyDescent="0.2">
      <c r="A85" s="3" t="s">
        <v>749</v>
      </c>
      <c r="B85" s="1730">
        <v>244.3643696183</v>
      </c>
      <c r="C85" s="1203">
        <f t="shared" si="1"/>
        <v>3005.6579079802468</v>
      </c>
      <c r="D85" s="1456">
        <v>1347.056</v>
      </c>
      <c r="E85" s="1986">
        <v>0</v>
      </c>
      <c r="F85" s="1278">
        <v>20.074999999999999</v>
      </c>
      <c r="G85" s="1278">
        <v>0</v>
      </c>
      <c r="H85" s="1917">
        <v>0</v>
      </c>
      <c r="I85" s="1278">
        <v>47.003</v>
      </c>
      <c r="J85" s="1812">
        <v>1591.523907980247</v>
      </c>
      <c r="K85" s="911">
        <v>130</v>
      </c>
    </row>
    <row r="86" spans="1:11" ht="12.75" customHeight="1" x14ac:dyDescent="0.2">
      <c r="A86" s="3" t="s">
        <v>687</v>
      </c>
      <c r="B86" s="1730">
        <v>104.31324181740001</v>
      </c>
      <c r="C86" s="1203">
        <f t="shared" si="1"/>
        <v>393.63206784912558</v>
      </c>
      <c r="D86" s="1456">
        <v>98.406999999999996</v>
      </c>
      <c r="E86" s="1986">
        <v>0</v>
      </c>
      <c r="F86" s="1278">
        <v>0</v>
      </c>
      <c r="G86" s="1278">
        <v>0</v>
      </c>
      <c r="H86" s="1917">
        <v>0</v>
      </c>
      <c r="I86" s="1278">
        <v>4.069</v>
      </c>
      <c r="J86" s="1812">
        <v>291.15606784912558</v>
      </c>
      <c r="K86" s="911">
        <v>32</v>
      </c>
    </row>
    <row r="87" spans="1:11" ht="12.75" customHeight="1" x14ac:dyDescent="0.2">
      <c r="A87" s="3" t="s">
        <v>752</v>
      </c>
      <c r="B87" s="1730">
        <v>349.02759023139998</v>
      </c>
      <c r="C87" s="1203">
        <f t="shared" si="1"/>
        <v>2831.2046957699185</v>
      </c>
      <c r="D87" s="1456">
        <v>1015.926</v>
      </c>
      <c r="E87" s="1986">
        <v>0</v>
      </c>
      <c r="F87" s="1278">
        <v>43.472000000000001</v>
      </c>
      <c r="G87" s="1278">
        <v>0</v>
      </c>
      <c r="H87" s="1917">
        <v>0</v>
      </c>
      <c r="I87" s="1278">
        <v>86.796000000000006</v>
      </c>
      <c r="J87" s="1812">
        <v>1685.0106957699181</v>
      </c>
      <c r="K87" s="911">
        <v>155</v>
      </c>
    </row>
    <row r="88" spans="1:11" ht="12.75" customHeight="1" x14ac:dyDescent="0.2">
      <c r="A88" s="3" t="s">
        <v>1149</v>
      </c>
      <c r="B88" s="1730">
        <v>392.86855723829996</v>
      </c>
      <c r="C88" s="1203">
        <f t="shared" si="1"/>
        <v>3031.6354925787527</v>
      </c>
      <c r="D88" s="1456">
        <v>1754.6130000000001</v>
      </c>
      <c r="E88" s="1986">
        <v>0</v>
      </c>
      <c r="F88" s="1278">
        <v>121.04600000000001</v>
      </c>
      <c r="G88" s="1278">
        <v>0</v>
      </c>
      <c r="H88" s="1917">
        <v>0</v>
      </c>
      <c r="I88" s="1278">
        <v>1.113</v>
      </c>
      <c r="J88" s="1812">
        <v>1154.8634925787526</v>
      </c>
      <c r="K88" s="911">
        <v>150</v>
      </c>
    </row>
    <row r="89" spans="1:11" ht="12.75" customHeight="1" x14ac:dyDescent="0.2">
      <c r="A89" s="3" t="s">
        <v>502</v>
      </c>
      <c r="B89" s="1730">
        <v>49.672554977899999</v>
      </c>
      <c r="C89" s="1203">
        <f t="shared" si="1"/>
        <v>507.70079791055275</v>
      </c>
      <c r="D89" s="1456">
        <v>295.12799999999999</v>
      </c>
      <c r="E89" s="1986">
        <v>0</v>
      </c>
      <c r="F89" s="1278">
        <v>5.7519999999999998</v>
      </c>
      <c r="G89" s="1278">
        <v>0</v>
      </c>
      <c r="H89" s="1917">
        <v>0</v>
      </c>
      <c r="I89" s="1278">
        <v>29.48</v>
      </c>
      <c r="J89" s="1812">
        <v>177.34079791055274</v>
      </c>
      <c r="K89" s="1777">
        <v>22</v>
      </c>
    </row>
    <row r="90" spans="1:11" ht="12.75" customHeight="1" x14ac:dyDescent="0.2">
      <c r="A90" s="3" t="s">
        <v>1150</v>
      </c>
      <c r="B90" s="1730">
        <v>338.61452298999995</v>
      </c>
      <c r="C90" s="1203">
        <f t="shared" si="1"/>
        <v>2030.9518274000043</v>
      </c>
      <c r="D90" s="1456">
        <v>1082.559</v>
      </c>
      <c r="E90" s="1986">
        <v>0</v>
      </c>
      <c r="F90" s="1278">
        <v>71.75</v>
      </c>
      <c r="G90" s="1278">
        <v>0</v>
      </c>
      <c r="H90" s="1917">
        <v>0</v>
      </c>
      <c r="I90" s="1278">
        <v>0.73</v>
      </c>
      <c r="J90" s="1812">
        <v>875.9128274000044</v>
      </c>
      <c r="K90" s="911">
        <v>94</v>
      </c>
    </row>
    <row r="91" spans="1:11" ht="12.75" customHeight="1" x14ac:dyDescent="0.2">
      <c r="A91" s="3" t="s">
        <v>555</v>
      </c>
      <c r="B91" s="1730">
        <v>325.72682656989997</v>
      </c>
      <c r="C91" s="1203">
        <f t="shared" si="1"/>
        <v>3512.7015157695878</v>
      </c>
      <c r="D91" s="1456">
        <v>1694.2470000000001</v>
      </c>
      <c r="E91" s="1986">
        <v>0</v>
      </c>
      <c r="F91" s="1278">
        <v>39.927</v>
      </c>
      <c r="G91" s="1278">
        <v>0</v>
      </c>
      <c r="H91" s="1917">
        <v>0</v>
      </c>
      <c r="I91" s="1278">
        <v>16.878</v>
      </c>
      <c r="J91" s="1812">
        <v>1761.6495157695881</v>
      </c>
      <c r="K91" s="911">
        <v>159</v>
      </c>
    </row>
    <row r="92" spans="1:11" ht="12.75" customHeight="1" x14ac:dyDescent="0.2">
      <c r="A92" s="3" t="s">
        <v>2072</v>
      </c>
      <c r="B92" s="1730">
        <v>1399.8587625242001</v>
      </c>
      <c r="C92" s="1203">
        <f t="shared" si="1"/>
        <v>10918.291603070444</v>
      </c>
      <c r="D92" s="1456">
        <v>5157.6130000000003</v>
      </c>
      <c r="E92" s="1986">
        <v>0</v>
      </c>
      <c r="F92" s="1278">
        <v>385.39800000000002</v>
      </c>
      <c r="G92" s="1278">
        <v>0</v>
      </c>
      <c r="H92" s="1917">
        <v>0</v>
      </c>
      <c r="I92" s="1278">
        <v>50.043999999999997</v>
      </c>
      <c r="J92" s="1812">
        <v>5325.2366030704425</v>
      </c>
      <c r="K92" s="911">
        <v>463</v>
      </c>
    </row>
    <row r="93" spans="1:11" ht="12.75" customHeight="1" x14ac:dyDescent="0.2">
      <c r="A93" s="3" t="s">
        <v>513</v>
      </c>
      <c r="B93" s="1730">
        <v>537.96925894080005</v>
      </c>
      <c r="C93" s="1203">
        <f t="shared" si="1"/>
        <v>2746.1524885702102</v>
      </c>
      <c r="D93" s="1456">
        <v>1381.521</v>
      </c>
      <c r="E93" s="1986">
        <v>0</v>
      </c>
      <c r="F93" s="1278">
        <v>128.422</v>
      </c>
      <c r="G93" s="1278">
        <v>0</v>
      </c>
      <c r="H93" s="1917">
        <v>0</v>
      </c>
      <c r="I93" s="1278">
        <v>7.2670000000000003</v>
      </c>
      <c r="J93" s="1812">
        <v>1228.9424885702101</v>
      </c>
      <c r="K93" s="911">
        <v>190</v>
      </c>
    </row>
    <row r="94" spans="1:11" ht="12.75" customHeight="1" x14ac:dyDescent="0.2">
      <c r="A94" s="3" t="s">
        <v>514</v>
      </c>
      <c r="B94" s="1730">
        <v>279.60975063159998</v>
      </c>
      <c r="C94" s="1203">
        <f t="shared" si="1"/>
        <v>2580.3742455105348</v>
      </c>
      <c r="D94" s="1456">
        <v>1463.0440000000001</v>
      </c>
      <c r="E94" s="1986">
        <v>0</v>
      </c>
      <c r="F94" s="1278">
        <v>25.672000000000001</v>
      </c>
      <c r="G94" s="1278">
        <v>0</v>
      </c>
      <c r="H94" s="1917">
        <v>0</v>
      </c>
      <c r="I94" s="1278">
        <v>0.28399999999999997</v>
      </c>
      <c r="J94" s="1812">
        <v>1091.3742455105346</v>
      </c>
      <c r="K94" s="911">
        <v>134</v>
      </c>
    </row>
    <row r="95" spans="1:11" ht="12.75" customHeight="1" x14ac:dyDescent="0.2">
      <c r="A95" s="3" t="s">
        <v>515</v>
      </c>
      <c r="B95" s="1730">
        <v>68.033024914100011</v>
      </c>
      <c r="C95" s="1203">
        <f t="shared" si="1"/>
        <v>428.14881035345752</v>
      </c>
      <c r="D95" s="1456">
        <v>191.28899999999999</v>
      </c>
      <c r="E95" s="1986">
        <v>0</v>
      </c>
      <c r="F95" s="1278">
        <v>0</v>
      </c>
      <c r="G95" s="1278">
        <v>0</v>
      </c>
      <c r="H95" s="1917">
        <v>0</v>
      </c>
      <c r="I95" s="1278">
        <v>0</v>
      </c>
      <c r="J95" s="1812">
        <v>236.85981035345753</v>
      </c>
      <c r="K95" s="911">
        <v>19</v>
      </c>
    </row>
    <row r="96" spans="1:11" ht="12.75" customHeight="1" x14ac:dyDescent="0.2">
      <c r="A96" s="3" t="s">
        <v>861</v>
      </c>
      <c r="B96" s="1730">
        <v>796.25295510340004</v>
      </c>
      <c r="C96" s="1203">
        <f t="shared" si="1"/>
        <v>10747.185177413052</v>
      </c>
      <c r="D96" s="1456">
        <v>5709.4629999999997</v>
      </c>
      <c r="E96" s="1986">
        <v>0</v>
      </c>
      <c r="F96" s="1278">
        <v>189.91300000000001</v>
      </c>
      <c r="G96" s="1278">
        <v>0</v>
      </c>
      <c r="H96" s="1917">
        <v>0</v>
      </c>
      <c r="I96" s="1278">
        <v>71.412000000000006</v>
      </c>
      <c r="J96" s="1812">
        <v>4776.3971774130523</v>
      </c>
      <c r="K96" s="911">
        <v>559</v>
      </c>
    </row>
    <row r="97" spans="1:14" ht="12.75" customHeight="1" x14ac:dyDescent="0.2">
      <c r="A97" s="389"/>
      <c r="B97" s="390"/>
      <c r="C97" s="1026"/>
      <c r="D97" s="1026"/>
      <c r="E97" s="1026"/>
      <c r="F97" s="1026"/>
      <c r="G97" s="1026"/>
      <c r="H97" s="1026"/>
      <c r="I97" s="1026"/>
      <c r="J97" s="1027"/>
      <c r="K97" s="752"/>
    </row>
    <row r="98" spans="1:14" ht="12.75" customHeight="1" x14ac:dyDescent="0.2">
      <c r="A98" s="391" t="s">
        <v>2038</v>
      </c>
      <c r="B98" s="392">
        <f>SUM(B4:B96)</f>
        <v>124439.25683148476</v>
      </c>
      <c r="C98" s="1279">
        <f t="shared" ref="C98:J98" si="2">SUM(C4:C96)</f>
        <v>1356201.0297033053</v>
      </c>
      <c r="D98" s="1279">
        <f t="shared" si="2"/>
        <v>645761.10599999991</v>
      </c>
      <c r="E98" s="1279">
        <f t="shared" si="2"/>
        <v>37990.081979999995</v>
      </c>
      <c r="F98" s="1279">
        <f t="shared" si="2"/>
        <v>64761.722999999998</v>
      </c>
      <c r="G98" s="1279">
        <f t="shared" si="2"/>
        <v>0</v>
      </c>
      <c r="H98" s="1279">
        <f t="shared" si="2"/>
        <v>45515.654040000001</v>
      </c>
      <c r="I98" s="1655">
        <f t="shared" si="2"/>
        <v>9714.6569999999992</v>
      </c>
      <c r="J98" s="1281">
        <f t="shared" si="2"/>
        <v>552457.80768330547</v>
      </c>
      <c r="K98" s="992">
        <v>48458</v>
      </c>
    </row>
    <row r="99" spans="1:14" ht="12.75" customHeight="1" thickBot="1" x14ac:dyDescent="0.25">
      <c r="A99" s="389"/>
      <c r="B99" s="393"/>
      <c r="C99" s="1031"/>
      <c r="D99" s="1282"/>
      <c r="E99" s="1283"/>
      <c r="F99" s="1283"/>
      <c r="G99" s="1283"/>
      <c r="H99" s="1283"/>
      <c r="I99" s="1283"/>
      <c r="J99" s="1284"/>
      <c r="K99" s="753"/>
    </row>
    <row r="100" spans="1:14" ht="12.75" customHeight="1" x14ac:dyDescent="0.2">
      <c r="A100" s="158" t="s">
        <v>283</v>
      </c>
      <c r="B100" s="1733">
        <v>45174.310525480891</v>
      </c>
      <c r="C100" s="1203">
        <f>SUM(D100:J100)</f>
        <v>505030.21615786478</v>
      </c>
      <c r="D100" s="1456">
        <v>245712.83833413737</v>
      </c>
      <c r="E100" s="1781">
        <v>29686.306559999997</v>
      </c>
      <c r="F100" s="1034">
        <v>26766.204550689319</v>
      </c>
      <c r="G100" s="1024">
        <v>0</v>
      </c>
      <c r="H100" s="1781">
        <v>37499.878039999996</v>
      </c>
      <c r="I100" s="1034">
        <v>3769.5773428846592</v>
      </c>
      <c r="J100" s="1811">
        <v>161595.41133015338</v>
      </c>
      <c r="K100" s="862">
        <v>16683</v>
      </c>
    </row>
    <row r="101" spans="1:14" ht="12.75" customHeight="1" x14ac:dyDescent="0.2">
      <c r="A101" s="107" t="s">
        <v>284</v>
      </c>
      <c r="B101" s="1733">
        <v>39485.039031191496</v>
      </c>
      <c r="C101" s="1203">
        <f>SUM(D101:J101)</f>
        <v>441371.66656238656</v>
      </c>
      <c r="D101" s="1456">
        <v>189269.90674220852</v>
      </c>
      <c r="E101" s="1941">
        <v>8122.9099000000006</v>
      </c>
      <c r="F101" s="1022">
        <v>28392.76457031742</v>
      </c>
      <c r="G101" s="1023">
        <v>0</v>
      </c>
      <c r="H101" s="1894">
        <v>7358.2645599999996</v>
      </c>
      <c r="I101" s="1022">
        <v>3315.8778699247068</v>
      </c>
      <c r="J101" s="1812">
        <v>204911.94291993591</v>
      </c>
      <c r="K101" s="862">
        <v>13128</v>
      </c>
    </row>
    <row r="102" spans="1:14" ht="12.75" customHeight="1" x14ac:dyDescent="0.2">
      <c r="A102" s="107" t="s">
        <v>285</v>
      </c>
      <c r="B102" s="1733">
        <v>39779.907274840269</v>
      </c>
      <c r="C102" s="1203">
        <f>SUM(D102:J102)</f>
        <v>409799.14698305487</v>
      </c>
      <c r="D102" s="1456">
        <v>210778.36092365428</v>
      </c>
      <c r="E102" s="1941">
        <v>180.86552</v>
      </c>
      <c r="F102" s="1022">
        <v>9602.7538789932714</v>
      </c>
      <c r="G102" s="1023">
        <v>0</v>
      </c>
      <c r="H102" s="1894">
        <v>657.51144000000011</v>
      </c>
      <c r="I102" s="1022">
        <v>2629.2017871906332</v>
      </c>
      <c r="J102" s="1812">
        <v>185950.45343321669</v>
      </c>
      <c r="K102" s="862">
        <v>18647</v>
      </c>
      <c r="M102" s="16"/>
    </row>
    <row r="103" spans="1:14" ht="12.75" customHeight="1" x14ac:dyDescent="0.2">
      <c r="A103" s="107"/>
      <c r="B103" s="390"/>
      <c r="C103" s="1026"/>
      <c r="D103" s="1026"/>
      <c r="E103" s="1026"/>
      <c r="F103" s="1026"/>
      <c r="G103" s="1026"/>
      <c r="H103" s="1026"/>
      <c r="I103" s="1026"/>
      <c r="J103" s="1653"/>
      <c r="K103" s="947"/>
    </row>
    <row r="104" spans="1:14" ht="12.75" customHeight="1" x14ac:dyDescent="0.2">
      <c r="A104" s="391" t="s">
        <v>2038</v>
      </c>
      <c r="B104" s="392">
        <f>SUM(B100:B102)</f>
        <v>124439.25683151266</v>
      </c>
      <c r="C104" s="1279">
        <f t="shared" ref="C104:J104" si="3">SUM(C100:C102)</f>
        <v>1356201.0297033063</v>
      </c>
      <c r="D104" s="1279">
        <f t="shared" si="3"/>
        <v>645761.10600000015</v>
      </c>
      <c r="E104" s="1279">
        <f t="shared" si="3"/>
        <v>37990.081979999995</v>
      </c>
      <c r="F104" s="1279">
        <f t="shared" si="3"/>
        <v>64761.723000000013</v>
      </c>
      <c r="G104" s="1279">
        <f t="shared" si="3"/>
        <v>0</v>
      </c>
      <c r="H104" s="1279">
        <f t="shared" si="3"/>
        <v>45515.654039999994</v>
      </c>
      <c r="I104" s="1280">
        <f t="shared" si="3"/>
        <v>9714.6569999999992</v>
      </c>
      <c r="J104" s="1281">
        <f t="shared" si="3"/>
        <v>552457.80768330593</v>
      </c>
      <c r="K104" s="992">
        <f>SUM(K100:K102)</f>
        <v>48458</v>
      </c>
      <c r="M104" s="16"/>
    </row>
    <row r="105" spans="1:14" ht="12.75" thickBot="1" x14ac:dyDescent="0.25">
      <c r="A105" s="394"/>
      <c r="B105" s="395"/>
      <c r="C105" s="396"/>
      <c r="D105" s="396"/>
      <c r="E105" s="396"/>
      <c r="F105" s="396"/>
      <c r="G105" s="396"/>
      <c r="H105" s="396"/>
      <c r="I105" s="396"/>
      <c r="J105" s="628"/>
      <c r="K105" s="753"/>
      <c r="M105" s="1768"/>
    </row>
    <row r="106" spans="1:14" x14ac:dyDescent="0.2">
      <c r="A106" s="666"/>
      <c r="B106" s="667"/>
      <c r="C106" s="668"/>
      <c r="D106" s="668"/>
      <c r="E106" s="668"/>
      <c r="F106" s="668"/>
      <c r="G106" s="668"/>
      <c r="H106" s="668"/>
      <c r="I106" s="668"/>
      <c r="J106" s="668"/>
      <c r="K106" s="676"/>
      <c r="M106" s="1768"/>
    </row>
    <row r="107" spans="1:14" x14ac:dyDescent="0.2">
      <c r="A107" s="670" t="s">
        <v>2062</v>
      </c>
      <c r="B107" s="609"/>
      <c r="C107" s="272"/>
      <c r="D107" s="272"/>
      <c r="E107" s="272"/>
      <c r="F107" s="272"/>
      <c r="G107" s="272"/>
      <c r="H107" s="272"/>
      <c r="I107" s="272"/>
      <c r="J107" s="272"/>
      <c r="K107" s="677"/>
      <c r="M107" s="16"/>
    </row>
    <row r="108" spans="1:14" ht="12" customHeight="1" x14ac:dyDescent="0.2">
      <c r="A108" s="2036" t="s">
        <v>2144</v>
      </c>
      <c r="B108" s="2034"/>
      <c r="C108" s="2034"/>
      <c r="D108" s="2034"/>
      <c r="E108" s="2034"/>
      <c r="F108" s="2034"/>
      <c r="G108" s="2034"/>
      <c r="H108" s="2034"/>
      <c r="I108" s="2035"/>
      <c r="J108" s="2036"/>
      <c r="K108" s="2035"/>
      <c r="M108" s="16"/>
    </row>
    <row r="109" spans="1:14" ht="36" customHeight="1" x14ac:dyDescent="0.2">
      <c r="A109" s="2033" t="s">
        <v>2083</v>
      </c>
      <c r="B109" s="2034"/>
      <c r="C109" s="2034"/>
      <c r="D109" s="2034"/>
      <c r="E109" s="2034"/>
      <c r="F109" s="2034"/>
      <c r="G109" s="2034"/>
      <c r="H109" s="2034"/>
      <c r="I109" s="2034"/>
      <c r="J109" s="2034"/>
      <c r="K109" s="2035"/>
      <c r="M109" s="16"/>
    </row>
    <row r="110" spans="1:14" ht="12" customHeight="1" x14ac:dyDescent="0.2">
      <c r="A110" s="2036" t="s">
        <v>1246</v>
      </c>
      <c r="B110" s="2034"/>
      <c r="C110" s="2034"/>
      <c r="D110" s="2034"/>
      <c r="E110" s="2034"/>
      <c r="F110" s="2034"/>
      <c r="G110" s="2034"/>
      <c r="H110" s="2034"/>
      <c r="I110" s="2034"/>
      <c r="J110" s="2034"/>
      <c r="K110" s="2035"/>
      <c r="M110" s="16"/>
    </row>
    <row r="111" spans="1:14" ht="36" customHeight="1" x14ac:dyDescent="0.2">
      <c r="A111" s="2033" t="s">
        <v>2108</v>
      </c>
      <c r="B111" s="2034"/>
      <c r="C111" s="2034"/>
      <c r="D111" s="2034"/>
      <c r="E111" s="2034"/>
      <c r="F111" s="2034"/>
      <c r="G111" s="2034"/>
      <c r="H111" s="2034"/>
      <c r="I111" s="2035"/>
      <c r="J111" s="2036"/>
      <c r="K111" s="2035"/>
      <c r="N111" s="17"/>
    </row>
    <row r="112" spans="1:14" ht="12" customHeight="1" x14ac:dyDescent="0.2">
      <c r="A112" s="2036" t="s">
        <v>2078</v>
      </c>
      <c r="B112" s="2034"/>
      <c r="C112" s="2034"/>
      <c r="D112" s="2034"/>
      <c r="E112" s="2034"/>
      <c r="F112" s="2034"/>
      <c r="G112" s="2034"/>
      <c r="H112" s="2034"/>
      <c r="I112" s="2034"/>
      <c r="J112" s="2034"/>
      <c r="K112" s="2035"/>
    </row>
    <row r="113" spans="1:11" ht="24" customHeight="1" x14ac:dyDescent="0.2">
      <c r="A113" s="2033" t="s">
        <v>2087</v>
      </c>
      <c r="B113" s="2034"/>
      <c r="C113" s="2034"/>
      <c r="D113" s="2034"/>
      <c r="E113" s="2034"/>
      <c r="F113" s="2034"/>
      <c r="G113" s="2034"/>
      <c r="H113" s="2034"/>
      <c r="I113" s="2034"/>
      <c r="J113" s="2034"/>
      <c r="K113" s="2035"/>
    </row>
    <row r="114" spans="1:11" ht="24" customHeight="1" x14ac:dyDescent="0.2">
      <c r="A114" s="2033" t="s">
        <v>1247</v>
      </c>
      <c r="B114" s="2034"/>
      <c r="C114" s="2034"/>
      <c r="D114" s="2034"/>
      <c r="E114" s="2034"/>
      <c r="F114" s="2034"/>
      <c r="G114" s="2034"/>
      <c r="H114" s="2034"/>
      <c r="I114" s="2034"/>
      <c r="J114" s="2034"/>
      <c r="K114" s="2035"/>
    </row>
    <row r="115" spans="1:11" ht="12.75" customHeight="1" x14ac:dyDescent="0.2">
      <c r="A115" s="2036" t="s">
        <v>2128</v>
      </c>
      <c r="B115" s="2034"/>
      <c r="C115" s="2034"/>
      <c r="D115" s="2034"/>
      <c r="E115" s="2034"/>
      <c r="F115" s="2034"/>
      <c r="G115" s="2034"/>
      <c r="H115" s="2034"/>
      <c r="I115" s="2034"/>
      <c r="J115" s="2034"/>
      <c r="K115" s="2035"/>
    </row>
    <row r="116" spans="1:11" ht="12.75" thickBot="1" x14ac:dyDescent="0.25">
      <c r="A116" s="2037" t="s">
        <v>2132</v>
      </c>
      <c r="B116" s="2038"/>
      <c r="C116" s="2038"/>
      <c r="D116" s="2038"/>
      <c r="E116" s="2038"/>
      <c r="F116" s="2038"/>
      <c r="G116" s="2038"/>
      <c r="H116" s="2038"/>
      <c r="I116" s="2038"/>
      <c r="J116" s="2038"/>
      <c r="K116" s="2039"/>
    </row>
    <row r="117" spans="1:11" x14ac:dyDescent="0.2">
      <c r="A117" s="46"/>
      <c r="B117" s="112"/>
      <c r="C117" s="112"/>
      <c r="D117" s="112"/>
      <c r="E117" s="112"/>
      <c r="F117" s="112"/>
      <c r="G117" s="112"/>
      <c r="H117" s="112"/>
      <c r="I117" s="112"/>
      <c r="J117" s="112"/>
      <c r="K117" s="112"/>
    </row>
  </sheetData>
  <mergeCells count="11">
    <mergeCell ref="A116:K116"/>
    <mergeCell ref="A115:K115"/>
    <mergeCell ref="A112:K112"/>
    <mergeCell ref="A1:K1"/>
    <mergeCell ref="A2:K2"/>
    <mergeCell ref="A108:K108"/>
    <mergeCell ref="A109:K109"/>
    <mergeCell ref="A113:K113"/>
    <mergeCell ref="A110:K110"/>
    <mergeCell ref="A111:K111"/>
    <mergeCell ref="A114:K114"/>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rowBreaks count="1" manualBreakCount="1">
    <brk id="105" max="10" man="1"/>
  </row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O70"/>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10.140625" style="2" bestFit="1" customWidth="1"/>
    <col min="14" max="16384" width="8.85546875" style="2"/>
  </cols>
  <sheetData>
    <row r="1" spans="1:11" x14ac:dyDescent="0.2">
      <c r="A1" s="2055" t="s">
        <v>2142</v>
      </c>
      <c r="B1" s="2063"/>
      <c r="C1" s="2063"/>
      <c r="D1" s="2063"/>
      <c r="E1" s="2063"/>
      <c r="F1" s="2063"/>
      <c r="G1" s="2063"/>
      <c r="H1" s="2063"/>
      <c r="I1" s="2063"/>
      <c r="J1" s="2063"/>
      <c r="K1" s="2064"/>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3" t="s">
        <v>1162</v>
      </c>
      <c r="B4" s="1730">
        <v>5314.1882612709987</v>
      </c>
      <c r="C4" s="1203">
        <f>SUM(D4:J4)</f>
        <v>52600.973259597798</v>
      </c>
      <c r="D4" s="1456">
        <v>26433.428</v>
      </c>
      <c r="E4" s="1987">
        <v>0</v>
      </c>
      <c r="F4" s="1285">
        <v>2499.0650000000001</v>
      </c>
      <c r="G4" s="1285">
        <v>0</v>
      </c>
      <c r="H4" s="1918">
        <v>0</v>
      </c>
      <c r="I4" s="1534">
        <v>599.755</v>
      </c>
      <c r="J4" s="1809">
        <v>23068.725259597803</v>
      </c>
      <c r="K4" s="910">
        <v>1950</v>
      </c>
    </row>
    <row r="5" spans="1:11" ht="12.75" customHeight="1" x14ac:dyDescent="0.2">
      <c r="A5" s="3" t="s">
        <v>135</v>
      </c>
      <c r="B5" s="1730">
        <v>4351.9866399479997</v>
      </c>
      <c r="C5" s="1203">
        <f t="shared" ref="C5:C13" si="0">SUM(D5:J5)</f>
        <v>35702.480769918242</v>
      </c>
      <c r="D5" s="1456">
        <v>18012.116000000002</v>
      </c>
      <c r="E5" s="1987">
        <v>0</v>
      </c>
      <c r="F5" s="1285">
        <v>1452.2840000000001</v>
      </c>
      <c r="G5" s="1285">
        <v>0</v>
      </c>
      <c r="H5" s="1918">
        <v>0</v>
      </c>
      <c r="I5" s="1535">
        <v>485.50799999999998</v>
      </c>
      <c r="J5" s="1809">
        <v>15752.572769918243</v>
      </c>
      <c r="K5" s="911">
        <v>1419</v>
      </c>
    </row>
    <row r="6" spans="1:11" ht="12.75" customHeight="1" x14ac:dyDescent="0.2">
      <c r="A6" s="3" t="s">
        <v>1163</v>
      </c>
      <c r="B6" s="1730">
        <v>5935.2344138619992</v>
      </c>
      <c r="C6" s="1203">
        <f t="shared" si="0"/>
        <v>48476.13301887612</v>
      </c>
      <c r="D6" s="1456">
        <v>23206.957999999999</v>
      </c>
      <c r="E6" s="1987">
        <v>0</v>
      </c>
      <c r="F6" s="1285">
        <v>2778.4189999999999</v>
      </c>
      <c r="G6" s="1285">
        <v>0</v>
      </c>
      <c r="H6" s="1918">
        <v>0</v>
      </c>
      <c r="I6" s="1535">
        <v>571.28700000000003</v>
      </c>
      <c r="J6" s="1809">
        <v>21919.46901887612</v>
      </c>
      <c r="K6" s="911">
        <v>1863</v>
      </c>
    </row>
    <row r="7" spans="1:11" ht="12.75" customHeight="1" x14ac:dyDescent="0.2">
      <c r="A7" s="3" t="s">
        <v>1164</v>
      </c>
      <c r="B7" s="1730">
        <v>3167.6437548670001</v>
      </c>
      <c r="C7" s="1203">
        <f t="shared" si="0"/>
        <v>31071.402744720559</v>
      </c>
      <c r="D7" s="1456">
        <v>14763.699000000001</v>
      </c>
      <c r="E7" s="1987">
        <v>0</v>
      </c>
      <c r="F7" s="1285">
        <v>989.19799999999998</v>
      </c>
      <c r="G7" s="1285">
        <v>0</v>
      </c>
      <c r="H7" s="1918">
        <v>0</v>
      </c>
      <c r="I7" s="1535">
        <v>144.31100000000001</v>
      </c>
      <c r="J7" s="1809">
        <v>15174.19474472056</v>
      </c>
      <c r="K7" s="911">
        <v>1258</v>
      </c>
    </row>
    <row r="8" spans="1:11" ht="12.75" customHeight="1" x14ac:dyDescent="0.2">
      <c r="A8" s="3" t="s">
        <v>1165</v>
      </c>
      <c r="B8" s="1730">
        <v>6705.2796634010001</v>
      </c>
      <c r="C8" s="1203">
        <f t="shared" si="0"/>
        <v>73867.405245954884</v>
      </c>
      <c r="D8" s="1456">
        <v>27657.502</v>
      </c>
      <c r="E8" s="1987">
        <v>0</v>
      </c>
      <c r="F8" s="1285">
        <v>5931.0919999999996</v>
      </c>
      <c r="G8" s="1285">
        <v>0</v>
      </c>
      <c r="H8" s="1918">
        <v>0</v>
      </c>
      <c r="I8" s="1535">
        <v>757.625</v>
      </c>
      <c r="J8" s="1809">
        <v>39521.186245954887</v>
      </c>
      <c r="K8" s="911">
        <v>2579</v>
      </c>
    </row>
    <row r="9" spans="1:11" ht="12.75" customHeight="1" x14ac:dyDescent="0.2">
      <c r="A9" s="3" t="s">
        <v>384</v>
      </c>
      <c r="B9" s="1730">
        <v>27397.139532449997</v>
      </c>
      <c r="C9" s="1203">
        <f t="shared" si="0"/>
        <v>259524.85990996609</v>
      </c>
      <c r="D9" s="1456">
        <v>106754.897</v>
      </c>
      <c r="E9" s="1987">
        <v>195.54079999999999</v>
      </c>
      <c r="F9" s="1285">
        <v>19412.422999999999</v>
      </c>
      <c r="G9" s="1285">
        <v>0</v>
      </c>
      <c r="H9" s="1918">
        <v>8590.7856699999993</v>
      </c>
      <c r="I9" s="1535">
        <v>1921.2139999999999</v>
      </c>
      <c r="J9" s="1809">
        <v>122649.99943996608</v>
      </c>
      <c r="K9" s="911">
        <v>8704</v>
      </c>
    </row>
    <row r="10" spans="1:11" ht="12.75" customHeight="1" x14ac:dyDescent="0.2">
      <c r="A10" s="3" t="s">
        <v>1166</v>
      </c>
      <c r="B10" s="1730">
        <v>11808.464922831001</v>
      </c>
      <c r="C10" s="1203">
        <f t="shared" si="0"/>
        <v>98963.351308806901</v>
      </c>
      <c r="D10" s="1456">
        <v>41687.326000000001</v>
      </c>
      <c r="E10" s="1987">
        <v>0</v>
      </c>
      <c r="F10" s="1285">
        <v>11214.07</v>
      </c>
      <c r="G10" s="1285">
        <v>0</v>
      </c>
      <c r="H10" s="1918">
        <v>0</v>
      </c>
      <c r="I10" s="1535">
        <v>1247.3389999999999</v>
      </c>
      <c r="J10" s="1809">
        <v>44814.616308806901</v>
      </c>
      <c r="K10" s="911">
        <v>3494</v>
      </c>
    </row>
    <row r="11" spans="1:11" ht="12.75" customHeight="1" x14ac:dyDescent="0.2">
      <c r="A11" s="3" t="s">
        <v>1167</v>
      </c>
      <c r="B11" s="1730">
        <v>21646.30280343</v>
      </c>
      <c r="C11" s="1203">
        <f t="shared" si="0"/>
        <v>164810.88217789258</v>
      </c>
      <c r="D11" s="1456">
        <v>79693.971000000005</v>
      </c>
      <c r="E11" s="1987">
        <v>0</v>
      </c>
      <c r="F11" s="1285">
        <v>13110.82</v>
      </c>
      <c r="G11" s="1285">
        <v>0</v>
      </c>
      <c r="H11" s="1918">
        <v>0</v>
      </c>
      <c r="I11" s="1535">
        <v>1801.6469999999999</v>
      </c>
      <c r="J11" s="1809">
        <v>70204.444177892583</v>
      </c>
      <c r="K11" s="911">
        <v>5942</v>
      </c>
    </row>
    <row r="12" spans="1:11" ht="12.75" customHeight="1" x14ac:dyDescent="0.2">
      <c r="A12" s="3" t="s">
        <v>1168</v>
      </c>
      <c r="B12" s="1730">
        <v>10037.938816184</v>
      </c>
      <c r="C12" s="1203">
        <f t="shared" si="0"/>
        <v>77285.553595534875</v>
      </c>
      <c r="D12" s="1456">
        <v>37238.811000000002</v>
      </c>
      <c r="E12" s="1987">
        <v>0</v>
      </c>
      <c r="F12" s="1285">
        <v>7815.8919999999998</v>
      </c>
      <c r="G12" s="1285">
        <v>0</v>
      </c>
      <c r="H12" s="1918">
        <v>0</v>
      </c>
      <c r="I12" s="1535">
        <v>1274.0319999999999</v>
      </c>
      <c r="J12" s="1809">
        <v>30956.818595534871</v>
      </c>
      <c r="K12" s="911">
        <v>2698</v>
      </c>
    </row>
    <row r="13" spans="1:11" ht="12.75" customHeight="1" x14ac:dyDescent="0.2">
      <c r="A13" s="3" t="s">
        <v>638</v>
      </c>
      <c r="B13" s="1730">
        <v>3656.1751486040002</v>
      </c>
      <c r="C13" s="1203">
        <f t="shared" si="0"/>
        <v>43533.337662364152</v>
      </c>
      <c r="D13" s="1456">
        <v>16267.848</v>
      </c>
      <c r="E13" s="1987">
        <v>0</v>
      </c>
      <c r="F13" s="1285">
        <v>1305.4770000000001</v>
      </c>
      <c r="G13" s="1285">
        <v>0</v>
      </c>
      <c r="H13" s="1918">
        <v>0</v>
      </c>
      <c r="I13" s="1535">
        <v>166.81800000000001</v>
      </c>
      <c r="J13" s="1809">
        <v>25793.194662364152</v>
      </c>
      <c r="K13" s="911">
        <v>1561</v>
      </c>
    </row>
    <row r="14" spans="1:11" ht="12.75" customHeight="1" x14ac:dyDescent="0.2">
      <c r="A14" s="365"/>
      <c r="B14" s="366"/>
      <c r="C14" s="1026"/>
      <c r="D14" s="1026"/>
      <c r="E14" s="1026"/>
      <c r="F14" s="1026"/>
      <c r="G14" s="1026"/>
      <c r="H14" s="1918"/>
      <c r="I14" s="1243"/>
      <c r="J14" s="1027"/>
      <c r="K14" s="758"/>
    </row>
    <row r="15" spans="1:11" ht="12.75" customHeight="1" x14ac:dyDescent="0.2">
      <c r="A15" s="367" t="s">
        <v>2041</v>
      </c>
      <c r="B15" s="368">
        <f>SUM(B4:B13)</f>
        <v>100020.353956848</v>
      </c>
      <c r="C15" s="1286">
        <f t="shared" ref="C15:K15" si="1">SUM(C4:C13)</f>
        <v>885836.37969363225</v>
      </c>
      <c r="D15" s="1286">
        <f t="shared" si="1"/>
        <v>391716.55599999998</v>
      </c>
      <c r="E15" s="1286">
        <f t="shared" si="1"/>
        <v>195.54079999999999</v>
      </c>
      <c r="F15" s="1286">
        <f t="shared" si="1"/>
        <v>66508.740000000005</v>
      </c>
      <c r="G15" s="1286">
        <f t="shared" si="1"/>
        <v>0</v>
      </c>
      <c r="H15" s="1286">
        <f t="shared" si="1"/>
        <v>8590.7856699999993</v>
      </c>
      <c r="I15" s="1287">
        <f t="shared" si="1"/>
        <v>8969.5359999999982</v>
      </c>
      <c r="J15" s="1288">
        <f t="shared" si="1"/>
        <v>409855.22122363222</v>
      </c>
      <c r="K15" s="1000">
        <f t="shared" si="1"/>
        <v>31468</v>
      </c>
    </row>
    <row r="16" spans="1:11" ht="12.75" customHeight="1" thickBot="1" x14ac:dyDescent="0.25">
      <c r="A16" s="369"/>
      <c r="B16" s="370"/>
      <c r="C16" s="1031"/>
      <c r="D16" s="1289"/>
      <c r="E16" s="1289"/>
      <c r="F16" s="1289"/>
      <c r="G16" s="1289"/>
      <c r="H16" s="1289"/>
      <c r="I16" s="1536"/>
      <c r="J16" s="1290"/>
      <c r="K16" s="759"/>
    </row>
    <row r="17" spans="1:15" ht="12.75" customHeight="1" x14ac:dyDescent="0.2">
      <c r="A17" s="107" t="s">
        <v>283</v>
      </c>
      <c r="B17" s="1733">
        <v>49549.699099387573</v>
      </c>
      <c r="C17" s="1203">
        <f>SUM(D17:J17)</f>
        <v>433983.11329285661</v>
      </c>
      <c r="D17" s="1456">
        <v>193850.92413187493</v>
      </c>
      <c r="E17" s="1942">
        <v>171.72573</v>
      </c>
      <c r="F17" s="1023">
        <v>31395.555400610523</v>
      </c>
      <c r="G17" s="1023">
        <v>0</v>
      </c>
      <c r="H17" s="1895">
        <v>8590.7856699999993</v>
      </c>
      <c r="I17" s="1478">
        <v>4733.3117105127094</v>
      </c>
      <c r="J17" s="1809">
        <v>195240.81064985847</v>
      </c>
      <c r="K17" s="864">
        <v>15512</v>
      </c>
      <c r="M17" s="16"/>
    </row>
    <row r="18" spans="1:15" ht="12.75" customHeight="1" x14ac:dyDescent="0.2">
      <c r="A18" s="107" t="s">
        <v>284</v>
      </c>
      <c r="B18" s="1733">
        <v>50470.654857224377</v>
      </c>
      <c r="C18" s="1203">
        <f>SUM(D18:J18)</f>
        <v>451853.26640077104</v>
      </c>
      <c r="D18" s="1456">
        <v>197865.63186812506</v>
      </c>
      <c r="E18" s="1942">
        <v>23.815069999999999</v>
      </c>
      <c r="F18" s="1023">
        <v>35113.184599389475</v>
      </c>
      <c r="G18" s="1023">
        <v>0</v>
      </c>
      <c r="H18" s="1895">
        <v>0</v>
      </c>
      <c r="I18" s="1478">
        <v>4236.2242894872916</v>
      </c>
      <c r="J18" s="1809">
        <v>214614.41057376922</v>
      </c>
      <c r="K18" s="864">
        <v>15956</v>
      </c>
      <c r="M18" s="1768"/>
    </row>
    <row r="19" spans="1:15" ht="12.75" customHeight="1" x14ac:dyDescent="0.2">
      <c r="A19" s="107"/>
      <c r="B19" s="366"/>
      <c r="C19" s="1026"/>
      <c r="D19" s="1026"/>
      <c r="E19" s="1026"/>
      <c r="F19" s="1026"/>
      <c r="G19" s="1026"/>
      <c r="H19" s="1026"/>
      <c r="I19" s="1243"/>
      <c r="J19" s="1027"/>
      <c r="K19" s="948"/>
      <c r="M19" s="16"/>
    </row>
    <row r="20" spans="1:15" ht="12.75" customHeight="1" x14ac:dyDescent="0.2">
      <c r="A20" s="367" t="s">
        <v>2041</v>
      </c>
      <c r="B20" s="368">
        <f>SUM(B17:B18)</f>
        <v>100020.35395661194</v>
      </c>
      <c r="C20" s="1286">
        <f t="shared" ref="C20:K20" si="2">SUM(C17:C18)</f>
        <v>885836.37969362759</v>
      </c>
      <c r="D20" s="1286">
        <f t="shared" si="2"/>
        <v>391716.55599999998</v>
      </c>
      <c r="E20" s="1286">
        <f t="shared" si="2"/>
        <v>195.54079999999999</v>
      </c>
      <c r="F20" s="1286">
        <f t="shared" si="2"/>
        <v>66508.739999999991</v>
      </c>
      <c r="G20" s="1286">
        <f t="shared" si="2"/>
        <v>0</v>
      </c>
      <c r="H20" s="1286">
        <f t="shared" si="2"/>
        <v>8590.7856699999993</v>
      </c>
      <c r="I20" s="1287">
        <f t="shared" si="2"/>
        <v>8969.5360000000001</v>
      </c>
      <c r="J20" s="1288">
        <f t="shared" si="2"/>
        <v>409855.22122362768</v>
      </c>
      <c r="K20" s="1000">
        <f t="shared" si="2"/>
        <v>31468</v>
      </c>
      <c r="M20" s="16"/>
    </row>
    <row r="21" spans="1:15" ht="12.75" customHeight="1" thickBot="1" x14ac:dyDescent="0.25">
      <c r="A21" s="372"/>
      <c r="B21" s="373"/>
      <c r="C21" s="374"/>
      <c r="D21" s="374"/>
      <c r="E21" s="374"/>
      <c r="F21" s="374"/>
      <c r="G21" s="374"/>
      <c r="H21" s="374"/>
      <c r="I21" s="1537"/>
      <c r="J21" s="630"/>
      <c r="K21" s="760"/>
      <c r="M21" s="16"/>
    </row>
    <row r="22" spans="1:15" ht="12.75" customHeight="1" x14ac:dyDescent="0.2">
      <c r="A22" s="666"/>
      <c r="B22" s="667"/>
      <c r="C22" s="668"/>
      <c r="D22" s="668"/>
      <c r="E22" s="668"/>
      <c r="F22" s="668"/>
      <c r="G22" s="668"/>
      <c r="H22" s="668"/>
      <c r="I22" s="668"/>
      <c r="J22" s="668"/>
      <c r="K22" s="676"/>
      <c r="M22" s="16"/>
    </row>
    <row r="23" spans="1:15" x14ac:dyDescent="0.2">
      <c r="A23" s="670" t="s">
        <v>2062</v>
      </c>
      <c r="B23" s="609"/>
      <c r="C23" s="272"/>
      <c r="D23" s="272"/>
      <c r="E23" s="272"/>
      <c r="F23" s="272"/>
      <c r="G23" s="272"/>
      <c r="H23" s="272"/>
      <c r="I23" s="1699"/>
      <c r="J23" s="1699"/>
      <c r="K23" s="677"/>
      <c r="M23" s="16"/>
    </row>
    <row r="24" spans="1:15" ht="12" customHeight="1" x14ac:dyDescent="0.2">
      <c r="A24" s="2036" t="s">
        <v>2144</v>
      </c>
      <c r="B24" s="2034"/>
      <c r="C24" s="2034"/>
      <c r="D24" s="2034"/>
      <c r="E24" s="2034"/>
      <c r="F24" s="2034"/>
      <c r="G24" s="2034"/>
      <c r="H24" s="2034"/>
      <c r="I24" s="2035"/>
      <c r="J24" s="2036"/>
      <c r="K24" s="2035"/>
      <c r="M24" s="16"/>
    </row>
    <row r="25" spans="1:15" ht="36" customHeight="1" x14ac:dyDescent="0.2">
      <c r="A25" s="2033" t="s">
        <v>2083</v>
      </c>
      <c r="B25" s="2034"/>
      <c r="C25" s="2034"/>
      <c r="D25" s="2034"/>
      <c r="E25" s="2034"/>
      <c r="F25" s="2034"/>
      <c r="G25" s="2034"/>
      <c r="H25" s="2034"/>
      <c r="I25" s="2035"/>
      <c r="J25" s="2036"/>
      <c r="K25" s="2035"/>
    </row>
    <row r="26" spans="1:15" ht="12.75" customHeight="1" x14ac:dyDescent="0.2">
      <c r="A26" s="2036" t="s">
        <v>1246</v>
      </c>
      <c r="B26" s="2034"/>
      <c r="C26" s="2034"/>
      <c r="D26" s="2034"/>
      <c r="E26" s="2034"/>
      <c r="F26" s="2034"/>
      <c r="G26" s="2034"/>
      <c r="H26" s="2034"/>
      <c r="I26" s="2035"/>
      <c r="J26" s="2036"/>
      <c r="K26" s="2035"/>
    </row>
    <row r="27" spans="1:15" ht="36" customHeight="1" x14ac:dyDescent="0.2">
      <c r="A27" s="2033" t="s">
        <v>2108</v>
      </c>
      <c r="B27" s="2034"/>
      <c r="C27" s="2034"/>
      <c r="D27" s="2034"/>
      <c r="E27" s="2034"/>
      <c r="F27" s="2034"/>
      <c r="G27" s="2034"/>
      <c r="H27" s="2034"/>
      <c r="I27" s="2035"/>
      <c r="J27" s="2036"/>
      <c r="K27" s="2035"/>
      <c r="N27" s="17"/>
    </row>
    <row r="28" spans="1:15" ht="12" customHeight="1" x14ac:dyDescent="0.2">
      <c r="A28" s="2036" t="s">
        <v>2078</v>
      </c>
      <c r="B28" s="2034"/>
      <c r="C28" s="2034"/>
      <c r="D28" s="2034"/>
      <c r="E28" s="2034"/>
      <c r="F28" s="2034"/>
      <c r="G28" s="2034"/>
      <c r="H28" s="2034"/>
      <c r="I28" s="2035"/>
      <c r="J28" s="2036"/>
      <c r="K28" s="2035"/>
      <c r="L28" s="15"/>
      <c r="M28" s="15"/>
      <c r="N28" s="15"/>
      <c r="O28" s="15"/>
    </row>
    <row r="29" spans="1:15" ht="24" customHeight="1" x14ac:dyDescent="0.2">
      <c r="A29" s="2033" t="s">
        <v>2087</v>
      </c>
      <c r="B29" s="2034"/>
      <c r="C29" s="2034"/>
      <c r="D29" s="2034"/>
      <c r="E29" s="2034"/>
      <c r="F29" s="2034"/>
      <c r="G29" s="2034"/>
      <c r="H29" s="2034"/>
      <c r="I29" s="2035"/>
      <c r="J29" s="2036"/>
      <c r="K29" s="2035"/>
    </row>
    <row r="30" spans="1:15" ht="24" customHeight="1" x14ac:dyDescent="0.2">
      <c r="A30" s="2033" t="s">
        <v>1247</v>
      </c>
      <c r="B30" s="2034"/>
      <c r="C30" s="2034"/>
      <c r="D30" s="2034"/>
      <c r="E30" s="2034"/>
      <c r="F30" s="2034"/>
      <c r="G30" s="2034"/>
      <c r="H30" s="2034"/>
      <c r="I30" s="2035"/>
      <c r="J30" s="2036"/>
      <c r="K30" s="2035"/>
    </row>
    <row r="31" spans="1:15" ht="11.25" customHeight="1" x14ac:dyDescent="0.2">
      <c r="A31" s="2036" t="s">
        <v>2128</v>
      </c>
      <c r="B31" s="2034"/>
      <c r="C31" s="2034"/>
      <c r="D31" s="2034"/>
      <c r="E31" s="2034"/>
      <c r="F31" s="2034"/>
      <c r="G31" s="2034"/>
      <c r="H31" s="2034"/>
      <c r="I31" s="2035"/>
      <c r="J31" s="2036"/>
      <c r="K31" s="2035"/>
    </row>
    <row r="32" spans="1:15" x14ac:dyDescent="0.2">
      <c r="A32" s="43"/>
      <c r="B32" s="375"/>
      <c r="C32" s="376"/>
      <c r="D32" s="371"/>
      <c r="E32" s="371"/>
      <c r="F32" s="371"/>
      <c r="G32" s="371"/>
      <c r="H32" s="371"/>
      <c r="I32" s="1657"/>
      <c r="J32" s="1658"/>
    </row>
    <row r="33" spans="1:11" x14ac:dyDescent="0.2">
      <c r="K33" s="2"/>
    </row>
    <row r="34" spans="1:11" x14ac:dyDescent="0.2">
      <c r="B34" s="112"/>
      <c r="C34" s="310"/>
      <c r="D34" s="311"/>
      <c r="E34" s="311"/>
      <c r="F34" s="311"/>
      <c r="G34" s="311"/>
      <c r="H34" s="311"/>
      <c r="I34" s="311"/>
      <c r="J34" s="1637"/>
    </row>
    <row r="35" spans="1:11" x14ac:dyDescent="0.2">
      <c r="A35" s="46"/>
      <c r="B35" s="112"/>
      <c r="C35" s="310"/>
      <c r="D35" s="311"/>
      <c r="E35" s="311"/>
      <c r="F35" s="311"/>
      <c r="G35" s="311"/>
      <c r="H35" s="311"/>
      <c r="I35" s="311"/>
      <c r="J35" s="1637"/>
    </row>
    <row r="36" spans="1:11" x14ac:dyDescent="0.2">
      <c r="I36" s="19"/>
      <c r="J36" s="19"/>
    </row>
    <row r="37" spans="1:11" x14ac:dyDescent="0.2">
      <c r="I37" s="19"/>
      <c r="J37" s="19"/>
    </row>
    <row r="38" spans="1:11" x14ac:dyDescent="0.2">
      <c r="I38" s="19"/>
      <c r="J38" s="19"/>
    </row>
    <row r="39" spans="1:11" x14ac:dyDescent="0.2">
      <c r="I39" s="19"/>
      <c r="J39" s="19"/>
    </row>
    <row r="40" spans="1:11" x14ac:dyDescent="0.2">
      <c r="I40" s="19"/>
      <c r="J40" s="19"/>
    </row>
    <row r="41" spans="1:11" x14ac:dyDescent="0.2">
      <c r="I41" s="19"/>
      <c r="J41" s="19"/>
    </row>
    <row r="42" spans="1:11" x14ac:dyDescent="0.2">
      <c r="I42" s="19"/>
      <c r="J42" s="19"/>
    </row>
    <row r="43" spans="1:11" x14ac:dyDescent="0.2">
      <c r="I43" s="19"/>
      <c r="J43" s="19"/>
    </row>
    <row r="44" spans="1:11" x14ac:dyDescent="0.2">
      <c r="I44" s="19"/>
      <c r="J44" s="19"/>
    </row>
    <row r="45" spans="1:11" x14ac:dyDescent="0.2">
      <c r="I45" s="19"/>
      <c r="J45" s="19"/>
    </row>
    <row r="46" spans="1:11" x14ac:dyDescent="0.2">
      <c r="I46" s="19"/>
      <c r="J46" s="19"/>
    </row>
    <row r="47" spans="1:11" x14ac:dyDescent="0.2">
      <c r="I47" s="19"/>
      <c r="J47" s="19"/>
    </row>
    <row r="48" spans="1:11"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1:K1"/>
    <mergeCell ref="A2:K2"/>
    <mergeCell ref="A24:K24"/>
    <mergeCell ref="A25:K25"/>
    <mergeCell ref="A31:K31"/>
    <mergeCell ref="A29:K29"/>
    <mergeCell ref="A30:K30"/>
    <mergeCell ref="A26:K26"/>
    <mergeCell ref="A27:K27"/>
    <mergeCell ref="A28:K28"/>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O70"/>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23" t="s">
        <v>1169</v>
      </c>
      <c r="B4" s="1730">
        <v>14262.475107118</v>
      </c>
      <c r="C4" s="1203">
        <f>SUM(D4:J4)</f>
        <v>95872.154865097909</v>
      </c>
      <c r="D4" s="1456">
        <v>54592.942999999999</v>
      </c>
      <c r="E4" s="1988">
        <v>0</v>
      </c>
      <c r="F4" s="1291">
        <v>7563.6480000000001</v>
      </c>
      <c r="G4" s="1291">
        <v>0</v>
      </c>
      <c r="H4" s="1919">
        <v>0</v>
      </c>
      <c r="I4" s="1528">
        <v>982.61800000000005</v>
      </c>
      <c r="J4" s="1809">
        <v>32732.94586509791</v>
      </c>
      <c r="K4" s="910">
        <v>3504</v>
      </c>
    </row>
    <row r="5" spans="1:11" ht="12.75" customHeight="1" x14ac:dyDescent="0.2">
      <c r="A5" s="3" t="s">
        <v>1170</v>
      </c>
      <c r="B5" s="1730">
        <v>24248.3767128</v>
      </c>
      <c r="C5" s="1203">
        <f t="shared" ref="C5:C24" si="0">SUM(D5:J5)</f>
        <v>163545.563917814</v>
      </c>
      <c r="D5" s="1456">
        <v>79618.077000000005</v>
      </c>
      <c r="E5" s="1988">
        <v>0</v>
      </c>
      <c r="F5" s="1291">
        <v>21572.705999999998</v>
      </c>
      <c r="G5" s="1291">
        <v>0</v>
      </c>
      <c r="H5" s="1919">
        <v>0</v>
      </c>
      <c r="I5" s="1529">
        <v>5141.17</v>
      </c>
      <c r="J5" s="1809">
        <v>57213.610917814018</v>
      </c>
      <c r="K5" s="911">
        <v>5911</v>
      </c>
    </row>
    <row r="6" spans="1:11" ht="12.75" customHeight="1" x14ac:dyDescent="0.2">
      <c r="A6" s="3" t="s">
        <v>1171</v>
      </c>
      <c r="B6" s="1730">
        <v>29781.781195465002</v>
      </c>
      <c r="C6" s="1203">
        <f t="shared" si="0"/>
        <v>263675.73019241978</v>
      </c>
      <c r="D6" s="1456">
        <v>163951.03599999999</v>
      </c>
      <c r="E6" s="1988">
        <v>337.84287</v>
      </c>
      <c r="F6" s="1291">
        <v>31556.431</v>
      </c>
      <c r="G6" s="1291">
        <v>0</v>
      </c>
      <c r="H6" s="1919">
        <v>4249.0779700000003</v>
      </c>
      <c r="I6" s="1529">
        <v>3324.4340000000002</v>
      </c>
      <c r="J6" s="1809">
        <v>60256.908352419749</v>
      </c>
      <c r="K6" s="911">
        <v>6625</v>
      </c>
    </row>
    <row r="7" spans="1:11" ht="12.75" customHeight="1" x14ac:dyDescent="0.2">
      <c r="A7" s="3" t="s">
        <v>426</v>
      </c>
      <c r="B7" s="1730">
        <v>24606.813231366999</v>
      </c>
      <c r="C7" s="1203">
        <f t="shared" si="0"/>
        <v>201159.66408940696</v>
      </c>
      <c r="D7" s="1456">
        <v>113431.948</v>
      </c>
      <c r="E7" s="1988">
        <v>0</v>
      </c>
      <c r="F7" s="1291">
        <v>15570.419</v>
      </c>
      <c r="G7" s="1291">
        <v>0</v>
      </c>
      <c r="H7" s="1919">
        <v>0</v>
      </c>
      <c r="I7" s="1529">
        <v>2474.3670000000002</v>
      </c>
      <c r="J7" s="1809">
        <v>69682.930089406975</v>
      </c>
      <c r="K7" s="911">
        <v>5759</v>
      </c>
    </row>
    <row r="8" spans="1:11" ht="12.75" customHeight="1" x14ac:dyDescent="0.2">
      <c r="A8" s="3" t="s">
        <v>1172</v>
      </c>
      <c r="B8" s="1730">
        <v>7462.0596000380001</v>
      </c>
      <c r="C8" s="1203">
        <f t="shared" si="0"/>
        <v>45162.943628557223</v>
      </c>
      <c r="D8" s="1456">
        <v>29209.197</v>
      </c>
      <c r="E8" s="1988">
        <v>0</v>
      </c>
      <c r="F8" s="1291">
        <v>2051.1149999999998</v>
      </c>
      <c r="G8" s="1291">
        <v>0</v>
      </c>
      <c r="H8" s="1919">
        <v>0</v>
      </c>
      <c r="I8" s="1529">
        <v>521.22699999999998</v>
      </c>
      <c r="J8" s="1809">
        <v>13381.404628557226</v>
      </c>
      <c r="K8" s="911">
        <v>1708</v>
      </c>
    </row>
    <row r="9" spans="1:11" ht="12.75" customHeight="1" x14ac:dyDescent="0.2">
      <c r="A9" s="3" t="s">
        <v>565</v>
      </c>
      <c r="B9" s="1730">
        <v>7089.4105259739999</v>
      </c>
      <c r="C9" s="1203">
        <f t="shared" si="0"/>
        <v>48714.534473607397</v>
      </c>
      <c r="D9" s="1456">
        <v>28334.206999999999</v>
      </c>
      <c r="E9" s="1988">
        <v>0</v>
      </c>
      <c r="F9" s="1291">
        <v>2958.6089999999999</v>
      </c>
      <c r="G9" s="1291">
        <v>0</v>
      </c>
      <c r="H9" s="1919">
        <v>0</v>
      </c>
      <c r="I9" s="1529">
        <v>476.05599999999998</v>
      </c>
      <c r="J9" s="1809">
        <v>16945.662473607397</v>
      </c>
      <c r="K9" s="911">
        <v>1815</v>
      </c>
    </row>
    <row r="10" spans="1:11" ht="12.75" customHeight="1" x14ac:dyDescent="0.2">
      <c r="A10" s="3" t="s">
        <v>881</v>
      </c>
      <c r="B10" s="1730">
        <v>19778.838062383998</v>
      </c>
      <c r="C10" s="1203">
        <f t="shared" si="0"/>
        <v>254507.00246202573</v>
      </c>
      <c r="D10" s="1456">
        <v>74900.907999999996</v>
      </c>
      <c r="E10" s="1988">
        <v>1084.4778999999999</v>
      </c>
      <c r="F10" s="1291">
        <v>18443.123</v>
      </c>
      <c r="G10" s="1291">
        <v>0</v>
      </c>
      <c r="H10" s="1919">
        <v>14861.039349999999</v>
      </c>
      <c r="I10" s="1529">
        <v>2287.2489999999998</v>
      </c>
      <c r="J10" s="1809">
        <v>142930.20521202573</v>
      </c>
      <c r="K10" s="911">
        <v>5942</v>
      </c>
    </row>
    <row r="11" spans="1:11" ht="12.75" customHeight="1" x14ac:dyDescent="0.2">
      <c r="A11" s="3" t="s">
        <v>1173</v>
      </c>
      <c r="B11" s="1730">
        <v>15693.024101603</v>
      </c>
      <c r="C11" s="1203">
        <f t="shared" si="0"/>
        <v>114644.3241993222</v>
      </c>
      <c r="D11" s="1456">
        <v>68836.398000000001</v>
      </c>
      <c r="E11" s="1988">
        <v>0</v>
      </c>
      <c r="F11" s="1291">
        <v>8061.049</v>
      </c>
      <c r="G11" s="1291">
        <v>0</v>
      </c>
      <c r="H11" s="1919">
        <v>0</v>
      </c>
      <c r="I11" s="1529">
        <v>1209.566</v>
      </c>
      <c r="J11" s="1809">
        <v>36537.311199322197</v>
      </c>
      <c r="K11" s="911">
        <v>3906</v>
      </c>
    </row>
    <row r="12" spans="1:11" ht="12.75" customHeight="1" x14ac:dyDescent="0.2">
      <c r="A12" s="3" t="s">
        <v>1174</v>
      </c>
      <c r="B12" s="1730">
        <v>12769.966932825999</v>
      </c>
      <c r="C12" s="1203">
        <f t="shared" si="0"/>
        <v>103764.79389540528</v>
      </c>
      <c r="D12" s="1456">
        <v>39925.716999999997</v>
      </c>
      <c r="E12" s="1988">
        <v>0</v>
      </c>
      <c r="F12" s="1291">
        <v>20434.412</v>
      </c>
      <c r="G12" s="1291">
        <v>0</v>
      </c>
      <c r="H12" s="1919">
        <v>0</v>
      </c>
      <c r="I12" s="1529">
        <v>906.553</v>
      </c>
      <c r="J12" s="1809">
        <v>42498.111895405273</v>
      </c>
      <c r="K12" s="911">
        <v>3589</v>
      </c>
    </row>
    <row r="13" spans="1:11" ht="12.75" customHeight="1" x14ac:dyDescent="0.2">
      <c r="A13" s="3" t="s">
        <v>1175</v>
      </c>
      <c r="B13" s="1730">
        <v>5152.7856136840001</v>
      </c>
      <c r="C13" s="1203">
        <f t="shared" si="0"/>
        <v>33120.394520361755</v>
      </c>
      <c r="D13" s="1456">
        <v>16540.006000000001</v>
      </c>
      <c r="E13" s="1988">
        <v>0</v>
      </c>
      <c r="F13" s="1291">
        <v>2153.6860000000001</v>
      </c>
      <c r="G13" s="1291">
        <v>0</v>
      </c>
      <c r="H13" s="1919">
        <v>0</v>
      </c>
      <c r="I13" s="1529">
        <v>791.25199999999995</v>
      </c>
      <c r="J13" s="1809">
        <v>13635.450520361754</v>
      </c>
      <c r="K13" s="911">
        <v>934</v>
      </c>
    </row>
    <row r="14" spans="1:11" ht="12.75" customHeight="1" x14ac:dyDescent="0.2">
      <c r="A14" s="3" t="s">
        <v>591</v>
      </c>
      <c r="B14" s="1730">
        <v>11794.174955801001</v>
      </c>
      <c r="C14" s="1203">
        <f t="shared" si="0"/>
        <v>76354.160368193261</v>
      </c>
      <c r="D14" s="1456">
        <v>43097.927000000003</v>
      </c>
      <c r="E14" s="1988">
        <v>0</v>
      </c>
      <c r="F14" s="1291">
        <v>8693.0529999999999</v>
      </c>
      <c r="G14" s="1291">
        <v>0</v>
      </c>
      <c r="H14" s="1919">
        <v>0</v>
      </c>
      <c r="I14" s="1529">
        <v>1844.9010000000001</v>
      </c>
      <c r="J14" s="1809">
        <v>22718.279368193253</v>
      </c>
      <c r="K14" s="911">
        <v>2052</v>
      </c>
    </row>
    <row r="15" spans="1:11" ht="12.75" customHeight="1" x14ac:dyDescent="0.2">
      <c r="A15" s="3" t="s">
        <v>354</v>
      </c>
      <c r="B15" s="1730">
        <v>23285.018060845003</v>
      </c>
      <c r="C15" s="1203">
        <f t="shared" si="0"/>
        <v>157843.50768843177</v>
      </c>
      <c r="D15" s="1456">
        <v>74867.426999999996</v>
      </c>
      <c r="E15" s="1988">
        <v>0</v>
      </c>
      <c r="F15" s="1291">
        <v>19701.956999999999</v>
      </c>
      <c r="G15" s="1291">
        <v>0</v>
      </c>
      <c r="H15" s="1919">
        <v>0</v>
      </c>
      <c r="I15" s="1529">
        <v>2734.8910000000001</v>
      </c>
      <c r="J15" s="1809">
        <v>60539.232688431788</v>
      </c>
      <c r="K15" s="911">
        <v>4997</v>
      </c>
    </row>
    <row r="16" spans="1:11" ht="12.75" customHeight="1" x14ac:dyDescent="0.2">
      <c r="A16" s="3" t="s">
        <v>1176</v>
      </c>
      <c r="B16" s="1730">
        <v>23214.012025332999</v>
      </c>
      <c r="C16" s="1203">
        <f t="shared" si="0"/>
        <v>160584.5110248719</v>
      </c>
      <c r="D16" s="1456">
        <v>93099.115999999995</v>
      </c>
      <c r="E16" s="1988">
        <v>0</v>
      </c>
      <c r="F16" s="1291">
        <v>14464.824000000001</v>
      </c>
      <c r="G16" s="1291">
        <v>0</v>
      </c>
      <c r="H16" s="1919">
        <v>0</v>
      </c>
      <c r="I16" s="1529">
        <v>3395.6959999999999</v>
      </c>
      <c r="J16" s="1809">
        <v>49624.875024871901</v>
      </c>
      <c r="K16" s="911">
        <v>5049</v>
      </c>
    </row>
    <row r="17" spans="1:11" ht="12.75" customHeight="1" x14ac:dyDescent="0.2">
      <c r="A17" s="3" t="s">
        <v>728</v>
      </c>
      <c r="B17" s="1730">
        <v>17106.447930662998</v>
      </c>
      <c r="C17" s="1203">
        <f t="shared" si="0"/>
        <v>83798.068695285285</v>
      </c>
      <c r="D17" s="1456">
        <v>42563.006000000001</v>
      </c>
      <c r="E17" s="1988">
        <v>0</v>
      </c>
      <c r="F17" s="1291">
        <v>9078.5239999999994</v>
      </c>
      <c r="G17" s="1291">
        <v>0</v>
      </c>
      <c r="H17" s="1919">
        <v>0</v>
      </c>
      <c r="I17" s="1529">
        <v>2398.5259999999998</v>
      </c>
      <c r="J17" s="1809">
        <v>29758.012695285284</v>
      </c>
      <c r="K17" s="911">
        <v>3077</v>
      </c>
    </row>
    <row r="18" spans="1:11" ht="12.75" customHeight="1" x14ac:dyDescent="0.2">
      <c r="A18" s="3" t="s">
        <v>1177</v>
      </c>
      <c r="B18" s="1730">
        <v>36965.534155650006</v>
      </c>
      <c r="C18" s="1203">
        <f t="shared" si="0"/>
        <v>243367.1379658347</v>
      </c>
      <c r="D18" s="1456">
        <v>150045.62899999999</v>
      </c>
      <c r="E18" s="1988">
        <v>0</v>
      </c>
      <c r="F18" s="1291">
        <v>15198.065000000001</v>
      </c>
      <c r="G18" s="1291">
        <v>0</v>
      </c>
      <c r="H18" s="1919">
        <v>0</v>
      </c>
      <c r="I18" s="1529">
        <v>3830.8510000000001</v>
      </c>
      <c r="J18" s="1809">
        <v>74292.59296583473</v>
      </c>
      <c r="K18" s="911">
        <v>9427</v>
      </c>
    </row>
    <row r="19" spans="1:11" ht="12.75" customHeight="1" x14ac:dyDescent="0.2">
      <c r="A19" s="3" t="s">
        <v>1178</v>
      </c>
      <c r="B19" s="1730">
        <v>13062.470503895</v>
      </c>
      <c r="C19" s="1203">
        <f t="shared" si="0"/>
        <v>88838.12210582172</v>
      </c>
      <c r="D19" s="1456">
        <v>40045.538</v>
      </c>
      <c r="E19" s="1988">
        <v>0</v>
      </c>
      <c r="F19" s="1291">
        <v>10677.050999999999</v>
      </c>
      <c r="G19" s="1291">
        <v>0</v>
      </c>
      <c r="H19" s="1919">
        <v>0</v>
      </c>
      <c r="I19" s="1529">
        <v>1123.1099999999999</v>
      </c>
      <c r="J19" s="1809">
        <v>36992.423105821719</v>
      </c>
      <c r="K19" s="911">
        <v>2776</v>
      </c>
    </row>
    <row r="20" spans="1:11" ht="12.75" customHeight="1" x14ac:dyDescent="0.2">
      <c r="A20" s="3" t="s">
        <v>1179</v>
      </c>
      <c r="B20" s="1730">
        <v>3989.5658645210005</v>
      </c>
      <c r="C20" s="1203">
        <f t="shared" si="0"/>
        <v>28831.942394935249</v>
      </c>
      <c r="D20" s="1456">
        <v>15444.192999999999</v>
      </c>
      <c r="E20" s="1988">
        <v>0</v>
      </c>
      <c r="F20" s="1291">
        <v>1737.489</v>
      </c>
      <c r="G20" s="1291">
        <v>0</v>
      </c>
      <c r="H20" s="1919">
        <v>0</v>
      </c>
      <c r="I20" s="1529">
        <v>160.32</v>
      </c>
      <c r="J20" s="1809">
        <v>11489.940394935251</v>
      </c>
      <c r="K20" s="911">
        <v>954</v>
      </c>
    </row>
    <row r="21" spans="1:11" ht="12.75" customHeight="1" x14ac:dyDescent="0.2">
      <c r="A21" s="3" t="s">
        <v>859</v>
      </c>
      <c r="B21" s="1730">
        <v>8954.6765926040007</v>
      </c>
      <c r="C21" s="1203">
        <f t="shared" si="0"/>
        <v>93631.726158734178</v>
      </c>
      <c r="D21" s="1456">
        <v>30487.473999999998</v>
      </c>
      <c r="E21" s="1988">
        <v>0</v>
      </c>
      <c r="F21" s="1291">
        <v>5503.3370000000004</v>
      </c>
      <c r="G21" s="1291">
        <v>0</v>
      </c>
      <c r="H21" s="1919">
        <v>1050.1514199999999</v>
      </c>
      <c r="I21" s="1529">
        <v>2077.511</v>
      </c>
      <c r="J21" s="1809">
        <v>54513.252738734176</v>
      </c>
      <c r="K21" s="911">
        <v>2326</v>
      </c>
    </row>
    <row r="22" spans="1:11" ht="12.75" customHeight="1" x14ac:dyDescent="0.2">
      <c r="A22" s="3" t="s">
        <v>361</v>
      </c>
      <c r="B22" s="1730">
        <v>7353.2740043679996</v>
      </c>
      <c r="C22" s="1203">
        <f t="shared" si="0"/>
        <v>49713.097075021622</v>
      </c>
      <c r="D22" s="1456">
        <v>24680.587</v>
      </c>
      <c r="E22" s="1988">
        <v>0</v>
      </c>
      <c r="F22" s="1291">
        <v>4193.5590000000002</v>
      </c>
      <c r="G22" s="1291">
        <v>0</v>
      </c>
      <c r="H22" s="1919">
        <v>0</v>
      </c>
      <c r="I22" s="1529">
        <v>575.72900000000004</v>
      </c>
      <c r="J22" s="1809">
        <v>20263.222075021626</v>
      </c>
      <c r="K22" s="911">
        <v>1696</v>
      </c>
    </row>
    <row r="23" spans="1:11" ht="12.75" customHeight="1" x14ac:dyDescent="0.2">
      <c r="A23" s="3" t="s">
        <v>178</v>
      </c>
      <c r="B23" s="1730">
        <v>13922.615097980999</v>
      </c>
      <c r="C23" s="1203">
        <f t="shared" si="0"/>
        <v>128167.45111377217</v>
      </c>
      <c r="D23" s="1456">
        <v>51699.048000000003</v>
      </c>
      <c r="E23" s="1988">
        <v>0</v>
      </c>
      <c r="F23" s="1291">
        <v>13943.287</v>
      </c>
      <c r="G23" s="1291">
        <v>0</v>
      </c>
      <c r="H23" s="1919">
        <v>0</v>
      </c>
      <c r="I23" s="1529">
        <v>1923.7719999999999</v>
      </c>
      <c r="J23" s="1809">
        <v>60601.344113772167</v>
      </c>
      <c r="K23" s="911">
        <v>3533</v>
      </c>
    </row>
    <row r="24" spans="1:11" ht="12.75" customHeight="1" x14ac:dyDescent="0.2">
      <c r="A24" s="3" t="s">
        <v>512</v>
      </c>
      <c r="B24" s="1730">
        <v>5488.1664617749993</v>
      </c>
      <c r="C24" s="1203">
        <f t="shared" si="0"/>
        <v>35017.782116964911</v>
      </c>
      <c r="D24" s="1456">
        <v>19109.183000000001</v>
      </c>
      <c r="E24" s="1988">
        <v>0</v>
      </c>
      <c r="F24" s="1291">
        <v>3168.2220000000002</v>
      </c>
      <c r="G24" s="1291">
        <v>0</v>
      </c>
      <c r="H24" s="1919">
        <v>0</v>
      </c>
      <c r="I24" s="1529">
        <v>716.899</v>
      </c>
      <c r="J24" s="1809">
        <v>12023.478116964903</v>
      </c>
      <c r="K24" s="911">
        <v>1084</v>
      </c>
    </row>
    <row r="25" spans="1:11" ht="12.75" customHeight="1" x14ac:dyDescent="0.2">
      <c r="A25" s="3"/>
      <c r="B25" s="5"/>
      <c r="C25" s="1058"/>
      <c r="D25" s="1026"/>
      <c r="E25" s="1026"/>
      <c r="F25" s="1026"/>
      <c r="G25" s="1026"/>
      <c r="H25" s="1026"/>
      <c r="I25" s="1243"/>
      <c r="J25" s="1027"/>
      <c r="K25" s="761"/>
    </row>
    <row r="26" spans="1:11" ht="12.75" customHeight="1" x14ac:dyDescent="0.2">
      <c r="A26" s="357" t="s">
        <v>2042</v>
      </c>
      <c r="B26" s="358">
        <f>SUM(B4:B24)</f>
        <v>325981.48673669517</v>
      </c>
      <c r="C26" s="1294">
        <f t="shared" ref="C26:K26" si="1">SUM(C4:C24)</f>
        <v>2470314.612951885</v>
      </c>
      <c r="D26" s="1294">
        <f t="shared" si="1"/>
        <v>1254479.5649999999</v>
      </c>
      <c r="E26" s="1294">
        <f t="shared" si="1"/>
        <v>1422.3207699999998</v>
      </c>
      <c r="F26" s="1294">
        <f t="shared" si="1"/>
        <v>236724.56600000002</v>
      </c>
      <c r="G26" s="1294">
        <f t="shared" si="1"/>
        <v>0</v>
      </c>
      <c r="H26" s="1294">
        <f t="shared" si="1"/>
        <v>20160.268739999996</v>
      </c>
      <c r="I26" s="1295">
        <f t="shared" si="1"/>
        <v>38896.697999999989</v>
      </c>
      <c r="J26" s="1296">
        <f t="shared" si="1"/>
        <v>918631.19444188487</v>
      </c>
      <c r="K26" s="1001">
        <f t="shared" si="1"/>
        <v>76664</v>
      </c>
    </row>
    <row r="27" spans="1:11" ht="12.75" customHeight="1" thickBot="1" x14ac:dyDescent="0.25">
      <c r="A27" s="359"/>
      <c r="B27" s="360"/>
      <c r="C27" s="1072"/>
      <c r="D27" s="1292"/>
      <c r="E27" s="1292"/>
      <c r="F27" s="1292"/>
      <c r="G27" s="1292"/>
      <c r="H27" s="1292"/>
      <c r="I27" s="1530"/>
      <c r="J27" s="1293"/>
      <c r="K27" s="762"/>
    </row>
    <row r="28" spans="1:11" ht="12.75" customHeight="1" x14ac:dyDescent="0.2">
      <c r="A28" s="158" t="s">
        <v>283</v>
      </c>
      <c r="B28" s="1733">
        <v>36221.785396412233</v>
      </c>
      <c r="C28" s="1203">
        <f>SUM(D28:J28)</f>
        <v>290031.65642215603</v>
      </c>
      <c r="D28" s="1456">
        <v>165737.83625240892</v>
      </c>
      <c r="E28" s="1943">
        <v>0</v>
      </c>
      <c r="F28" s="1034">
        <v>22192.590294224145</v>
      </c>
      <c r="G28" s="1024">
        <v>0</v>
      </c>
      <c r="H28" s="1896">
        <v>0</v>
      </c>
      <c r="I28" s="1531">
        <v>3400.6593001935685</v>
      </c>
      <c r="J28" s="1809">
        <v>98700.570575329402</v>
      </c>
      <c r="K28" s="865">
        <v>8837</v>
      </c>
    </row>
    <row r="29" spans="1:11" ht="12.75" customHeight="1" x14ac:dyDescent="0.2">
      <c r="A29" s="107" t="s">
        <v>284</v>
      </c>
      <c r="B29" s="1733">
        <v>41791.448820754536</v>
      </c>
      <c r="C29" s="1203">
        <f t="shared" ref="C29:C39" si="2">SUM(D29:J29)</f>
        <v>280076.59394114889</v>
      </c>
      <c r="D29" s="1456">
        <v>166272.60415638553</v>
      </c>
      <c r="E29" s="1943">
        <v>12.37743</v>
      </c>
      <c r="F29" s="1022">
        <v>18769.308513319203</v>
      </c>
      <c r="G29" s="1023">
        <v>0</v>
      </c>
      <c r="H29" s="1896">
        <v>0</v>
      </c>
      <c r="I29" s="1532">
        <v>2944.6593421916664</v>
      </c>
      <c r="J29" s="1809">
        <v>92077.644499252507</v>
      </c>
      <c r="K29" s="865">
        <v>9930</v>
      </c>
    </row>
    <row r="30" spans="1:11" ht="12.75" customHeight="1" x14ac:dyDescent="0.2">
      <c r="A30" s="107" t="s">
        <v>285</v>
      </c>
      <c r="B30" s="1733">
        <v>49792.839844314505</v>
      </c>
      <c r="C30" s="1203">
        <f t="shared" si="2"/>
        <v>388785.35774139618</v>
      </c>
      <c r="D30" s="1456">
        <v>242945.29790904661</v>
      </c>
      <c r="E30" s="1943">
        <v>325.46544</v>
      </c>
      <c r="F30" s="1022">
        <v>38782.895560619494</v>
      </c>
      <c r="G30" s="1023">
        <v>0</v>
      </c>
      <c r="H30" s="1896">
        <v>4250.0040100000006</v>
      </c>
      <c r="I30" s="1532">
        <v>5385.9028050510651</v>
      </c>
      <c r="J30" s="1809">
        <v>97095.792016678999</v>
      </c>
      <c r="K30" s="865">
        <v>11620</v>
      </c>
    </row>
    <row r="31" spans="1:11" ht="12.75" customHeight="1" x14ac:dyDescent="0.2">
      <c r="A31" s="107" t="s">
        <v>286</v>
      </c>
      <c r="B31" s="1733">
        <v>31595.451830823629</v>
      </c>
      <c r="C31" s="1203">
        <f t="shared" si="2"/>
        <v>211253.44005062798</v>
      </c>
      <c r="D31" s="1456">
        <v>125820.84661617328</v>
      </c>
      <c r="E31" s="1943">
        <v>0</v>
      </c>
      <c r="F31" s="1022">
        <v>17606.74928473062</v>
      </c>
      <c r="G31" s="1023">
        <v>0</v>
      </c>
      <c r="H31" s="1896">
        <v>-0.92603999999999997</v>
      </c>
      <c r="I31" s="1478">
        <v>4150.1421976551128</v>
      </c>
      <c r="J31" s="1809">
        <v>63676.627992068985</v>
      </c>
      <c r="K31" s="865">
        <v>7286</v>
      </c>
    </row>
    <row r="32" spans="1:11" ht="12.75" customHeight="1" x14ac:dyDescent="0.2">
      <c r="A32" s="107" t="s">
        <v>287</v>
      </c>
      <c r="B32" s="1733">
        <v>25731.126735707934</v>
      </c>
      <c r="C32" s="1203">
        <f t="shared" si="2"/>
        <v>168140.26605972895</v>
      </c>
      <c r="D32" s="1456">
        <v>85194.48110684249</v>
      </c>
      <c r="E32" s="1943">
        <v>0</v>
      </c>
      <c r="F32" s="1022">
        <v>20019.80019168845</v>
      </c>
      <c r="G32" s="1023">
        <v>0</v>
      </c>
      <c r="H32" s="1896">
        <v>0</v>
      </c>
      <c r="I32" s="1532">
        <v>4265.0527149469744</v>
      </c>
      <c r="J32" s="1809">
        <v>58660.932046251044</v>
      </c>
      <c r="K32" s="865">
        <v>5798</v>
      </c>
    </row>
    <row r="33" spans="1:14" ht="12.75" customHeight="1" x14ac:dyDescent="0.2">
      <c r="A33" s="107" t="s">
        <v>288</v>
      </c>
      <c r="B33" s="1733">
        <v>21267.705924880913</v>
      </c>
      <c r="C33" s="1203">
        <f t="shared" si="2"/>
        <v>150992.4103471422</v>
      </c>
      <c r="D33" s="1456">
        <v>74590.937268486829</v>
      </c>
      <c r="E33" s="1943">
        <v>0</v>
      </c>
      <c r="F33" s="1022">
        <v>16253.573476950998</v>
      </c>
      <c r="G33" s="1023">
        <v>0</v>
      </c>
      <c r="H33" s="1896">
        <v>0</v>
      </c>
      <c r="I33" s="1532">
        <v>2723.0434692504496</v>
      </c>
      <c r="J33" s="1809">
        <v>57424.856132453933</v>
      </c>
      <c r="K33" s="865">
        <v>4700</v>
      </c>
    </row>
    <row r="34" spans="1:14" ht="12.75" customHeight="1" x14ac:dyDescent="0.2">
      <c r="A34" s="107" t="s">
        <v>289</v>
      </c>
      <c r="B34" s="1733">
        <v>24095.332759019671</v>
      </c>
      <c r="C34" s="1203">
        <f t="shared" si="2"/>
        <v>183482.84206748946</v>
      </c>
      <c r="D34" s="1456">
        <v>78729.968050312353</v>
      </c>
      <c r="E34" s="1943">
        <v>0</v>
      </c>
      <c r="F34" s="1022">
        <v>15570.195096348061</v>
      </c>
      <c r="G34" s="1023">
        <v>0</v>
      </c>
      <c r="H34" s="1896">
        <v>0</v>
      </c>
      <c r="I34" s="1532">
        <v>4003.1844772149952</v>
      </c>
      <c r="J34" s="1809">
        <v>85179.494443614036</v>
      </c>
      <c r="K34" s="865">
        <v>4793</v>
      </c>
      <c r="M34" s="16"/>
    </row>
    <row r="35" spans="1:14" ht="12.75" customHeight="1" x14ac:dyDescent="0.2">
      <c r="A35" s="107" t="s">
        <v>290</v>
      </c>
      <c r="B35" s="1733">
        <v>12205.726084206788</v>
      </c>
      <c r="C35" s="1203">
        <f t="shared" si="2"/>
        <v>109378.29062248723</v>
      </c>
      <c r="D35" s="1456">
        <v>40957.513283543805</v>
      </c>
      <c r="E35" s="1943">
        <v>0</v>
      </c>
      <c r="F35" s="1022">
        <v>16571.283001880263</v>
      </c>
      <c r="G35" s="1023">
        <v>0</v>
      </c>
      <c r="H35" s="1896">
        <v>0</v>
      </c>
      <c r="I35" s="1532">
        <v>1133.2266278682525</v>
      </c>
      <c r="J35" s="1809">
        <v>50716.267709194915</v>
      </c>
      <c r="K35" s="865">
        <v>3784</v>
      </c>
      <c r="M35" s="16"/>
    </row>
    <row r="36" spans="1:14" ht="12.75" customHeight="1" x14ac:dyDescent="0.2">
      <c r="A36" s="107" t="s">
        <v>291</v>
      </c>
      <c r="B36" s="1733">
        <v>16128.76976490891</v>
      </c>
      <c r="C36" s="1203">
        <f t="shared" si="2"/>
        <v>118512.88675996967</v>
      </c>
      <c r="D36" s="1456">
        <v>51406.217910969557</v>
      </c>
      <c r="E36" s="1943">
        <v>0</v>
      </c>
      <c r="F36" s="1022">
        <v>14733.797645027751</v>
      </c>
      <c r="G36" s="1023">
        <v>0</v>
      </c>
      <c r="H36" s="1896">
        <v>0</v>
      </c>
      <c r="I36" s="1532">
        <v>2462.2571822364416</v>
      </c>
      <c r="J36" s="1809">
        <v>49910.614021735921</v>
      </c>
      <c r="K36" s="865">
        <v>4144</v>
      </c>
      <c r="M36" s="16"/>
    </row>
    <row r="37" spans="1:14" ht="12.75" customHeight="1" x14ac:dyDescent="0.2">
      <c r="A37" s="107" t="s">
        <v>292</v>
      </c>
      <c r="B37" s="1733">
        <v>19477.811710324659</v>
      </c>
      <c r="C37" s="1203">
        <f t="shared" si="2"/>
        <v>262485.58895938704</v>
      </c>
      <c r="D37" s="1456">
        <v>70798.748352900744</v>
      </c>
      <c r="E37" s="1943">
        <v>1082.1279</v>
      </c>
      <c r="F37" s="1022">
        <v>21133.26622706198</v>
      </c>
      <c r="G37" s="1023">
        <v>0</v>
      </c>
      <c r="H37" s="1896">
        <v>15911.190769999999</v>
      </c>
      <c r="I37" s="1478">
        <v>2175.6062289697384</v>
      </c>
      <c r="J37" s="1809">
        <v>151384.64948045459</v>
      </c>
      <c r="K37" s="865">
        <v>6324</v>
      </c>
      <c r="M37" s="1768"/>
    </row>
    <row r="38" spans="1:14" ht="12.75" customHeight="1" x14ac:dyDescent="0.2">
      <c r="A38" s="107" t="s">
        <v>293</v>
      </c>
      <c r="B38" s="1733">
        <v>25571.195622970983</v>
      </c>
      <c r="C38" s="1203">
        <f t="shared" si="2"/>
        <v>146515.79743214499</v>
      </c>
      <c r="D38" s="1456">
        <v>76066.471063461708</v>
      </c>
      <c r="E38" s="1023">
        <v>2.35</v>
      </c>
      <c r="F38" s="1022">
        <v>17467.439178812543</v>
      </c>
      <c r="G38" s="1023">
        <v>0</v>
      </c>
      <c r="H38" s="1023">
        <v>0</v>
      </c>
      <c r="I38" s="1532">
        <v>3029.6263006484292</v>
      </c>
      <c r="J38" s="1809">
        <v>49949.910889222287</v>
      </c>
      <c r="K38" s="865">
        <v>4634</v>
      </c>
      <c r="M38" s="16"/>
    </row>
    <row r="39" spans="1:14" ht="12.75" customHeight="1" x14ac:dyDescent="0.2">
      <c r="A39" s="107" t="s">
        <v>294</v>
      </c>
      <c r="B39" s="1733">
        <v>22102.292242309919</v>
      </c>
      <c r="C39" s="1203">
        <f t="shared" si="2"/>
        <v>160659.48254820568</v>
      </c>
      <c r="D39" s="1456">
        <v>75958.643029468163</v>
      </c>
      <c r="E39" s="1023">
        <v>0</v>
      </c>
      <c r="F39" s="1022">
        <v>17623.667529336504</v>
      </c>
      <c r="G39" s="1023">
        <v>0</v>
      </c>
      <c r="H39" s="1023">
        <v>0</v>
      </c>
      <c r="I39" s="1532">
        <v>3223.3373537733082</v>
      </c>
      <c r="J39" s="1809">
        <v>63853.834635627703</v>
      </c>
      <c r="K39" s="865">
        <v>4814</v>
      </c>
      <c r="M39" s="16"/>
    </row>
    <row r="40" spans="1:14" ht="12.75" customHeight="1" x14ac:dyDescent="0.2">
      <c r="A40" s="107"/>
      <c r="B40" s="362"/>
      <c r="C40" s="1058"/>
      <c r="D40" s="1026"/>
      <c r="E40" s="1026"/>
      <c r="F40" s="1026"/>
      <c r="G40" s="1026"/>
      <c r="H40" s="1026"/>
      <c r="I40" s="1243"/>
      <c r="J40" s="1027"/>
      <c r="K40" s="949"/>
      <c r="M40" s="16"/>
    </row>
    <row r="41" spans="1:14" ht="12.75" customHeight="1" x14ac:dyDescent="0.2">
      <c r="A41" s="357" t="s">
        <v>2042</v>
      </c>
      <c r="B41" s="358">
        <f t="shared" ref="B41:K41" si="3">SUM(B28:B39)</f>
        <v>325981.48673663463</v>
      </c>
      <c r="C41" s="1294">
        <f t="shared" si="3"/>
        <v>2470314.6129518845</v>
      </c>
      <c r="D41" s="1294">
        <f t="shared" si="3"/>
        <v>1254479.5649999999</v>
      </c>
      <c r="E41" s="1294">
        <f t="shared" si="3"/>
        <v>1422.3207699999998</v>
      </c>
      <c r="F41" s="1294">
        <f t="shared" si="3"/>
        <v>236724.56600000002</v>
      </c>
      <c r="G41" s="1294">
        <f t="shared" si="3"/>
        <v>0</v>
      </c>
      <c r="H41" s="1294">
        <f t="shared" si="3"/>
        <v>20160.26874</v>
      </c>
      <c r="I41" s="1295">
        <f t="shared" si="3"/>
        <v>38896.697999999997</v>
      </c>
      <c r="J41" s="1296">
        <f t="shared" si="3"/>
        <v>918631.19444188441</v>
      </c>
      <c r="K41" s="1001">
        <f t="shared" si="3"/>
        <v>76664</v>
      </c>
      <c r="M41" s="16"/>
    </row>
    <row r="42" spans="1:14" ht="12.75" customHeight="1" thickBot="1" x14ac:dyDescent="0.25">
      <c r="A42" s="359"/>
      <c r="B42" s="360"/>
      <c r="C42" s="361"/>
      <c r="D42" s="361"/>
      <c r="E42" s="361"/>
      <c r="F42" s="347"/>
      <c r="G42" s="347"/>
      <c r="H42" s="361"/>
      <c r="I42" s="1533"/>
      <c r="J42" s="631"/>
      <c r="K42" s="763"/>
      <c r="M42" s="16"/>
    </row>
    <row r="43" spans="1:14" ht="12.75" customHeight="1" x14ac:dyDescent="0.2">
      <c r="A43" s="666"/>
      <c r="B43" s="667"/>
      <c r="C43" s="668"/>
      <c r="D43" s="668"/>
      <c r="E43" s="668"/>
      <c r="F43" s="668"/>
      <c r="G43" s="668"/>
      <c r="H43" s="668"/>
      <c r="I43" s="668"/>
      <c r="J43" s="668"/>
      <c r="K43" s="676"/>
      <c r="M43" s="16"/>
    </row>
    <row r="44" spans="1:14" x14ac:dyDescent="0.2">
      <c r="A44" s="670" t="s">
        <v>2062</v>
      </c>
      <c r="B44" s="609"/>
      <c r="C44" s="272"/>
      <c r="D44" s="272"/>
      <c r="E44" s="272"/>
      <c r="F44" s="272"/>
      <c r="G44" s="272"/>
      <c r="H44" s="272"/>
      <c r="I44" s="1699"/>
      <c r="J44" s="1699"/>
      <c r="K44" s="677"/>
      <c r="M44" s="16"/>
    </row>
    <row r="45" spans="1:14" ht="12" customHeight="1" x14ac:dyDescent="0.2">
      <c r="A45" s="2036" t="s">
        <v>2144</v>
      </c>
      <c r="B45" s="2034"/>
      <c r="C45" s="2034"/>
      <c r="D45" s="2034"/>
      <c r="E45" s="2034"/>
      <c r="F45" s="2034"/>
      <c r="G45" s="2034"/>
      <c r="H45" s="2034"/>
      <c r="I45" s="2035"/>
      <c r="J45" s="2036"/>
      <c r="K45" s="2035"/>
      <c r="M45" s="16"/>
    </row>
    <row r="46" spans="1:14" ht="36" customHeight="1" x14ac:dyDescent="0.2">
      <c r="A46" s="2033" t="s">
        <v>2083</v>
      </c>
      <c r="B46" s="2034"/>
      <c r="C46" s="2034"/>
      <c r="D46" s="2034"/>
      <c r="E46" s="2034"/>
      <c r="F46" s="2034"/>
      <c r="G46" s="2034"/>
      <c r="H46" s="2034"/>
      <c r="I46" s="2035"/>
      <c r="J46" s="2036"/>
      <c r="K46" s="2035"/>
      <c r="M46" s="16"/>
    </row>
    <row r="47" spans="1:14" ht="12.75" customHeight="1" x14ac:dyDescent="0.2">
      <c r="A47" s="2036" t="s">
        <v>1246</v>
      </c>
      <c r="B47" s="2034"/>
      <c r="C47" s="2034"/>
      <c r="D47" s="2034"/>
      <c r="E47" s="2034"/>
      <c r="F47" s="2034"/>
      <c r="G47" s="2034"/>
      <c r="H47" s="2034"/>
      <c r="I47" s="2035"/>
      <c r="J47" s="2036"/>
      <c r="K47" s="2035"/>
      <c r="M47" s="16"/>
    </row>
    <row r="48" spans="1:14" ht="36" customHeight="1" x14ac:dyDescent="0.2">
      <c r="A48" s="2033" t="s">
        <v>2108</v>
      </c>
      <c r="B48" s="2034"/>
      <c r="C48" s="2034"/>
      <c r="D48" s="2034"/>
      <c r="E48" s="2034"/>
      <c r="F48" s="2034"/>
      <c r="G48" s="2034"/>
      <c r="H48" s="2034"/>
      <c r="I48" s="2035"/>
      <c r="J48" s="2036"/>
      <c r="K48" s="2035"/>
      <c r="M48" s="16"/>
      <c r="N48" s="17"/>
    </row>
    <row r="49" spans="1:15" ht="12" customHeight="1" x14ac:dyDescent="0.2">
      <c r="A49" s="2036" t="s">
        <v>2078</v>
      </c>
      <c r="B49" s="2034"/>
      <c r="C49" s="2034"/>
      <c r="D49" s="2034"/>
      <c r="E49" s="2034"/>
      <c r="F49" s="2034"/>
      <c r="G49" s="2034"/>
      <c r="H49" s="2034"/>
      <c r="I49" s="2035"/>
      <c r="J49" s="2036"/>
      <c r="K49" s="2035"/>
      <c r="L49" s="15"/>
      <c r="M49" s="16"/>
      <c r="N49" s="15"/>
      <c r="O49" s="15"/>
    </row>
    <row r="50" spans="1:15" ht="24" customHeight="1" x14ac:dyDescent="0.2">
      <c r="A50" s="2033" t="s">
        <v>2087</v>
      </c>
      <c r="B50" s="2034"/>
      <c r="C50" s="2034"/>
      <c r="D50" s="2034"/>
      <c r="E50" s="2034"/>
      <c r="F50" s="2034"/>
      <c r="G50" s="2034"/>
      <c r="H50" s="2034"/>
      <c r="I50" s="2035"/>
      <c r="J50" s="2036"/>
      <c r="K50" s="2035"/>
      <c r="M50" s="16"/>
    </row>
    <row r="51" spans="1:15" ht="24" customHeight="1" x14ac:dyDescent="0.2">
      <c r="A51" s="2033" t="s">
        <v>1247</v>
      </c>
      <c r="B51" s="2034"/>
      <c r="C51" s="2034"/>
      <c r="D51" s="2034"/>
      <c r="E51" s="2034"/>
      <c r="F51" s="2034"/>
      <c r="G51" s="2034"/>
      <c r="H51" s="2034"/>
      <c r="I51" s="2035"/>
      <c r="J51" s="2036"/>
      <c r="K51" s="2035"/>
    </row>
    <row r="52" spans="1:15" ht="12.75" thickBot="1" x14ac:dyDescent="0.25">
      <c r="A52" s="2037" t="s">
        <v>2128</v>
      </c>
      <c r="B52" s="2038"/>
      <c r="C52" s="2038"/>
      <c r="D52" s="2038"/>
      <c r="E52" s="2038"/>
      <c r="F52" s="2038"/>
      <c r="G52" s="2038"/>
      <c r="H52" s="2038"/>
      <c r="I52" s="2039"/>
      <c r="J52" s="2037"/>
      <c r="K52" s="2039"/>
    </row>
    <row r="53" spans="1:15" x14ac:dyDescent="0.2">
      <c r="A53" s="43"/>
      <c r="B53" s="363"/>
      <c r="C53" s="364"/>
      <c r="D53" s="356"/>
      <c r="E53" s="356"/>
      <c r="F53" s="356"/>
      <c r="G53" s="356"/>
      <c r="H53" s="356"/>
      <c r="I53" s="1659"/>
      <c r="J53" s="1659"/>
      <c r="K53" s="764"/>
    </row>
    <row r="54" spans="1:15" x14ac:dyDescent="0.2">
      <c r="K54" s="2"/>
    </row>
    <row r="55" spans="1:15" x14ac:dyDescent="0.2">
      <c r="B55" s="112"/>
      <c r="C55" s="310"/>
      <c r="D55" s="311"/>
      <c r="E55" s="311"/>
      <c r="F55" s="311"/>
      <c r="G55" s="311"/>
      <c r="H55" s="311"/>
      <c r="I55" s="311"/>
      <c r="J55" s="1637"/>
      <c r="K55" s="574"/>
    </row>
    <row r="56" spans="1:15" x14ac:dyDescent="0.2">
      <c r="A56" s="46"/>
      <c r="B56" s="112"/>
      <c r="C56" s="310"/>
      <c r="D56" s="311"/>
      <c r="E56" s="311"/>
      <c r="F56" s="311"/>
      <c r="G56" s="311"/>
      <c r="H56" s="311"/>
      <c r="I56" s="311"/>
      <c r="J56" s="1637"/>
      <c r="K56" s="574"/>
    </row>
    <row r="57" spans="1:15" x14ac:dyDescent="0.2">
      <c r="I57" s="19"/>
      <c r="J57" s="19"/>
    </row>
    <row r="58" spans="1:15" x14ac:dyDescent="0.2">
      <c r="I58" s="19"/>
      <c r="J58" s="19"/>
    </row>
    <row r="59" spans="1:15" x14ac:dyDescent="0.2">
      <c r="I59" s="19"/>
      <c r="J59" s="19"/>
    </row>
    <row r="60" spans="1:15" x14ac:dyDescent="0.2">
      <c r="I60" s="19"/>
      <c r="J60" s="19"/>
    </row>
    <row r="61" spans="1:15" x14ac:dyDescent="0.2">
      <c r="I61" s="19"/>
      <c r="J61" s="19"/>
    </row>
    <row r="62" spans="1:15" x14ac:dyDescent="0.2">
      <c r="I62" s="19"/>
      <c r="J62" s="19"/>
    </row>
    <row r="63" spans="1:15" x14ac:dyDescent="0.2">
      <c r="I63" s="19"/>
      <c r="J63" s="19"/>
    </row>
    <row r="64" spans="1:15"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1:K1"/>
    <mergeCell ref="A2:K2"/>
    <mergeCell ref="A45:K45"/>
    <mergeCell ref="A46:K46"/>
    <mergeCell ref="A52:K52"/>
    <mergeCell ref="A50:K50"/>
    <mergeCell ref="A51:K51"/>
    <mergeCell ref="A47:K47"/>
    <mergeCell ref="A48:K48"/>
    <mergeCell ref="A49:K49"/>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N72"/>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12"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3" t="s">
        <v>1180</v>
      </c>
      <c r="B4" s="1730">
        <v>50687.86853267</v>
      </c>
      <c r="C4" s="1203">
        <f>SUM(D4:J4)</f>
        <v>680645.95538124221</v>
      </c>
      <c r="D4" s="1456">
        <v>312756.391</v>
      </c>
      <c r="E4" s="1989">
        <v>1234.76415</v>
      </c>
      <c r="F4" s="1297">
        <v>27802.187999999998</v>
      </c>
      <c r="G4" s="1297">
        <v>0</v>
      </c>
      <c r="H4" s="1920">
        <v>14135.09547</v>
      </c>
      <c r="I4" s="1525">
        <v>3789.029</v>
      </c>
      <c r="J4" s="1809">
        <v>320928.4877612422</v>
      </c>
      <c r="K4" s="910">
        <v>18432</v>
      </c>
    </row>
    <row r="5" spans="1:11" ht="12.75" customHeight="1" x14ac:dyDescent="0.2">
      <c r="A5" s="3" t="s">
        <v>1181</v>
      </c>
      <c r="B5" s="1730">
        <v>312.98240028120006</v>
      </c>
      <c r="C5" s="1203">
        <f t="shared" ref="C5:C36" si="0">SUM(D5:J5)</f>
        <v>5071.617262507365</v>
      </c>
      <c r="D5" s="1456">
        <v>2897.4740000000002</v>
      </c>
      <c r="E5" s="1989">
        <v>0</v>
      </c>
      <c r="F5" s="1297">
        <v>74.838999999999999</v>
      </c>
      <c r="G5" s="1297">
        <v>0</v>
      </c>
      <c r="H5" s="1920">
        <v>0</v>
      </c>
      <c r="I5" s="1526">
        <v>23.216000000000001</v>
      </c>
      <c r="J5" s="1809">
        <v>2076.0882625073655</v>
      </c>
      <c r="K5" s="911">
        <v>200</v>
      </c>
    </row>
    <row r="6" spans="1:11" ht="12.75" customHeight="1" x14ac:dyDescent="0.2">
      <c r="A6" s="3" t="s">
        <v>1182</v>
      </c>
      <c r="B6" s="1730">
        <v>4719.0753559419991</v>
      </c>
      <c r="C6" s="1203">
        <f t="shared" si="0"/>
        <v>32183.418541961815</v>
      </c>
      <c r="D6" s="1456">
        <v>18632.592000000001</v>
      </c>
      <c r="E6" s="1989">
        <v>0</v>
      </c>
      <c r="F6" s="1297">
        <v>1009.331</v>
      </c>
      <c r="G6" s="1297">
        <v>0</v>
      </c>
      <c r="H6" s="1920">
        <v>0</v>
      </c>
      <c r="I6" s="1526">
        <v>281.46699999999998</v>
      </c>
      <c r="J6" s="1809">
        <v>12260.028541961818</v>
      </c>
      <c r="K6" s="911">
        <v>1228</v>
      </c>
    </row>
    <row r="7" spans="1:11" ht="12.75" customHeight="1" x14ac:dyDescent="0.2">
      <c r="A7" s="3" t="s">
        <v>1183</v>
      </c>
      <c r="B7" s="1730">
        <v>1645.3884021650001</v>
      </c>
      <c r="C7" s="1203">
        <f t="shared" si="0"/>
        <v>20709.533095556926</v>
      </c>
      <c r="D7" s="1456">
        <v>11119.731</v>
      </c>
      <c r="E7" s="1989">
        <v>0</v>
      </c>
      <c r="F7" s="1297">
        <v>607.05100000000004</v>
      </c>
      <c r="G7" s="1297">
        <v>0</v>
      </c>
      <c r="H7" s="1920">
        <v>0</v>
      </c>
      <c r="I7" s="1526">
        <v>124.869</v>
      </c>
      <c r="J7" s="1809">
        <v>8857.8820955569263</v>
      </c>
      <c r="K7" s="911">
        <v>645</v>
      </c>
    </row>
    <row r="8" spans="1:11" ht="12.75" customHeight="1" x14ac:dyDescent="0.2">
      <c r="A8" s="3" t="s">
        <v>1118</v>
      </c>
      <c r="B8" s="1730">
        <v>1265.6715609609</v>
      </c>
      <c r="C8" s="1203">
        <f t="shared" si="0"/>
        <v>13247.213938880044</v>
      </c>
      <c r="D8" s="1456">
        <v>7223.9229999999998</v>
      </c>
      <c r="E8" s="1989">
        <v>0</v>
      </c>
      <c r="F8" s="1297">
        <v>333.27800000000002</v>
      </c>
      <c r="G8" s="1297">
        <v>0</v>
      </c>
      <c r="H8" s="1920">
        <v>0</v>
      </c>
      <c r="I8" s="1526">
        <v>53.896999999999998</v>
      </c>
      <c r="J8" s="1809">
        <v>5636.1159388800443</v>
      </c>
      <c r="K8" s="911">
        <v>511</v>
      </c>
    </row>
    <row r="9" spans="1:11" ht="12.75" customHeight="1" x14ac:dyDescent="0.2">
      <c r="A9" s="3" t="s">
        <v>1184</v>
      </c>
      <c r="B9" s="1730">
        <v>5598.8122952382009</v>
      </c>
      <c r="C9" s="1203">
        <f t="shared" si="0"/>
        <v>52443.613734614191</v>
      </c>
      <c r="D9" s="1456">
        <v>31164.473999999998</v>
      </c>
      <c r="E9" s="1989">
        <v>0</v>
      </c>
      <c r="F9" s="1297">
        <v>3952.453</v>
      </c>
      <c r="G9" s="1297">
        <v>0</v>
      </c>
      <c r="H9" s="1920">
        <v>0</v>
      </c>
      <c r="I9" s="1526">
        <v>132.381</v>
      </c>
      <c r="J9" s="1809">
        <v>17194.305734614198</v>
      </c>
      <c r="K9" s="911">
        <v>1413</v>
      </c>
    </row>
    <row r="10" spans="1:11" ht="12.75" customHeight="1" x14ac:dyDescent="0.2">
      <c r="A10" s="3" t="s">
        <v>1185</v>
      </c>
      <c r="B10" s="1730">
        <v>158.3245924709</v>
      </c>
      <c r="C10" s="1203">
        <f t="shared" si="0"/>
        <v>1968.929742546409</v>
      </c>
      <c r="D10" s="1456">
        <v>1049.0450000000001</v>
      </c>
      <c r="E10" s="1989">
        <v>0</v>
      </c>
      <c r="F10" s="1297">
        <v>2.77</v>
      </c>
      <c r="G10" s="1297">
        <v>0</v>
      </c>
      <c r="H10" s="1920">
        <v>0</v>
      </c>
      <c r="I10" s="1526">
        <v>0.33700000000000002</v>
      </c>
      <c r="J10" s="1809">
        <v>916.77774254640894</v>
      </c>
      <c r="K10" s="911">
        <v>62</v>
      </c>
    </row>
    <row r="11" spans="1:11" ht="12.75" customHeight="1" x14ac:dyDescent="0.2">
      <c r="A11" s="3" t="s">
        <v>1186</v>
      </c>
      <c r="B11" s="1730">
        <v>14173.684679896001</v>
      </c>
      <c r="C11" s="1203">
        <f t="shared" si="0"/>
        <v>154764.08175847371</v>
      </c>
      <c r="D11" s="1456">
        <v>90005.914000000004</v>
      </c>
      <c r="E11" s="1989">
        <v>0</v>
      </c>
      <c r="F11" s="1297">
        <v>11324.299000000001</v>
      </c>
      <c r="G11" s="1297">
        <v>0</v>
      </c>
      <c r="H11" s="1920">
        <v>0</v>
      </c>
      <c r="I11" s="1526">
        <v>1440.8689999999999</v>
      </c>
      <c r="J11" s="1809">
        <v>51992.999758473685</v>
      </c>
      <c r="K11" s="911">
        <v>4942</v>
      </c>
    </row>
    <row r="12" spans="1:11" ht="12.75" customHeight="1" x14ac:dyDescent="0.2">
      <c r="A12" s="3" t="s">
        <v>1187</v>
      </c>
      <c r="B12" s="1730">
        <v>3724.2794921199998</v>
      </c>
      <c r="C12" s="1203">
        <f t="shared" si="0"/>
        <v>23857.899317736221</v>
      </c>
      <c r="D12" s="1456">
        <v>14190.414000000001</v>
      </c>
      <c r="E12" s="1989">
        <v>0</v>
      </c>
      <c r="F12" s="1297">
        <v>580.39599999999996</v>
      </c>
      <c r="G12" s="1297">
        <v>0</v>
      </c>
      <c r="H12" s="1920">
        <v>0</v>
      </c>
      <c r="I12" s="1526">
        <v>116.67</v>
      </c>
      <c r="J12" s="1809">
        <v>8970.4193177362195</v>
      </c>
      <c r="K12" s="911">
        <v>965</v>
      </c>
    </row>
    <row r="13" spans="1:11" ht="12.75" customHeight="1" x14ac:dyDescent="0.2">
      <c r="A13" s="3" t="s">
        <v>149</v>
      </c>
      <c r="B13" s="1730">
        <v>3007.4418810410002</v>
      </c>
      <c r="C13" s="1203">
        <f t="shared" si="0"/>
        <v>26691.904077833544</v>
      </c>
      <c r="D13" s="1456">
        <v>15164.325999999999</v>
      </c>
      <c r="E13" s="1989">
        <v>68.112399999999994</v>
      </c>
      <c r="F13" s="1297">
        <v>671.94299999999998</v>
      </c>
      <c r="G13" s="1297">
        <v>0</v>
      </c>
      <c r="H13" s="1920">
        <v>0</v>
      </c>
      <c r="I13" s="1526">
        <v>63.112000000000002</v>
      </c>
      <c r="J13" s="1809">
        <v>10724.410677833546</v>
      </c>
      <c r="K13" s="911">
        <v>1042</v>
      </c>
    </row>
    <row r="14" spans="1:11" ht="12.75" customHeight="1" x14ac:dyDescent="0.2">
      <c r="A14" s="3" t="s">
        <v>1188</v>
      </c>
      <c r="B14" s="1730">
        <v>284.8849325315</v>
      </c>
      <c r="C14" s="1203">
        <f t="shared" si="0"/>
        <v>4241.4738385842538</v>
      </c>
      <c r="D14" s="1456">
        <v>2144.3449999999998</v>
      </c>
      <c r="E14" s="1989">
        <v>0</v>
      </c>
      <c r="F14" s="1297">
        <v>54.250999999999998</v>
      </c>
      <c r="G14" s="1297">
        <v>0</v>
      </c>
      <c r="H14" s="1920">
        <v>0</v>
      </c>
      <c r="I14" s="1526">
        <v>4.5999999999999999E-2</v>
      </c>
      <c r="J14" s="1809">
        <v>2042.8318385842535</v>
      </c>
      <c r="K14" s="911">
        <v>146</v>
      </c>
    </row>
    <row r="15" spans="1:11" ht="12.75" customHeight="1" x14ac:dyDescent="0.2">
      <c r="A15" s="3" t="s">
        <v>1189</v>
      </c>
      <c r="B15" s="1730">
        <v>100.5279424348</v>
      </c>
      <c r="C15" s="1203">
        <f t="shared" si="0"/>
        <v>1134.8628116396442</v>
      </c>
      <c r="D15" s="1456">
        <v>587.77800000000002</v>
      </c>
      <c r="E15" s="1989">
        <v>0</v>
      </c>
      <c r="F15" s="1297">
        <v>35.201000000000001</v>
      </c>
      <c r="G15" s="1297">
        <v>0</v>
      </c>
      <c r="H15" s="1920">
        <v>0</v>
      </c>
      <c r="I15" s="1526">
        <v>0</v>
      </c>
      <c r="J15" s="1809">
        <v>511.88381163964414</v>
      </c>
      <c r="K15" s="911">
        <v>32</v>
      </c>
    </row>
    <row r="16" spans="1:11" ht="12.75" customHeight="1" x14ac:dyDescent="0.2">
      <c r="A16" s="3" t="s">
        <v>1190</v>
      </c>
      <c r="B16" s="1730">
        <v>300.33349386709995</v>
      </c>
      <c r="C16" s="1203">
        <f t="shared" si="0"/>
        <v>2672.0116600209763</v>
      </c>
      <c r="D16" s="1456">
        <v>1470.4010000000001</v>
      </c>
      <c r="E16" s="1989">
        <v>0</v>
      </c>
      <c r="F16" s="1297">
        <v>44.402000000000001</v>
      </c>
      <c r="G16" s="1297">
        <v>0</v>
      </c>
      <c r="H16" s="1920">
        <v>0</v>
      </c>
      <c r="I16" s="1526">
        <v>0</v>
      </c>
      <c r="J16" s="1809">
        <v>1157.2086600209761</v>
      </c>
      <c r="K16" s="911">
        <v>94</v>
      </c>
    </row>
    <row r="17" spans="1:11" ht="12.75" customHeight="1" x14ac:dyDescent="0.2">
      <c r="A17" s="3" t="s">
        <v>1191</v>
      </c>
      <c r="B17" s="1730">
        <v>3204.2697837380001</v>
      </c>
      <c r="C17" s="1203">
        <f t="shared" si="0"/>
        <v>19597.310906100498</v>
      </c>
      <c r="D17" s="1456">
        <v>11139.472</v>
      </c>
      <c r="E17" s="1989">
        <v>0</v>
      </c>
      <c r="F17" s="1297">
        <v>949.59100000000001</v>
      </c>
      <c r="G17" s="1297">
        <v>0</v>
      </c>
      <c r="H17" s="1920">
        <v>0</v>
      </c>
      <c r="I17" s="1526">
        <v>84.176000000000002</v>
      </c>
      <c r="J17" s="1809">
        <v>7424.0719061004984</v>
      </c>
      <c r="K17" s="911">
        <v>726</v>
      </c>
    </row>
    <row r="18" spans="1:11" ht="12.75" customHeight="1" x14ac:dyDescent="0.2">
      <c r="A18" s="3" t="s">
        <v>157</v>
      </c>
      <c r="B18" s="1730">
        <v>2051.1756610570001</v>
      </c>
      <c r="C18" s="1203">
        <f t="shared" si="0"/>
        <v>16397.810501512828</v>
      </c>
      <c r="D18" s="1456">
        <v>9085.7610000000004</v>
      </c>
      <c r="E18" s="1989">
        <v>0</v>
      </c>
      <c r="F18" s="1297">
        <v>218.31200000000001</v>
      </c>
      <c r="G18" s="1297">
        <v>0</v>
      </c>
      <c r="H18" s="1920">
        <v>0</v>
      </c>
      <c r="I18" s="1526">
        <v>68.97</v>
      </c>
      <c r="J18" s="1809">
        <v>7024.7675015128289</v>
      </c>
      <c r="K18" s="911">
        <v>663</v>
      </c>
    </row>
    <row r="19" spans="1:11" ht="12.75" customHeight="1" x14ac:dyDescent="0.2">
      <c r="A19" s="3" t="s">
        <v>1192</v>
      </c>
      <c r="B19" s="1730">
        <v>1193.4632583440002</v>
      </c>
      <c r="C19" s="1203">
        <f t="shared" si="0"/>
        <v>5437.0816155003458</v>
      </c>
      <c r="D19" s="1456">
        <v>3678.64</v>
      </c>
      <c r="E19" s="1989">
        <v>0</v>
      </c>
      <c r="F19" s="1297">
        <v>430.10500000000002</v>
      </c>
      <c r="G19" s="1297">
        <v>0</v>
      </c>
      <c r="H19" s="1920">
        <v>0</v>
      </c>
      <c r="I19" s="1526">
        <v>148.44200000000001</v>
      </c>
      <c r="J19" s="1809">
        <v>1179.8946155003462</v>
      </c>
      <c r="K19" s="911">
        <v>182</v>
      </c>
    </row>
    <row r="20" spans="1:11" ht="12.75" customHeight="1" x14ac:dyDescent="0.2">
      <c r="A20" s="3" t="s">
        <v>1193</v>
      </c>
      <c r="B20" s="1730">
        <v>1968.544247757</v>
      </c>
      <c r="C20" s="1203">
        <f t="shared" si="0"/>
        <v>16259.609306503153</v>
      </c>
      <c r="D20" s="1456">
        <v>9018.2160000000003</v>
      </c>
      <c r="E20" s="1989">
        <v>0</v>
      </c>
      <c r="F20" s="1297">
        <v>449.23099999999999</v>
      </c>
      <c r="G20" s="1297">
        <v>0</v>
      </c>
      <c r="H20" s="1920">
        <v>0</v>
      </c>
      <c r="I20" s="1526">
        <v>91.09</v>
      </c>
      <c r="J20" s="1809">
        <v>6701.0723065031534</v>
      </c>
      <c r="K20" s="911">
        <v>628</v>
      </c>
    </row>
    <row r="21" spans="1:11" ht="12.75" customHeight="1" x14ac:dyDescent="0.2">
      <c r="A21" s="3" t="s">
        <v>1578</v>
      </c>
      <c r="B21" s="1730">
        <v>2969.0061209441997</v>
      </c>
      <c r="C21" s="1203">
        <f t="shared" si="0"/>
        <v>38993.989991453025</v>
      </c>
      <c r="D21" s="1456">
        <v>22811.273000000001</v>
      </c>
      <c r="E21" s="1989">
        <v>0</v>
      </c>
      <c r="F21" s="1297">
        <v>1390.5060000000001</v>
      </c>
      <c r="G21" s="1297">
        <v>0</v>
      </c>
      <c r="H21" s="1920">
        <v>0</v>
      </c>
      <c r="I21" s="1526">
        <v>118.15</v>
      </c>
      <c r="J21" s="1809">
        <v>14674.06099145302</v>
      </c>
      <c r="K21" s="911">
        <v>1208</v>
      </c>
    </row>
    <row r="22" spans="1:11" ht="12.75" customHeight="1" x14ac:dyDescent="0.2">
      <c r="A22" s="3" t="s">
        <v>1194</v>
      </c>
      <c r="B22" s="1730">
        <v>316.31288493279999</v>
      </c>
      <c r="C22" s="1203">
        <f t="shared" si="0"/>
        <v>6514.2211958078296</v>
      </c>
      <c r="D22" s="1456">
        <v>4299.3729999999996</v>
      </c>
      <c r="E22" s="1989">
        <v>0</v>
      </c>
      <c r="F22" s="1297">
        <v>162.09</v>
      </c>
      <c r="G22" s="1297">
        <v>0</v>
      </c>
      <c r="H22" s="1920">
        <v>0</v>
      </c>
      <c r="I22" s="1526">
        <v>4.3879999999999999</v>
      </c>
      <c r="J22" s="1809">
        <v>2048.3701958078295</v>
      </c>
      <c r="K22" s="911">
        <v>213</v>
      </c>
    </row>
    <row r="23" spans="1:11" ht="12.75" customHeight="1" x14ac:dyDescent="0.2">
      <c r="A23" s="3" t="s">
        <v>279</v>
      </c>
      <c r="B23" s="1730">
        <v>8805.5506499399999</v>
      </c>
      <c r="C23" s="1203">
        <f t="shared" si="0"/>
        <v>71538.006762928664</v>
      </c>
      <c r="D23" s="1456">
        <v>48043.938000000002</v>
      </c>
      <c r="E23" s="1989">
        <v>0</v>
      </c>
      <c r="F23" s="1297">
        <v>4133.96</v>
      </c>
      <c r="G23" s="1297">
        <v>0</v>
      </c>
      <c r="H23" s="1920">
        <v>0</v>
      </c>
      <c r="I23" s="1526">
        <v>199.79599999999999</v>
      </c>
      <c r="J23" s="1809">
        <v>19160.312762928661</v>
      </c>
      <c r="K23" s="911">
        <v>2486</v>
      </c>
    </row>
    <row r="24" spans="1:11" ht="12.75" customHeight="1" x14ac:dyDescent="0.2">
      <c r="A24" s="3" t="s">
        <v>1195</v>
      </c>
      <c r="B24" s="1730">
        <v>782.41709737890005</v>
      </c>
      <c r="C24" s="1203">
        <f t="shared" si="0"/>
        <v>10982.773159960481</v>
      </c>
      <c r="D24" s="1456">
        <v>5556.4709999999995</v>
      </c>
      <c r="E24" s="1989">
        <v>0</v>
      </c>
      <c r="F24" s="1297">
        <v>380.904</v>
      </c>
      <c r="G24" s="1297">
        <v>0</v>
      </c>
      <c r="H24" s="1920">
        <v>0</v>
      </c>
      <c r="I24" s="1526">
        <v>34.722999999999999</v>
      </c>
      <c r="J24" s="1809">
        <v>5010.6751599604813</v>
      </c>
      <c r="K24" s="911">
        <v>335</v>
      </c>
    </row>
    <row r="25" spans="1:11" ht="12.75" customHeight="1" x14ac:dyDescent="0.2">
      <c r="A25" s="3" t="s">
        <v>1196</v>
      </c>
      <c r="B25" s="1730">
        <v>2004.3092154859</v>
      </c>
      <c r="C25" s="1203">
        <f t="shared" si="0"/>
        <v>26212.015875143079</v>
      </c>
      <c r="D25" s="1456">
        <v>15757.59</v>
      </c>
      <c r="E25" s="1989">
        <v>0</v>
      </c>
      <c r="F25" s="1297">
        <v>640.91499999999996</v>
      </c>
      <c r="G25" s="1297">
        <v>0</v>
      </c>
      <c r="H25" s="1920">
        <v>0</v>
      </c>
      <c r="I25" s="1526">
        <v>64.466999999999999</v>
      </c>
      <c r="J25" s="1809">
        <v>9749.0438751430793</v>
      </c>
      <c r="K25" s="911">
        <v>810</v>
      </c>
    </row>
    <row r="26" spans="1:11" ht="12.75" customHeight="1" x14ac:dyDescent="0.2">
      <c r="A26" s="3" t="s">
        <v>1100</v>
      </c>
      <c r="B26" s="1730">
        <v>1237.1587844866999</v>
      </c>
      <c r="C26" s="1203">
        <f t="shared" si="0"/>
        <v>10889.400348311337</v>
      </c>
      <c r="D26" s="1456">
        <v>6268.1570000000002</v>
      </c>
      <c r="E26" s="1989">
        <v>0</v>
      </c>
      <c r="F26" s="1297">
        <v>999.67499999999995</v>
      </c>
      <c r="G26" s="1297">
        <v>0</v>
      </c>
      <c r="H26" s="1920">
        <v>0</v>
      </c>
      <c r="I26" s="1526">
        <v>30.550999999999998</v>
      </c>
      <c r="J26" s="1809">
        <v>3591.0173483113363</v>
      </c>
      <c r="K26" s="911">
        <v>303</v>
      </c>
    </row>
    <row r="27" spans="1:11" ht="12.75" customHeight="1" x14ac:dyDescent="0.2">
      <c r="A27" s="3" t="s">
        <v>1197</v>
      </c>
      <c r="B27" s="1730">
        <v>12371.677528783999</v>
      </c>
      <c r="C27" s="1203">
        <f t="shared" si="0"/>
        <v>152858.85928930156</v>
      </c>
      <c r="D27" s="1456">
        <v>87977.126999999993</v>
      </c>
      <c r="E27" s="1989">
        <v>0</v>
      </c>
      <c r="F27" s="1297">
        <v>6501.6809999999996</v>
      </c>
      <c r="G27" s="1297">
        <v>0</v>
      </c>
      <c r="H27" s="1920">
        <v>0</v>
      </c>
      <c r="I27" s="1526">
        <v>596.12400000000002</v>
      </c>
      <c r="J27" s="1809">
        <v>57783.927289301566</v>
      </c>
      <c r="K27" s="911">
        <v>4633</v>
      </c>
    </row>
    <row r="28" spans="1:11" ht="12.75" customHeight="1" x14ac:dyDescent="0.2">
      <c r="A28" s="3" t="s">
        <v>345</v>
      </c>
      <c r="B28" s="1730">
        <v>7380.6945459590006</v>
      </c>
      <c r="C28" s="1203">
        <f t="shared" si="0"/>
        <v>60027.524997345055</v>
      </c>
      <c r="D28" s="1456">
        <v>32795.612000000001</v>
      </c>
      <c r="E28" s="1989">
        <v>0</v>
      </c>
      <c r="F28" s="1297">
        <v>3105.5830000000001</v>
      </c>
      <c r="G28" s="1297">
        <v>0</v>
      </c>
      <c r="H28" s="1920">
        <v>0</v>
      </c>
      <c r="I28" s="1526">
        <v>389.608</v>
      </c>
      <c r="J28" s="1809">
        <v>23736.721997345052</v>
      </c>
      <c r="K28" s="911">
        <v>2402</v>
      </c>
    </row>
    <row r="29" spans="1:11" ht="12.75" customHeight="1" x14ac:dyDescent="0.2">
      <c r="A29" s="3" t="s">
        <v>346</v>
      </c>
      <c r="B29" s="1730">
        <v>1914.1850408205999</v>
      </c>
      <c r="C29" s="1203">
        <f t="shared" si="0"/>
        <v>27364.114925122343</v>
      </c>
      <c r="D29" s="1456">
        <v>16487.797999999999</v>
      </c>
      <c r="E29" s="1989">
        <v>0</v>
      </c>
      <c r="F29" s="1297">
        <v>727.98400000000004</v>
      </c>
      <c r="G29" s="1297">
        <v>0</v>
      </c>
      <c r="H29" s="1920">
        <v>0</v>
      </c>
      <c r="I29" s="1526">
        <v>60.783000000000001</v>
      </c>
      <c r="J29" s="1809">
        <v>10087.549925122345</v>
      </c>
      <c r="K29" s="911">
        <v>921</v>
      </c>
    </row>
    <row r="30" spans="1:11" ht="12.75" customHeight="1" x14ac:dyDescent="0.2">
      <c r="A30" s="3" t="s">
        <v>1198</v>
      </c>
      <c r="B30" s="1730">
        <v>9281.1041179950007</v>
      </c>
      <c r="C30" s="1203">
        <f t="shared" si="0"/>
        <v>93589.869045331478</v>
      </c>
      <c r="D30" s="1456">
        <v>53611.478000000003</v>
      </c>
      <c r="E30" s="1989">
        <v>239.49999</v>
      </c>
      <c r="F30" s="1297">
        <v>2717.7539999999999</v>
      </c>
      <c r="G30" s="1297">
        <v>0</v>
      </c>
      <c r="H30" s="1920">
        <v>2236.5663300000001</v>
      </c>
      <c r="I30" s="1526">
        <v>689.13</v>
      </c>
      <c r="J30" s="1809">
        <v>34095.440725331478</v>
      </c>
      <c r="K30" s="911">
        <v>3131</v>
      </c>
    </row>
    <row r="31" spans="1:11" ht="12.75" customHeight="1" x14ac:dyDescent="0.2">
      <c r="A31" s="3" t="s">
        <v>227</v>
      </c>
      <c r="B31" s="1730">
        <v>1807.2997390739999</v>
      </c>
      <c r="C31" s="1203">
        <f t="shared" si="0"/>
        <v>19664.603988200452</v>
      </c>
      <c r="D31" s="1456">
        <v>9471.6959999999999</v>
      </c>
      <c r="E31" s="1989">
        <v>0</v>
      </c>
      <c r="F31" s="1297">
        <v>148.274</v>
      </c>
      <c r="G31" s="1297">
        <v>0</v>
      </c>
      <c r="H31" s="1920">
        <v>0</v>
      </c>
      <c r="I31" s="1526">
        <v>66.564999999999998</v>
      </c>
      <c r="J31" s="1809">
        <v>9978.0689882004517</v>
      </c>
      <c r="K31" s="911">
        <v>843</v>
      </c>
    </row>
    <row r="32" spans="1:11" ht="12.75" customHeight="1" x14ac:dyDescent="0.2">
      <c r="A32" s="3" t="s">
        <v>1199</v>
      </c>
      <c r="B32" s="1730">
        <v>1009.1955098075999</v>
      </c>
      <c r="C32" s="1203">
        <f t="shared" si="0"/>
        <v>15299.606122210404</v>
      </c>
      <c r="D32" s="1456">
        <v>7029.942</v>
      </c>
      <c r="E32" s="1989">
        <v>0</v>
      </c>
      <c r="F32" s="1297">
        <v>499.88799999999998</v>
      </c>
      <c r="G32" s="1297">
        <v>0</v>
      </c>
      <c r="H32" s="1920">
        <v>0</v>
      </c>
      <c r="I32" s="1526">
        <v>32.896000000000001</v>
      </c>
      <c r="J32" s="1809">
        <v>7736.8801222104048</v>
      </c>
      <c r="K32" s="911">
        <v>472</v>
      </c>
    </row>
    <row r="33" spans="1:13" ht="12.75" customHeight="1" x14ac:dyDescent="0.2">
      <c r="A33" s="3" t="s">
        <v>1200</v>
      </c>
      <c r="B33" s="1730">
        <v>2384.5944167890002</v>
      </c>
      <c r="C33" s="1203">
        <f t="shared" si="0"/>
        <v>32927.164843930164</v>
      </c>
      <c r="D33" s="1456">
        <v>17832.505000000001</v>
      </c>
      <c r="E33" s="1989">
        <v>0</v>
      </c>
      <c r="F33" s="1297">
        <v>448.84300000000002</v>
      </c>
      <c r="G33" s="1297">
        <v>0</v>
      </c>
      <c r="H33" s="1920">
        <v>0</v>
      </c>
      <c r="I33" s="1526">
        <v>109.508</v>
      </c>
      <c r="J33" s="1809">
        <v>14536.308843930163</v>
      </c>
      <c r="K33" s="911">
        <v>1102</v>
      </c>
    </row>
    <row r="34" spans="1:13" ht="12.75" customHeight="1" x14ac:dyDescent="0.2">
      <c r="A34" s="3" t="s">
        <v>1201</v>
      </c>
      <c r="B34" s="1730">
        <v>1217.9502286562001</v>
      </c>
      <c r="C34" s="1203">
        <f t="shared" si="0"/>
        <v>18270.700844401599</v>
      </c>
      <c r="D34" s="1456">
        <v>8637.9169999999995</v>
      </c>
      <c r="E34" s="1989">
        <v>0</v>
      </c>
      <c r="F34" s="1297">
        <v>330.66199999999998</v>
      </c>
      <c r="G34" s="1297">
        <v>0</v>
      </c>
      <c r="H34" s="1920">
        <v>0</v>
      </c>
      <c r="I34" s="1526">
        <v>15.704000000000001</v>
      </c>
      <c r="J34" s="1809">
        <v>9286.4178444015997</v>
      </c>
      <c r="K34" s="911">
        <v>601</v>
      </c>
    </row>
    <row r="35" spans="1:13" ht="12.75" customHeight="1" x14ac:dyDescent="0.2">
      <c r="A35" s="3" t="s">
        <v>178</v>
      </c>
      <c r="B35" s="1730">
        <v>293.83952437070002</v>
      </c>
      <c r="C35" s="1203">
        <f t="shared" si="0"/>
        <v>4391.7997872634051</v>
      </c>
      <c r="D35" s="1456">
        <v>2042.954</v>
      </c>
      <c r="E35" s="1989">
        <v>0</v>
      </c>
      <c r="F35" s="1297">
        <v>25.815000000000001</v>
      </c>
      <c r="G35" s="1297">
        <v>0</v>
      </c>
      <c r="H35" s="1920">
        <v>0</v>
      </c>
      <c r="I35" s="1526">
        <v>14.317</v>
      </c>
      <c r="J35" s="1809">
        <v>2308.7137872634053</v>
      </c>
      <c r="K35" s="911">
        <v>127</v>
      </c>
    </row>
    <row r="36" spans="1:13" ht="12.75" customHeight="1" x14ac:dyDescent="0.2">
      <c r="A36" s="3" t="s">
        <v>1202</v>
      </c>
      <c r="B36" s="1730">
        <v>5999.7599167980006</v>
      </c>
      <c r="C36" s="1203">
        <f t="shared" si="0"/>
        <v>84413.304073371808</v>
      </c>
      <c r="D36" s="1456">
        <v>41560.387999999999</v>
      </c>
      <c r="E36" s="1989">
        <v>0</v>
      </c>
      <c r="F36" s="1297">
        <v>2334.31</v>
      </c>
      <c r="G36" s="1297">
        <v>0</v>
      </c>
      <c r="H36" s="1920">
        <v>0</v>
      </c>
      <c r="I36" s="1526">
        <v>372.47899999999998</v>
      </c>
      <c r="J36" s="1809">
        <v>40146.127073371805</v>
      </c>
      <c r="K36" s="911">
        <v>2516</v>
      </c>
    </row>
    <row r="37" spans="1:13" ht="12.75" customHeight="1" x14ac:dyDescent="0.2">
      <c r="A37" s="349"/>
      <c r="B37" s="350"/>
      <c r="C37" s="1026"/>
      <c r="D37" s="1026"/>
      <c r="E37" s="1026"/>
      <c r="F37" s="1026"/>
      <c r="G37" s="1026"/>
      <c r="H37" s="1026"/>
      <c r="I37" s="1243"/>
      <c r="J37" s="1027"/>
      <c r="K37" s="765"/>
    </row>
    <row r="38" spans="1:13" ht="12.75" customHeight="1" x14ac:dyDescent="0.2">
      <c r="A38" s="351" t="s">
        <v>2043</v>
      </c>
      <c r="B38" s="352">
        <f>SUM(B4:B36)</f>
        <v>154171.78383473726</v>
      </c>
      <c r="C38" s="1298">
        <f t="shared" ref="C38:K38" si="1">SUM(C4:C36)</f>
        <v>1751262.2827412966</v>
      </c>
      <c r="D38" s="1298">
        <f t="shared" si="1"/>
        <v>921513.11600000004</v>
      </c>
      <c r="E38" s="1298">
        <f t="shared" si="1"/>
        <v>1542.37654</v>
      </c>
      <c r="F38" s="1298">
        <f t="shared" si="1"/>
        <v>73088.484999999986</v>
      </c>
      <c r="G38" s="1298">
        <f t="shared" si="1"/>
        <v>0</v>
      </c>
      <c r="H38" s="1298">
        <f t="shared" si="1"/>
        <v>16371.6618</v>
      </c>
      <c r="I38" s="1299">
        <f t="shared" si="1"/>
        <v>9217.76</v>
      </c>
      <c r="J38" s="1300">
        <f t="shared" si="1"/>
        <v>729528.88340129645</v>
      </c>
      <c r="K38" s="1002">
        <f t="shared" si="1"/>
        <v>54014</v>
      </c>
    </row>
    <row r="39" spans="1:13" ht="12.75" customHeight="1" thickBot="1" x14ac:dyDescent="0.25">
      <c r="A39" s="349"/>
      <c r="B39" s="350"/>
      <c r="C39" s="1026"/>
      <c r="D39" s="1301"/>
      <c r="E39" s="1076"/>
      <c r="F39" s="1076"/>
      <c r="G39" s="1076"/>
      <c r="H39" s="1076"/>
      <c r="I39" s="1520"/>
      <c r="J39" s="1141"/>
      <c r="K39" s="765"/>
    </row>
    <row r="40" spans="1:13" ht="12.75" customHeight="1" x14ac:dyDescent="0.2">
      <c r="A40" s="158" t="s">
        <v>283</v>
      </c>
      <c r="B40" s="1734">
        <v>52530.599449369416</v>
      </c>
      <c r="C40" s="1765">
        <f>SUM(D40:J40)</f>
        <v>710384.93226270366</v>
      </c>
      <c r="D40" s="1457">
        <v>327255.30749074381</v>
      </c>
      <c r="E40" s="1781">
        <v>1229.30782</v>
      </c>
      <c r="F40" s="1302">
        <v>28165.078341663735</v>
      </c>
      <c r="G40" s="1302">
        <v>0</v>
      </c>
      <c r="H40" s="1781">
        <v>14135.09547</v>
      </c>
      <c r="I40" s="1056">
        <v>3792.2081503841478</v>
      </c>
      <c r="J40" s="1811">
        <v>335807.93498991197</v>
      </c>
      <c r="K40" s="994">
        <v>19240</v>
      </c>
      <c r="M40" s="16"/>
    </row>
    <row r="41" spans="1:13" ht="12.75" customHeight="1" x14ac:dyDescent="0.2">
      <c r="A41" s="107" t="s">
        <v>284</v>
      </c>
      <c r="B41" s="1733">
        <v>53602.354808090939</v>
      </c>
      <c r="C41" s="1203">
        <f>SUM(D41:J41)</f>
        <v>518950.63936286489</v>
      </c>
      <c r="D41" s="1456">
        <v>294277.69041268784</v>
      </c>
      <c r="E41" s="1944">
        <v>73.568730000000002</v>
      </c>
      <c r="F41" s="1055">
        <v>23526.625733333683</v>
      </c>
      <c r="G41" s="1055">
        <v>0</v>
      </c>
      <c r="H41" s="1897">
        <v>0</v>
      </c>
      <c r="I41" s="1057">
        <v>2969.2034158811757</v>
      </c>
      <c r="J41" s="1809">
        <v>198103.55107096213</v>
      </c>
      <c r="K41" s="866">
        <v>17714</v>
      </c>
      <c r="M41" s="1768"/>
    </row>
    <row r="42" spans="1:13" ht="12.75" customHeight="1" x14ac:dyDescent="0.2">
      <c r="A42" s="107" t="s">
        <v>285</v>
      </c>
      <c r="B42" s="1733">
        <v>48038.829576920572</v>
      </c>
      <c r="C42" s="1203">
        <f>SUM(D42:J42)</f>
        <v>521926.7111157215</v>
      </c>
      <c r="D42" s="1456">
        <v>299980.11809656827</v>
      </c>
      <c r="E42" s="1944">
        <v>239.49999</v>
      </c>
      <c r="F42" s="1055">
        <v>21396.780925002578</v>
      </c>
      <c r="G42" s="1055">
        <v>0</v>
      </c>
      <c r="H42" s="1897">
        <v>2236.5663300000001</v>
      </c>
      <c r="I42" s="1057">
        <v>2456.3484337346754</v>
      </c>
      <c r="J42" s="1809">
        <v>195617.39734041595</v>
      </c>
      <c r="K42" s="866">
        <v>17060</v>
      </c>
      <c r="M42" s="1768"/>
    </row>
    <row r="43" spans="1:13" ht="12.75" customHeight="1" x14ac:dyDescent="0.2">
      <c r="A43" s="349"/>
      <c r="B43" s="350"/>
      <c r="C43" s="1026"/>
      <c r="D43" s="1026"/>
      <c r="E43" s="1026"/>
      <c r="F43" s="1026"/>
      <c r="G43" s="1026"/>
      <c r="H43" s="1026"/>
      <c r="I43" s="1243"/>
      <c r="J43" s="1027"/>
      <c r="K43" s="950"/>
      <c r="M43" s="1768"/>
    </row>
    <row r="44" spans="1:13" ht="12.75" customHeight="1" x14ac:dyDescent="0.2">
      <c r="A44" s="351" t="s">
        <v>2043</v>
      </c>
      <c r="B44" s="352">
        <f>SUM(B40:B42)</f>
        <v>154171.78383438091</v>
      </c>
      <c r="C44" s="1298">
        <f t="shared" ref="C44:K44" si="2">SUM(C40:C42)</f>
        <v>1751262.2827412901</v>
      </c>
      <c r="D44" s="1298">
        <f t="shared" si="2"/>
        <v>921513.11599999992</v>
      </c>
      <c r="E44" s="1298">
        <f t="shared" si="2"/>
        <v>1542.37654</v>
      </c>
      <c r="F44" s="1298">
        <f t="shared" si="2"/>
        <v>73088.485000000001</v>
      </c>
      <c r="G44" s="1298">
        <f t="shared" si="2"/>
        <v>0</v>
      </c>
      <c r="H44" s="1298">
        <f t="shared" si="2"/>
        <v>16371.6618</v>
      </c>
      <c r="I44" s="1299">
        <f t="shared" si="2"/>
        <v>9217.7599999999984</v>
      </c>
      <c r="J44" s="1300">
        <f t="shared" si="2"/>
        <v>729528.88340129005</v>
      </c>
      <c r="K44" s="1002">
        <f t="shared" si="2"/>
        <v>54014</v>
      </c>
      <c r="M44" s="1768"/>
    </row>
    <row r="45" spans="1:13" ht="12.75" customHeight="1" thickBot="1" x14ac:dyDescent="0.25">
      <c r="A45" s="353"/>
      <c r="B45" s="354"/>
      <c r="C45" s="355"/>
      <c r="D45" s="355"/>
      <c r="E45" s="355"/>
      <c r="F45" s="355"/>
      <c r="G45" s="355"/>
      <c r="H45" s="355"/>
      <c r="I45" s="1527"/>
      <c r="J45" s="632"/>
      <c r="K45" s="766"/>
      <c r="M45" s="1768"/>
    </row>
    <row r="46" spans="1:13" x14ac:dyDescent="0.2">
      <c r="A46" s="666"/>
      <c r="B46" s="667"/>
      <c r="C46" s="668"/>
      <c r="D46" s="668"/>
      <c r="E46" s="668"/>
      <c r="F46" s="668"/>
      <c r="G46" s="668"/>
      <c r="H46" s="668"/>
      <c r="I46" s="668"/>
      <c r="J46" s="668"/>
      <c r="K46" s="676"/>
      <c r="M46" s="16"/>
    </row>
    <row r="47" spans="1:13" x14ac:dyDescent="0.2">
      <c r="A47" s="670" t="s">
        <v>2062</v>
      </c>
      <c r="B47" s="609"/>
      <c r="C47" s="272"/>
      <c r="D47" s="272"/>
      <c r="E47" s="272"/>
      <c r="F47" s="272"/>
      <c r="G47" s="272"/>
      <c r="H47" s="272"/>
      <c r="I47" s="1699"/>
      <c r="J47" s="1699"/>
      <c r="K47" s="677"/>
      <c r="M47" s="16"/>
    </row>
    <row r="48" spans="1:13" ht="12" customHeight="1" x14ac:dyDescent="0.2">
      <c r="A48" s="2036" t="s">
        <v>2144</v>
      </c>
      <c r="B48" s="2034"/>
      <c r="C48" s="2034"/>
      <c r="D48" s="2034"/>
      <c r="E48" s="2034"/>
      <c r="F48" s="2034"/>
      <c r="G48" s="2034"/>
      <c r="H48" s="2034"/>
      <c r="I48" s="2035"/>
      <c r="J48" s="2036"/>
      <c r="K48" s="2035"/>
      <c r="M48" s="16"/>
    </row>
    <row r="49" spans="1:14" ht="36" customHeight="1" x14ac:dyDescent="0.2">
      <c r="A49" s="2033" t="s">
        <v>2083</v>
      </c>
      <c r="B49" s="2034"/>
      <c r="C49" s="2034"/>
      <c r="D49" s="2034"/>
      <c r="E49" s="2034"/>
      <c r="F49" s="2034"/>
      <c r="G49" s="2034"/>
      <c r="H49" s="2034"/>
      <c r="I49" s="2035"/>
      <c r="J49" s="2036"/>
      <c r="K49" s="2035"/>
    </row>
    <row r="50" spans="1:14" x14ac:dyDescent="0.2">
      <c r="A50" s="2036" t="s">
        <v>1246</v>
      </c>
      <c r="B50" s="2034"/>
      <c r="C50" s="2034"/>
      <c r="D50" s="2034"/>
      <c r="E50" s="2034"/>
      <c r="F50" s="2034"/>
      <c r="G50" s="2034"/>
      <c r="H50" s="2034"/>
      <c r="I50" s="2035"/>
      <c r="J50" s="2036"/>
      <c r="K50" s="2035"/>
    </row>
    <row r="51" spans="1:14" ht="36" customHeight="1" x14ac:dyDescent="0.2">
      <c r="A51" s="2033" t="s">
        <v>2108</v>
      </c>
      <c r="B51" s="2034"/>
      <c r="C51" s="2034"/>
      <c r="D51" s="2034"/>
      <c r="E51" s="2034"/>
      <c r="F51" s="2034"/>
      <c r="G51" s="2034"/>
      <c r="H51" s="2034"/>
      <c r="I51" s="2035"/>
      <c r="J51" s="2036"/>
      <c r="K51" s="2035"/>
      <c r="N51" s="17"/>
    </row>
    <row r="52" spans="1:14" ht="12" customHeight="1" x14ac:dyDescent="0.2">
      <c r="A52" s="2036" t="s">
        <v>2078</v>
      </c>
      <c r="B52" s="2034"/>
      <c r="C52" s="2034"/>
      <c r="D52" s="2034"/>
      <c r="E52" s="2034"/>
      <c r="F52" s="2034"/>
      <c r="G52" s="2034"/>
      <c r="H52" s="2034"/>
      <c r="I52" s="2035"/>
      <c r="J52" s="2036"/>
      <c r="K52" s="2035"/>
    </row>
    <row r="53" spans="1:14" ht="24" customHeight="1" x14ac:dyDescent="0.2">
      <c r="A53" s="2033" t="s">
        <v>2087</v>
      </c>
      <c r="B53" s="2034"/>
      <c r="C53" s="2034"/>
      <c r="D53" s="2034"/>
      <c r="E53" s="2034"/>
      <c r="F53" s="2034"/>
      <c r="G53" s="2034"/>
      <c r="H53" s="2034"/>
      <c r="I53" s="2035"/>
      <c r="J53" s="2036"/>
      <c r="K53" s="2035"/>
    </row>
    <row r="54" spans="1:14" ht="24" customHeight="1" x14ac:dyDescent="0.2">
      <c r="A54" s="2033" t="s">
        <v>1247</v>
      </c>
      <c r="B54" s="2034"/>
      <c r="C54" s="2034"/>
      <c r="D54" s="2034"/>
      <c r="E54" s="2034"/>
      <c r="F54" s="2034"/>
      <c r="G54" s="2034"/>
      <c r="H54" s="2034"/>
      <c r="I54" s="2035"/>
      <c r="J54" s="2036"/>
      <c r="K54" s="2035"/>
    </row>
    <row r="55" spans="1:14" ht="12.75" thickBot="1" x14ac:dyDescent="0.25">
      <c r="A55" s="2037" t="s">
        <v>2128</v>
      </c>
      <c r="B55" s="2038"/>
      <c r="C55" s="2038"/>
      <c r="D55" s="2038"/>
      <c r="E55" s="2038"/>
      <c r="F55" s="2038"/>
      <c r="G55" s="2038"/>
      <c r="H55" s="2038"/>
      <c r="I55" s="2039"/>
      <c r="J55" s="2037"/>
      <c r="K55" s="2039"/>
    </row>
    <row r="56" spans="1:14" x14ac:dyDescent="0.2">
      <c r="I56" s="1628"/>
      <c r="J56" s="1628"/>
    </row>
    <row r="57" spans="1:14" x14ac:dyDescent="0.2">
      <c r="B57" s="112"/>
      <c r="C57" s="112"/>
      <c r="D57" s="112"/>
      <c r="E57" s="112"/>
      <c r="F57" s="112"/>
      <c r="G57" s="112"/>
      <c r="H57" s="112"/>
      <c r="I57" s="112"/>
      <c r="J57" s="112"/>
      <c r="K57" s="112"/>
    </row>
    <row r="58" spans="1:14" x14ac:dyDescent="0.2">
      <c r="A58" s="46"/>
      <c r="B58" s="112"/>
      <c r="C58" s="137"/>
      <c r="D58" s="138"/>
      <c r="E58" s="138"/>
      <c r="F58" s="138"/>
      <c r="G58" s="138"/>
      <c r="H58" s="138"/>
      <c r="I58" s="138"/>
      <c r="J58" s="138"/>
      <c r="K58" s="574"/>
    </row>
    <row r="59" spans="1:14" x14ac:dyDescent="0.2">
      <c r="I59" s="19"/>
      <c r="J59" s="19"/>
    </row>
    <row r="60" spans="1:14" x14ac:dyDescent="0.2">
      <c r="I60" s="19"/>
      <c r="J60" s="19"/>
    </row>
    <row r="61" spans="1:14" x14ac:dyDescent="0.2">
      <c r="I61" s="19"/>
      <c r="J61" s="19"/>
    </row>
    <row r="62" spans="1:14" x14ac:dyDescent="0.2">
      <c r="I62" s="19"/>
      <c r="J62" s="19"/>
    </row>
    <row r="63" spans="1:14" x14ac:dyDescent="0.2">
      <c r="I63" s="19"/>
      <c r="J63" s="19"/>
    </row>
    <row r="64" spans="1:14"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sheetData>
  <mergeCells count="10">
    <mergeCell ref="A55:K55"/>
    <mergeCell ref="A52:K52"/>
    <mergeCell ref="A1:K1"/>
    <mergeCell ref="A2:K2"/>
    <mergeCell ref="A48:K48"/>
    <mergeCell ref="A49:K49"/>
    <mergeCell ref="A53:K53"/>
    <mergeCell ref="A50:K50"/>
    <mergeCell ref="A51:K51"/>
    <mergeCell ref="A54:K54"/>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O71"/>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262" t="s">
        <v>1151</v>
      </c>
      <c r="B4" s="1730">
        <v>3615.7105101113998</v>
      </c>
      <c r="C4" s="1203">
        <f>SUM(D4:J4)</f>
        <v>40873.128320906791</v>
      </c>
      <c r="D4" s="1456">
        <v>21241.637999999999</v>
      </c>
      <c r="E4" s="1990">
        <v>0</v>
      </c>
      <c r="F4" s="1303">
        <v>1834.5170000000001</v>
      </c>
      <c r="G4" s="1303">
        <v>0</v>
      </c>
      <c r="H4" s="1921">
        <v>0</v>
      </c>
      <c r="I4" s="1521">
        <v>272.35899999999998</v>
      </c>
      <c r="J4" s="1809">
        <v>17524.614320906789</v>
      </c>
      <c r="K4" s="863">
        <v>1403</v>
      </c>
    </row>
    <row r="5" spans="1:11" ht="12.75" customHeight="1" x14ac:dyDescent="0.2">
      <c r="A5" s="51" t="s">
        <v>137</v>
      </c>
      <c r="B5" s="1730">
        <v>143457.32404427</v>
      </c>
      <c r="C5" s="1203">
        <f t="shared" ref="C5:C20" si="0">SUM(D5:J5)</f>
        <v>1636541.6963065146</v>
      </c>
      <c r="D5" s="1456">
        <v>863854.20600000001</v>
      </c>
      <c r="E5" s="1990">
        <v>-104.68908</v>
      </c>
      <c r="F5" s="1303">
        <v>99307.377999999997</v>
      </c>
      <c r="G5" s="1303">
        <v>0</v>
      </c>
      <c r="H5" s="1921">
        <v>2581.2187400000003</v>
      </c>
      <c r="I5" s="1522">
        <v>7706.1239999999998</v>
      </c>
      <c r="J5" s="1809">
        <v>663197.45864651445</v>
      </c>
      <c r="K5" s="863">
        <v>51666</v>
      </c>
    </row>
    <row r="6" spans="1:11" ht="12.75" customHeight="1" x14ac:dyDescent="0.2">
      <c r="A6" s="51" t="s">
        <v>258</v>
      </c>
      <c r="B6" s="1730">
        <v>4637.483347548</v>
      </c>
      <c r="C6" s="1203">
        <f t="shared" si="0"/>
        <v>44894.82123359367</v>
      </c>
      <c r="D6" s="1456">
        <v>20752.04</v>
      </c>
      <c r="E6" s="1990">
        <v>0</v>
      </c>
      <c r="F6" s="1303">
        <v>1376.087</v>
      </c>
      <c r="G6" s="1303">
        <v>0</v>
      </c>
      <c r="H6" s="1921">
        <v>0</v>
      </c>
      <c r="I6" s="1522">
        <v>235.09</v>
      </c>
      <c r="J6" s="1809">
        <v>22531.604233593669</v>
      </c>
      <c r="K6" s="863">
        <v>1940</v>
      </c>
    </row>
    <row r="7" spans="1:11" ht="12.75" customHeight="1" x14ac:dyDescent="0.2">
      <c r="A7" s="51" t="s">
        <v>1152</v>
      </c>
      <c r="B7" s="1730">
        <v>3195.0703711505003</v>
      </c>
      <c r="C7" s="1203">
        <f t="shared" si="0"/>
        <v>27150.626428262753</v>
      </c>
      <c r="D7" s="1456">
        <v>11575.305</v>
      </c>
      <c r="E7" s="1990">
        <v>0</v>
      </c>
      <c r="F7" s="1303">
        <v>917.49099999999999</v>
      </c>
      <c r="G7" s="1303">
        <v>0</v>
      </c>
      <c r="H7" s="1921">
        <v>0</v>
      </c>
      <c r="I7" s="1522">
        <v>674.31399999999996</v>
      </c>
      <c r="J7" s="1809">
        <v>13983.516428262754</v>
      </c>
      <c r="K7" s="863">
        <v>928</v>
      </c>
    </row>
    <row r="8" spans="1:11" ht="12.75" customHeight="1" x14ac:dyDescent="0.2">
      <c r="A8" s="51" t="s">
        <v>1153</v>
      </c>
      <c r="B8" s="1730">
        <v>89.236791160300001</v>
      </c>
      <c r="C8" s="1203">
        <f t="shared" si="0"/>
        <v>583.29422649782646</v>
      </c>
      <c r="D8" s="1456">
        <v>282.06099999999998</v>
      </c>
      <c r="E8" s="1990">
        <v>0</v>
      </c>
      <c r="F8" s="1303">
        <v>20.928000000000001</v>
      </c>
      <c r="G8" s="1303">
        <v>0</v>
      </c>
      <c r="H8" s="1921">
        <v>0</v>
      </c>
      <c r="I8" s="1522">
        <v>0</v>
      </c>
      <c r="J8" s="1809">
        <v>280.30522649782654</v>
      </c>
      <c r="K8" s="863">
        <v>44</v>
      </c>
    </row>
    <row r="9" spans="1:11" ht="12.75" customHeight="1" x14ac:dyDescent="0.2">
      <c r="A9" s="51" t="s">
        <v>1154</v>
      </c>
      <c r="B9" s="1730">
        <v>275.90701240249996</v>
      </c>
      <c r="C9" s="1203">
        <f t="shared" si="0"/>
        <v>1179.6513526242597</v>
      </c>
      <c r="D9" s="1456">
        <v>520.33900000000006</v>
      </c>
      <c r="E9" s="1990">
        <v>0</v>
      </c>
      <c r="F9" s="1303">
        <v>9.51</v>
      </c>
      <c r="G9" s="1303">
        <v>0</v>
      </c>
      <c r="H9" s="1921">
        <v>0</v>
      </c>
      <c r="I9" s="1522">
        <v>0</v>
      </c>
      <c r="J9" s="1809">
        <v>649.80235262425958</v>
      </c>
      <c r="K9" s="863">
        <v>41</v>
      </c>
    </row>
    <row r="10" spans="1:11" ht="12.75" customHeight="1" x14ac:dyDescent="0.2">
      <c r="A10" s="51" t="s">
        <v>195</v>
      </c>
      <c r="B10" s="1730">
        <v>1229.4758478187</v>
      </c>
      <c r="C10" s="1203">
        <f t="shared" si="0"/>
        <v>8621.5309950374576</v>
      </c>
      <c r="D10" s="1456">
        <v>4302.9960000000001</v>
      </c>
      <c r="E10" s="1990">
        <v>0</v>
      </c>
      <c r="F10" s="1303">
        <v>321.27499999999998</v>
      </c>
      <c r="G10" s="1303">
        <v>0</v>
      </c>
      <c r="H10" s="1921">
        <v>0</v>
      </c>
      <c r="I10" s="1522">
        <v>39.503999999999998</v>
      </c>
      <c r="J10" s="1809">
        <v>3957.7559950374575</v>
      </c>
      <c r="K10" s="863">
        <v>354</v>
      </c>
    </row>
    <row r="11" spans="1:11" ht="12.75" customHeight="1" x14ac:dyDescent="0.2">
      <c r="A11" s="51" t="s">
        <v>1155</v>
      </c>
      <c r="B11" s="1730">
        <v>416.43147068119998</v>
      </c>
      <c r="C11" s="1203">
        <f t="shared" si="0"/>
        <v>2612.8335353233151</v>
      </c>
      <c r="D11" s="1456">
        <v>1220.9559999999999</v>
      </c>
      <c r="E11" s="1990">
        <v>0</v>
      </c>
      <c r="F11" s="1303">
        <v>95.007000000000005</v>
      </c>
      <c r="G11" s="1303">
        <v>0</v>
      </c>
      <c r="H11" s="1921">
        <v>0</v>
      </c>
      <c r="I11" s="1522">
        <v>6.9930000000000003</v>
      </c>
      <c r="J11" s="1809">
        <v>1289.877535323315</v>
      </c>
      <c r="K11" s="863">
        <v>100</v>
      </c>
    </row>
    <row r="12" spans="1:11" ht="12.75" customHeight="1" x14ac:dyDescent="0.2">
      <c r="A12" s="51" t="s">
        <v>157</v>
      </c>
      <c r="B12" s="1730">
        <v>406.18024392440003</v>
      </c>
      <c r="C12" s="1203">
        <f t="shared" si="0"/>
        <v>3242.6984780444163</v>
      </c>
      <c r="D12" s="1456">
        <v>1795.595</v>
      </c>
      <c r="E12" s="1990">
        <v>0</v>
      </c>
      <c r="F12" s="1303">
        <v>80.069999999999993</v>
      </c>
      <c r="G12" s="1303">
        <v>0</v>
      </c>
      <c r="H12" s="1921">
        <v>0</v>
      </c>
      <c r="I12" s="1522">
        <v>10.462</v>
      </c>
      <c r="J12" s="1809">
        <v>1356.5714780444164</v>
      </c>
      <c r="K12" s="863">
        <v>119</v>
      </c>
    </row>
    <row r="13" spans="1:11" ht="12.75" customHeight="1" x14ac:dyDescent="0.2">
      <c r="A13" s="51" t="s">
        <v>673</v>
      </c>
      <c r="B13" s="1730">
        <v>6487.0162479660012</v>
      </c>
      <c r="C13" s="1203">
        <f t="shared" si="0"/>
        <v>79185.85004163046</v>
      </c>
      <c r="D13" s="1456">
        <v>34967.904999999999</v>
      </c>
      <c r="E13" s="1990">
        <v>0</v>
      </c>
      <c r="F13" s="1303">
        <v>2501.5309999999999</v>
      </c>
      <c r="G13" s="1303">
        <v>0</v>
      </c>
      <c r="H13" s="1921">
        <v>0</v>
      </c>
      <c r="I13" s="1522">
        <v>277.22699999999998</v>
      </c>
      <c r="J13" s="1809">
        <v>41439.187041630459</v>
      </c>
      <c r="K13" s="863">
        <v>2772</v>
      </c>
    </row>
    <row r="14" spans="1:11" ht="12.75" customHeight="1" x14ac:dyDescent="0.2">
      <c r="A14" s="51" t="s">
        <v>275</v>
      </c>
      <c r="B14" s="1730">
        <v>571.11840332539998</v>
      </c>
      <c r="C14" s="1203">
        <f t="shared" si="0"/>
        <v>6117.375023942519</v>
      </c>
      <c r="D14" s="1456">
        <v>2976.1170000000002</v>
      </c>
      <c r="E14" s="1990">
        <v>0</v>
      </c>
      <c r="F14" s="1303">
        <v>44.344000000000001</v>
      </c>
      <c r="G14" s="1303">
        <v>0</v>
      </c>
      <c r="H14" s="1921">
        <v>0</v>
      </c>
      <c r="I14" s="1522">
        <v>1.0049999999999999</v>
      </c>
      <c r="J14" s="1809">
        <v>3095.9090239425186</v>
      </c>
      <c r="K14" s="863">
        <v>234</v>
      </c>
    </row>
    <row r="15" spans="1:11" ht="12.75" customHeight="1" x14ac:dyDescent="0.2">
      <c r="A15" s="51" t="s">
        <v>1156</v>
      </c>
      <c r="B15" s="1730">
        <v>6124.4426720840002</v>
      </c>
      <c r="C15" s="1203">
        <f t="shared" si="0"/>
        <v>83462.975535046833</v>
      </c>
      <c r="D15" s="1456">
        <v>42799.324999999997</v>
      </c>
      <c r="E15" s="1990">
        <v>0</v>
      </c>
      <c r="F15" s="1303">
        <v>939.98299999999995</v>
      </c>
      <c r="G15" s="1303">
        <v>0</v>
      </c>
      <c r="H15" s="1921">
        <v>0</v>
      </c>
      <c r="I15" s="1522">
        <v>323.392</v>
      </c>
      <c r="J15" s="1809">
        <v>39400.275535046829</v>
      </c>
      <c r="K15" s="863">
        <v>2894</v>
      </c>
    </row>
    <row r="16" spans="1:11" ht="12.75" customHeight="1" x14ac:dyDescent="0.2">
      <c r="A16" s="51" t="s">
        <v>1157</v>
      </c>
      <c r="B16" s="1730">
        <v>467.50643148180001</v>
      </c>
      <c r="C16" s="1203">
        <f t="shared" si="0"/>
        <v>3993.5044763293572</v>
      </c>
      <c r="D16" s="1456">
        <v>1581.3820000000001</v>
      </c>
      <c r="E16" s="1990">
        <v>0</v>
      </c>
      <c r="F16" s="1303">
        <v>27.169</v>
      </c>
      <c r="G16" s="1303">
        <v>0</v>
      </c>
      <c r="H16" s="1921">
        <v>0</v>
      </c>
      <c r="I16" s="1522">
        <v>0</v>
      </c>
      <c r="J16" s="1809">
        <v>2384.9534763293568</v>
      </c>
      <c r="K16" s="863">
        <v>189</v>
      </c>
    </row>
    <row r="17" spans="1:13" ht="12.75" customHeight="1" x14ac:dyDescent="0.2">
      <c r="A17" s="51" t="s">
        <v>1158</v>
      </c>
      <c r="B17" s="1730">
        <v>459.50779253850004</v>
      </c>
      <c r="C17" s="1203">
        <f t="shared" si="0"/>
        <v>3826.7301655220585</v>
      </c>
      <c r="D17" s="1456">
        <v>628.76400000000001</v>
      </c>
      <c r="E17" s="1990">
        <v>0</v>
      </c>
      <c r="F17" s="1303">
        <v>34.04</v>
      </c>
      <c r="G17" s="1303">
        <v>0</v>
      </c>
      <c r="H17" s="1921">
        <v>0</v>
      </c>
      <c r="I17" s="1522">
        <v>1.0209999999999999</v>
      </c>
      <c r="J17" s="1809">
        <v>3162.9051655220587</v>
      </c>
      <c r="K17" s="863">
        <v>213</v>
      </c>
    </row>
    <row r="18" spans="1:13" ht="12.75" customHeight="1" x14ac:dyDescent="0.2">
      <c r="A18" s="51" t="s">
        <v>1159</v>
      </c>
      <c r="B18" s="1730">
        <v>33711.864429959998</v>
      </c>
      <c r="C18" s="1203">
        <f t="shared" si="0"/>
        <v>431163.3216147488</v>
      </c>
      <c r="D18" s="1456">
        <v>156443.875</v>
      </c>
      <c r="E18" s="1990">
        <v>15660.673969999998</v>
      </c>
      <c r="F18" s="1303">
        <v>17623.771000000001</v>
      </c>
      <c r="G18" s="1303">
        <v>0</v>
      </c>
      <c r="H18" s="1921">
        <v>14489.226070000001</v>
      </c>
      <c r="I18" s="1522">
        <v>2293.0419999999999</v>
      </c>
      <c r="J18" s="1809">
        <v>224652.7335747488</v>
      </c>
      <c r="K18" s="863">
        <v>13899</v>
      </c>
    </row>
    <row r="19" spans="1:13" ht="12.75" customHeight="1" x14ac:dyDescent="0.2">
      <c r="A19" s="51" t="s">
        <v>1160</v>
      </c>
      <c r="B19" s="1730">
        <v>765.63862794679994</v>
      </c>
      <c r="C19" s="1203">
        <f t="shared" si="0"/>
        <v>6186.7017035804174</v>
      </c>
      <c r="D19" s="1456">
        <v>2603.4920000000002</v>
      </c>
      <c r="E19" s="1990">
        <v>0</v>
      </c>
      <c r="F19" s="1303">
        <v>109.80800000000001</v>
      </c>
      <c r="G19" s="1303">
        <v>0</v>
      </c>
      <c r="H19" s="1921">
        <v>0</v>
      </c>
      <c r="I19" s="1522">
        <v>12.89</v>
      </c>
      <c r="J19" s="1809">
        <v>3460.5117035804174</v>
      </c>
      <c r="K19" s="863">
        <v>258</v>
      </c>
    </row>
    <row r="20" spans="1:13" ht="12.75" customHeight="1" x14ac:dyDescent="0.2">
      <c r="A20" s="51" t="s">
        <v>1161</v>
      </c>
      <c r="B20" s="1730">
        <v>4856.1940278749998</v>
      </c>
      <c r="C20" s="1203">
        <f t="shared" si="0"/>
        <v>52254.142758329224</v>
      </c>
      <c r="D20" s="1456">
        <v>22916.613000000001</v>
      </c>
      <c r="E20" s="1990">
        <v>0</v>
      </c>
      <c r="F20" s="1303">
        <v>1857.778</v>
      </c>
      <c r="G20" s="1303">
        <v>0</v>
      </c>
      <c r="H20" s="1921">
        <v>0</v>
      </c>
      <c r="I20" s="1522">
        <v>867.79499999999996</v>
      </c>
      <c r="J20" s="1809">
        <v>26611.956758329223</v>
      </c>
      <c r="K20" s="863">
        <v>1956</v>
      </c>
    </row>
    <row r="21" spans="1:13" ht="12.75" customHeight="1" x14ac:dyDescent="0.2">
      <c r="A21" s="378"/>
      <c r="B21" s="379"/>
      <c r="C21" s="1026"/>
      <c r="D21" s="1026"/>
      <c r="E21" s="1026"/>
      <c r="F21" s="1026"/>
      <c r="G21" s="1026"/>
      <c r="H21" s="1026"/>
      <c r="I21" s="1243"/>
      <c r="J21" s="1027"/>
      <c r="K21" s="754"/>
    </row>
    <row r="22" spans="1:13" ht="12.75" customHeight="1" x14ac:dyDescent="0.2">
      <c r="A22" s="380" t="s">
        <v>2040</v>
      </c>
      <c r="B22" s="381">
        <f>SUM(B4:B20)</f>
        <v>210766.10827224454</v>
      </c>
      <c r="C22" s="1304">
        <f t="shared" ref="C22:J22" si="1">SUM(C4:C20)</f>
        <v>2431890.8821959351</v>
      </c>
      <c r="D22" s="1304">
        <f t="shared" si="1"/>
        <v>1190462.6090000002</v>
      </c>
      <c r="E22" s="1304">
        <f t="shared" si="1"/>
        <v>15555.984889999998</v>
      </c>
      <c r="F22" s="1304">
        <f t="shared" si="1"/>
        <v>127100.68699999998</v>
      </c>
      <c r="G22" s="1304">
        <f t="shared" si="1"/>
        <v>0</v>
      </c>
      <c r="H22" s="1304">
        <f t="shared" si="1"/>
        <v>17070.444810000001</v>
      </c>
      <c r="I22" s="1305">
        <f t="shared" si="1"/>
        <v>12721.218000000001</v>
      </c>
      <c r="J22" s="1306">
        <f t="shared" si="1"/>
        <v>1068979.9384959345</v>
      </c>
      <c r="K22" s="993">
        <f>SUM(K4:K20)</f>
        <v>79010</v>
      </c>
    </row>
    <row r="23" spans="1:13" ht="12.75" customHeight="1" thickBot="1" x14ac:dyDescent="0.25">
      <c r="A23" s="382"/>
      <c r="B23" s="383"/>
      <c r="C23" s="1031"/>
      <c r="D23" s="1307"/>
      <c r="E23" s="1307"/>
      <c r="F23" s="1307"/>
      <c r="G23" s="1307"/>
      <c r="H23" s="1307"/>
      <c r="I23" s="1523"/>
      <c r="J23" s="1308"/>
      <c r="K23" s="755"/>
    </row>
    <row r="24" spans="1:13" ht="12.75" customHeight="1" x14ac:dyDescent="0.2">
      <c r="A24" s="107" t="s">
        <v>283</v>
      </c>
      <c r="B24" s="1733">
        <v>39032.620168666894</v>
      </c>
      <c r="C24" s="1203">
        <f>SUM(D24:J24)</f>
        <v>480787.20822348422</v>
      </c>
      <c r="D24" s="1456">
        <v>235041.97731742685</v>
      </c>
      <c r="E24" s="1945">
        <v>-107.91650999999999</v>
      </c>
      <c r="F24" s="1023">
        <v>27020.071587553433</v>
      </c>
      <c r="G24" s="1023">
        <v>0</v>
      </c>
      <c r="H24" s="1898">
        <v>0</v>
      </c>
      <c r="I24" s="1478">
        <v>2096.7225833166558</v>
      </c>
      <c r="J24" s="1809">
        <v>216736.35324518732</v>
      </c>
      <c r="K24" s="863">
        <v>14785</v>
      </c>
      <c r="M24" s="16"/>
    </row>
    <row r="25" spans="1:13" ht="12.75" customHeight="1" x14ac:dyDescent="0.2">
      <c r="A25" s="107" t="s">
        <v>284</v>
      </c>
      <c r="B25" s="1733">
        <v>58310.45876914863</v>
      </c>
      <c r="C25" s="1203">
        <f>SUM(D25:J25)</f>
        <v>683521.29633004824</v>
      </c>
      <c r="D25" s="1456">
        <v>270536.53932297876</v>
      </c>
      <c r="E25" s="1945">
        <v>15660.673969999998</v>
      </c>
      <c r="F25" s="1023">
        <v>26196.471031499525</v>
      </c>
      <c r="G25" s="1023">
        <v>0</v>
      </c>
      <c r="H25" s="1898">
        <v>14489.226070000001</v>
      </c>
      <c r="I25" s="1478">
        <v>4622.8268775771785</v>
      </c>
      <c r="J25" s="1809">
        <v>352015.55905799282</v>
      </c>
      <c r="K25" s="863">
        <v>23386</v>
      </c>
      <c r="M25" s="16"/>
    </row>
    <row r="26" spans="1:13" ht="12.75" customHeight="1" x14ac:dyDescent="0.2">
      <c r="A26" s="107" t="s">
        <v>285</v>
      </c>
      <c r="B26" s="1733">
        <v>54851.555544780538</v>
      </c>
      <c r="C26" s="1203">
        <f>SUM(D26:J26)</f>
        <v>559847.05467361538</v>
      </c>
      <c r="D26" s="1456">
        <v>330298.55588662642</v>
      </c>
      <c r="E26" s="1945">
        <v>-3.9933800000000002</v>
      </c>
      <c r="F26" s="1023">
        <v>37970.62434200538</v>
      </c>
      <c r="G26" s="1023">
        <v>0</v>
      </c>
      <c r="H26" s="1898">
        <v>0</v>
      </c>
      <c r="I26" s="1478">
        <v>2946.4713038432237</v>
      </c>
      <c r="J26" s="1809">
        <v>188635.3965211403</v>
      </c>
      <c r="K26" s="863">
        <v>17717</v>
      </c>
      <c r="M26" s="16"/>
    </row>
    <row r="27" spans="1:13" ht="12.75" customHeight="1" x14ac:dyDescent="0.2">
      <c r="A27" s="489" t="s">
        <v>286</v>
      </c>
      <c r="B27" s="1733">
        <v>58571.473789320851</v>
      </c>
      <c r="C27" s="1203">
        <f>SUM(D27:J27)</f>
        <v>707735.3229687803</v>
      </c>
      <c r="D27" s="1456">
        <v>354585.53647296783</v>
      </c>
      <c r="E27" s="1945">
        <v>7.2208100000000002</v>
      </c>
      <c r="F27" s="1023">
        <v>35913.520038941628</v>
      </c>
      <c r="G27" s="1023">
        <v>0</v>
      </c>
      <c r="H27" s="1898">
        <v>2581.2187400000003</v>
      </c>
      <c r="I27" s="1478">
        <v>3055.1972352629391</v>
      </c>
      <c r="J27" s="1809">
        <v>311592.62967160787</v>
      </c>
      <c r="K27" s="863">
        <v>23122</v>
      </c>
      <c r="M27" s="16"/>
    </row>
    <row r="28" spans="1:13" ht="12.75" customHeight="1" x14ac:dyDescent="0.2">
      <c r="A28" s="107"/>
      <c r="B28" s="5"/>
      <c r="C28" s="1026"/>
      <c r="D28" s="1262"/>
      <c r="E28" s="1026"/>
      <c r="F28" s="1262"/>
      <c r="G28" s="1262"/>
      <c r="H28" s="1309"/>
      <c r="I28" s="1243"/>
      <c r="J28" s="1310"/>
      <c r="K28" s="11"/>
      <c r="M28" s="16"/>
    </row>
    <row r="29" spans="1:13" ht="12.75" customHeight="1" x14ac:dyDescent="0.2">
      <c r="A29" s="380" t="s">
        <v>2040</v>
      </c>
      <c r="B29" s="381">
        <f>SUM(B24:B27)</f>
        <v>210766.10827191692</v>
      </c>
      <c r="C29" s="1304">
        <f t="shared" ref="C29:K29" si="2">SUM(C24:C27)</f>
        <v>2431890.8821959281</v>
      </c>
      <c r="D29" s="1304">
        <f t="shared" si="2"/>
        <v>1190462.6089999999</v>
      </c>
      <c r="E29" s="1304">
        <f t="shared" si="2"/>
        <v>15555.98489</v>
      </c>
      <c r="F29" s="1304">
        <f t="shared" si="2"/>
        <v>127100.68699999996</v>
      </c>
      <c r="G29" s="1304">
        <f t="shared" si="2"/>
        <v>0</v>
      </c>
      <c r="H29" s="1304">
        <f t="shared" si="2"/>
        <v>17070.444810000001</v>
      </c>
      <c r="I29" s="1305">
        <f t="shared" si="2"/>
        <v>12721.217999999997</v>
      </c>
      <c r="J29" s="1306">
        <f t="shared" si="2"/>
        <v>1068979.9384959284</v>
      </c>
      <c r="K29" s="993">
        <f t="shared" si="2"/>
        <v>79010</v>
      </c>
      <c r="M29" s="16"/>
    </row>
    <row r="30" spans="1:13" ht="12.75" customHeight="1" thickBot="1" x14ac:dyDescent="0.25">
      <c r="A30" s="384"/>
      <c r="B30" s="385"/>
      <c r="C30" s="386"/>
      <c r="D30" s="386"/>
      <c r="E30" s="386"/>
      <c r="F30" s="386"/>
      <c r="G30" s="386"/>
      <c r="H30" s="386"/>
      <c r="I30" s="1524"/>
      <c r="J30" s="629"/>
      <c r="K30" s="756"/>
      <c r="M30" s="16"/>
    </row>
    <row r="31" spans="1:13" ht="12.75" customHeight="1" x14ac:dyDescent="0.2">
      <c r="A31" s="666"/>
      <c r="B31" s="667"/>
      <c r="C31" s="668"/>
      <c r="D31" s="668"/>
      <c r="E31" s="668"/>
      <c r="F31" s="668"/>
      <c r="G31" s="668"/>
      <c r="H31" s="668"/>
      <c r="I31" s="668"/>
      <c r="J31" s="668"/>
      <c r="K31" s="676"/>
      <c r="M31" s="16"/>
    </row>
    <row r="32" spans="1:13" x14ac:dyDescent="0.2">
      <c r="A32" s="670" t="s">
        <v>2062</v>
      </c>
      <c r="B32" s="609"/>
      <c r="C32" s="272"/>
      <c r="D32" s="272"/>
      <c r="E32" s="272"/>
      <c r="F32" s="272"/>
      <c r="G32" s="272"/>
      <c r="H32" s="272"/>
      <c r="I32" s="1699"/>
      <c r="J32" s="1699"/>
      <c r="K32" s="677"/>
    </row>
    <row r="33" spans="1:15" ht="12" customHeight="1" x14ac:dyDescent="0.2">
      <c r="A33" s="2036" t="s">
        <v>2144</v>
      </c>
      <c r="B33" s="2034"/>
      <c r="C33" s="2034"/>
      <c r="D33" s="2034"/>
      <c r="E33" s="2034"/>
      <c r="F33" s="2034"/>
      <c r="G33" s="2034"/>
      <c r="H33" s="2034"/>
      <c r="I33" s="2035"/>
      <c r="J33" s="2036"/>
      <c r="K33" s="2035"/>
    </row>
    <row r="34" spans="1:15" ht="36" customHeight="1" x14ac:dyDescent="0.2">
      <c r="A34" s="2033" t="s">
        <v>2083</v>
      </c>
      <c r="B34" s="2034"/>
      <c r="C34" s="2034"/>
      <c r="D34" s="2034"/>
      <c r="E34" s="2034"/>
      <c r="F34" s="2034"/>
      <c r="G34" s="2034"/>
      <c r="H34" s="2034"/>
      <c r="I34" s="2035"/>
      <c r="J34" s="2036"/>
      <c r="K34" s="2035"/>
    </row>
    <row r="35" spans="1:15" ht="12.75" customHeight="1" x14ac:dyDescent="0.2">
      <c r="A35" s="2036" t="s">
        <v>1246</v>
      </c>
      <c r="B35" s="2034"/>
      <c r="C35" s="2034"/>
      <c r="D35" s="2034"/>
      <c r="E35" s="2034"/>
      <c r="F35" s="2034"/>
      <c r="G35" s="2034"/>
      <c r="H35" s="2034"/>
      <c r="I35" s="2035"/>
      <c r="J35" s="2036"/>
      <c r="K35" s="2035"/>
    </row>
    <row r="36" spans="1:15" ht="36" customHeight="1" x14ac:dyDescent="0.2">
      <c r="A36" s="2033" t="s">
        <v>2108</v>
      </c>
      <c r="B36" s="2034"/>
      <c r="C36" s="2034"/>
      <c r="D36" s="2034"/>
      <c r="E36" s="2034"/>
      <c r="F36" s="2034"/>
      <c r="G36" s="2034"/>
      <c r="H36" s="2034"/>
      <c r="I36" s="2035"/>
      <c r="J36" s="2036"/>
      <c r="K36" s="2035"/>
      <c r="N36" s="17"/>
    </row>
    <row r="37" spans="1:15" ht="12" customHeight="1" x14ac:dyDescent="0.2">
      <c r="A37" s="2036" t="s">
        <v>2078</v>
      </c>
      <c r="B37" s="2034"/>
      <c r="C37" s="2034"/>
      <c r="D37" s="2034"/>
      <c r="E37" s="2034"/>
      <c r="F37" s="2034"/>
      <c r="G37" s="2034"/>
      <c r="H37" s="2034"/>
      <c r="I37" s="2035"/>
      <c r="J37" s="2036"/>
      <c r="K37" s="2035"/>
      <c r="L37" s="15"/>
      <c r="M37" s="15"/>
      <c r="N37" s="15"/>
      <c r="O37" s="15"/>
    </row>
    <row r="38" spans="1:15" ht="24" customHeight="1" x14ac:dyDescent="0.2">
      <c r="A38" s="2033" t="s">
        <v>2087</v>
      </c>
      <c r="B38" s="2034"/>
      <c r="C38" s="2034"/>
      <c r="D38" s="2034"/>
      <c r="E38" s="2034"/>
      <c r="F38" s="2034"/>
      <c r="G38" s="2034"/>
      <c r="H38" s="2034"/>
      <c r="I38" s="2035"/>
      <c r="J38" s="2036"/>
      <c r="K38" s="2035"/>
    </row>
    <row r="39" spans="1:15" ht="24" customHeight="1" x14ac:dyDescent="0.2">
      <c r="A39" s="2033" t="s">
        <v>1247</v>
      </c>
      <c r="B39" s="2034"/>
      <c r="C39" s="2034"/>
      <c r="D39" s="2034"/>
      <c r="E39" s="2034"/>
      <c r="F39" s="2034"/>
      <c r="G39" s="2034"/>
      <c r="H39" s="2034"/>
      <c r="I39" s="2035"/>
      <c r="J39" s="2036"/>
      <c r="K39" s="2035"/>
    </row>
    <row r="40" spans="1:15" ht="12" customHeight="1" x14ac:dyDescent="0.2">
      <c r="A40" s="2036" t="s">
        <v>2128</v>
      </c>
      <c r="B40" s="2034"/>
      <c r="C40" s="2034"/>
      <c r="D40" s="2034"/>
      <c r="E40" s="2034"/>
      <c r="F40" s="2034"/>
      <c r="G40" s="2034"/>
      <c r="H40" s="2034"/>
      <c r="I40" s="2035"/>
      <c r="J40" s="2036"/>
      <c r="K40" s="2035"/>
    </row>
    <row r="41" spans="1:15" x14ac:dyDescent="0.2">
      <c r="A41" s="42"/>
      <c r="B41" s="387"/>
      <c r="C41" s="388"/>
      <c r="D41" s="377"/>
      <c r="E41" s="377"/>
      <c r="F41" s="377"/>
      <c r="G41" s="377"/>
      <c r="H41" s="377"/>
      <c r="I41" s="1656"/>
      <c r="J41" s="1656"/>
      <c r="K41" s="757"/>
    </row>
    <row r="42" spans="1:15" x14ac:dyDescent="0.2">
      <c r="B42" s="387"/>
      <c r="C42" s="388"/>
      <c r="D42" s="377"/>
      <c r="E42" s="377"/>
      <c r="F42" s="377"/>
      <c r="G42" s="377"/>
      <c r="H42" s="377"/>
      <c r="I42" s="377"/>
      <c r="J42" s="377"/>
      <c r="K42" s="757"/>
    </row>
    <row r="43" spans="1:15" x14ac:dyDescent="0.2">
      <c r="A43" s="43"/>
      <c r="B43" s="387"/>
      <c r="C43" s="387"/>
      <c r="D43" s="387"/>
      <c r="E43" s="387"/>
      <c r="F43" s="387"/>
      <c r="G43" s="387"/>
      <c r="H43" s="387"/>
      <c r="I43" s="387"/>
      <c r="J43" s="387"/>
      <c r="K43" s="387"/>
    </row>
    <row r="44" spans="1:15" x14ac:dyDescent="0.2">
      <c r="I44" s="19"/>
      <c r="J44" s="19"/>
    </row>
    <row r="45" spans="1:15" x14ac:dyDescent="0.2">
      <c r="B45" s="112"/>
      <c r="C45" s="137"/>
      <c r="D45" s="138"/>
      <c r="E45" s="138"/>
      <c r="F45" s="138"/>
      <c r="G45" s="138"/>
      <c r="H45" s="138"/>
      <c r="I45" s="138"/>
      <c r="J45" s="138"/>
      <c r="K45" s="574"/>
    </row>
    <row r="46" spans="1:15" x14ac:dyDescent="0.2">
      <c r="A46" s="46"/>
      <c r="B46" s="112"/>
      <c r="C46" s="137"/>
      <c r="D46" s="138"/>
      <c r="E46" s="138"/>
      <c r="F46" s="138"/>
      <c r="G46" s="138"/>
      <c r="H46" s="138"/>
      <c r="I46" s="138"/>
      <c r="J46" s="138"/>
      <c r="K46" s="574"/>
    </row>
    <row r="47" spans="1:15" x14ac:dyDescent="0.2">
      <c r="I47" s="19"/>
      <c r="J47" s="19"/>
    </row>
    <row r="48" spans="1:15"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sheetData>
  <mergeCells count="10">
    <mergeCell ref="A1:K1"/>
    <mergeCell ref="A2:K2"/>
    <mergeCell ref="A33:K33"/>
    <mergeCell ref="A34:K34"/>
    <mergeCell ref="A40:K40"/>
    <mergeCell ref="A38:K38"/>
    <mergeCell ref="A39:K39"/>
    <mergeCell ref="A35:K35"/>
    <mergeCell ref="A36:K36"/>
    <mergeCell ref="A37:K37"/>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rowBreaks count="1" manualBreakCount="1">
    <brk id="30" max="10" man="1"/>
  </row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N127"/>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262" t="s">
        <v>1203</v>
      </c>
      <c r="B4" s="1730">
        <v>14948.249078651001</v>
      </c>
      <c r="C4" s="1203">
        <f>SUM(D4:J4)</f>
        <v>134141.69747512543</v>
      </c>
      <c r="D4" s="1456">
        <v>46586.781999999999</v>
      </c>
      <c r="E4" s="1991">
        <v>1444.56393</v>
      </c>
      <c r="F4" s="1311">
        <v>8077.8959999999997</v>
      </c>
      <c r="G4" s="1311">
        <v>0</v>
      </c>
      <c r="H4" s="1922">
        <v>3281.95768</v>
      </c>
      <c r="I4" s="1518">
        <v>1116.482</v>
      </c>
      <c r="J4" s="1809">
        <v>73634.015865125446</v>
      </c>
      <c r="K4" s="910">
        <v>4310</v>
      </c>
    </row>
    <row r="5" spans="1:11" ht="12.75" customHeight="1" x14ac:dyDescent="0.2">
      <c r="A5" s="51" t="s">
        <v>862</v>
      </c>
      <c r="B5" s="1730">
        <v>3772.7343136607997</v>
      </c>
      <c r="C5" s="1203">
        <f t="shared" ref="C5:C65" si="0">SUM(D5:J5)</f>
        <v>38548.238378863505</v>
      </c>
      <c r="D5" s="1456">
        <v>18534.002</v>
      </c>
      <c r="E5" s="1991">
        <v>0</v>
      </c>
      <c r="F5" s="1311">
        <v>1445.251</v>
      </c>
      <c r="G5" s="1311">
        <v>0</v>
      </c>
      <c r="H5" s="1922">
        <v>0</v>
      </c>
      <c r="I5" s="1519">
        <v>179.94900000000001</v>
      </c>
      <c r="J5" s="1809">
        <v>18389.036378863504</v>
      </c>
      <c r="K5" s="911">
        <v>1411</v>
      </c>
    </row>
    <row r="6" spans="1:11" ht="12.75" customHeight="1" x14ac:dyDescent="0.2">
      <c r="A6" s="51" t="s">
        <v>1204</v>
      </c>
      <c r="B6" s="1730">
        <v>27668.416141909001</v>
      </c>
      <c r="C6" s="1203">
        <f t="shared" si="0"/>
        <v>421341.34505267965</v>
      </c>
      <c r="D6" s="1456">
        <v>114205.03</v>
      </c>
      <c r="E6" s="1991">
        <v>0</v>
      </c>
      <c r="F6" s="1311">
        <v>46907.974999999999</v>
      </c>
      <c r="G6" s="1311">
        <v>0</v>
      </c>
      <c r="H6" s="1922">
        <v>2090.4858100000001</v>
      </c>
      <c r="I6" s="1519">
        <v>1370.163</v>
      </c>
      <c r="J6" s="1809">
        <v>256767.69124267963</v>
      </c>
      <c r="K6" s="911">
        <v>9870</v>
      </c>
    </row>
    <row r="7" spans="1:11" ht="12.75" customHeight="1" x14ac:dyDescent="0.2">
      <c r="A7" s="51" t="s">
        <v>1205</v>
      </c>
      <c r="B7" s="1730">
        <v>12159.794556466999</v>
      </c>
      <c r="C7" s="1203">
        <f t="shared" si="0"/>
        <v>67610.173735615361</v>
      </c>
      <c r="D7" s="1456">
        <v>38295.326000000001</v>
      </c>
      <c r="E7" s="1991">
        <v>0</v>
      </c>
      <c r="F7" s="1311">
        <v>3110.9720000000002</v>
      </c>
      <c r="G7" s="1311">
        <v>0</v>
      </c>
      <c r="H7" s="1922">
        <v>0</v>
      </c>
      <c r="I7" s="1519">
        <v>769.88400000000001</v>
      </c>
      <c r="J7" s="1809">
        <v>25433.991735615353</v>
      </c>
      <c r="K7" s="911">
        <v>3198</v>
      </c>
    </row>
    <row r="8" spans="1:11" ht="12.75" customHeight="1" x14ac:dyDescent="0.2">
      <c r="A8" s="51" t="s">
        <v>1206</v>
      </c>
      <c r="B8" s="1730">
        <v>6262.8239326669991</v>
      </c>
      <c r="C8" s="1203">
        <f t="shared" si="0"/>
        <v>62959.920412242798</v>
      </c>
      <c r="D8" s="1456">
        <v>34053.940999999999</v>
      </c>
      <c r="E8" s="1991">
        <v>0</v>
      </c>
      <c r="F8" s="1311">
        <v>2516.895</v>
      </c>
      <c r="G8" s="1311">
        <v>0</v>
      </c>
      <c r="H8" s="1922">
        <v>0</v>
      </c>
      <c r="I8" s="1519">
        <v>242.65600000000001</v>
      </c>
      <c r="J8" s="1809">
        <v>26146.4284122428</v>
      </c>
      <c r="K8" s="911">
        <v>2386</v>
      </c>
    </row>
    <row r="9" spans="1:11" ht="12.75" customHeight="1" x14ac:dyDescent="0.2">
      <c r="A9" s="51" t="s">
        <v>1207</v>
      </c>
      <c r="B9" s="1730">
        <v>5309.2416294060004</v>
      </c>
      <c r="C9" s="1203">
        <f t="shared" si="0"/>
        <v>44091.216266902629</v>
      </c>
      <c r="D9" s="1456">
        <v>18243.23</v>
      </c>
      <c r="E9" s="1991">
        <v>0</v>
      </c>
      <c r="F9" s="1311">
        <v>1605.2560000000001</v>
      </c>
      <c r="G9" s="1311">
        <v>0</v>
      </c>
      <c r="H9" s="1922">
        <v>0</v>
      </c>
      <c r="I9" s="1519">
        <v>582.84799999999996</v>
      </c>
      <c r="J9" s="1809">
        <v>23659.88226690263</v>
      </c>
      <c r="K9" s="911">
        <v>1911</v>
      </c>
    </row>
    <row r="10" spans="1:11" ht="12.75" customHeight="1" x14ac:dyDescent="0.2">
      <c r="A10" s="51" t="s">
        <v>700</v>
      </c>
      <c r="B10" s="1730">
        <v>9483.0669162009999</v>
      </c>
      <c r="C10" s="1203">
        <f t="shared" si="0"/>
        <v>82563.313184459461</v>
      </c>
      <c r="D10" s="1456">
        <v>49433.53</v>
      </c>
      <c r="E10" s="1991">
        <v>0</v>
      </c>
      <c r="F10" s="1311">
        <v>2612.6849999999999</v>
      </c>
      <c r="G10" s="1311">
        <v>0</v>
      </c>
      <c r="H10" s="1922">
        <v>0</v>
      </c>
      <c r="I10" s="1519">
        <v>573.41700000000003</v>
      </c>
      <c r="J10" s="1809">
        <v>29943.68118445947</v>
      </c>
      <c r="K10" s="911">
        <v>3749</v>
      </c>
    </row>
    <row r="11" spans="1:11" ht="12.75" customHeight="1" x14ac:dyDescent="0.2">
      <c r="A11" s="51" t="s">
        <v>1208</v>
      </c>
      <c r="B11" s="1730">
        <v>6720.9317846559998</v>
      </c>
      <c r="C11" s="1203">
        <f t="shared" si="0"/>
        <v>58589.792946399102</v>
      </c>
      <c r="D11" s="1456">
        <v>31003.381000000001</v>
      </c>
      <c r="E11" s="1991">
        <v>0</v>
      </c>
      <c r="F11" s="1311">
        <v>1705.9079999999999</v>
      </c>
      <c r="G11" s="1311">
        <v>0</v>
      </c>
      <c r="H11" s="1922">
        <v>0</v>
      </c>
      <c r="I11" s="1519">
        <v>546.73900000000003</v>
      </c>
      <c r="J11" s="1809">
        <v>25333.7649463991</v>
      </c>
      <c r="K11" s="911">
        <v>2128</v>
      </c>
    </row>
    <row r="12" spans="1:11" ht="12.75" customHeight="1" x14ac:dyDescent="0.2">
      <c r="A12" s="51" t="s">
        <v>1209</v>
      </c>
      <c r="B12" s="1730">
        <v>3738.4226341680001</v>
      </c>
      <c r="C12" s="1203">
        <f t="shared" si="0"/>
        <v>28628.626198854821</v>
      </c>
      <c r="D12" s="1456">
        <v>15777.413</v>
      </c>
      <c r="E12" s="1991">
        <v>0</v>
      </c>
      <c r="F12" s="1311">
        <v>916.26</v>
      </c>
      <c r="G12" s="1311">
        <v>0</v>
      </c>
      <c r="H12" s="1922">
        <v>0</v>
      </c>
      <c r="I12" s="1519">
        <v>79.835999999999999</v>
      </c>
      <c r="J12" s="1809">
        <v>11855.117198854821</v>
      </c>
      <c r="K12" s="911">
        <v>1100</v>
      </c>
    </row>
    <row r="13" spans="1:11" ht="12.75" customHeight="1" x14ac:dyDescent="0.2">
      <c r="A13" s="51" t="s">
        <v>563</v>
      </c>
      <c r="B13" s="1730">
        <v>6829.6001775670002</v>
      </c>
      <c r="C13" s="1203">
        <f t="shared" si="0"/>
        <v>44954.414457020102</v>
      </c>
      <c r="D13" s="1456">
        <v>30651.190999999999</v>
      </c>
      <c r="E13" s="1991">
        <v>0</v>
      </c>
      <c r="F13" s="1311">
        <v>1820.1610000000001</v>
      </c>
      <c r="G13" s="1311">
        <v>0</v>
      </c>
      <c r="H13" s="1922">
        <v>0</v>
      </c>
      <c r="I13" s="1519">
        <v>701.24099999999999</v>
      </c>
      <c r="J13" s="1809">
        <v>11781.821457020102</v>
      </c>
      <c r="K13" s="911">
        <v>2035</v>
      </c>
    </row>
    <row r="14" spans="1:11" ht="12.75" customHeight="1" x14ac:dyDescent="0.2">
      <c r="A14" s="51" t="s">
        <v>0</v>
      </c>
      <c r="B14" s="1730">
        <v>3610.725414039</v>
      </c>
      <c r="C14" s="1203">
        <f t="shared" si="0"/>
        <v>25847.28193666412</v>
      </c>
      <c r="D14" s="1456">
        <v>10489.603999999999</v>
      </c>
      <c r="E14" s="1991">
        <v>0</v>
      </c>
      <c r="F14" s="1311">
        <v>708.18299999999999</v>
      </c>
      <c r="G14" s="1311">
        <v>0</v>
      </c>
      <c r="H14" s="1922">
        <v>0</v>
      </c>
      <c r="I14" s="1519">
        <v>199.26400000000001</v>
      </c>
      <c r="J14" s="1809">
        <v>14450.230936664118</v>
      </c>
      <c r="K14" s="911">
        <v>1037</v>
      </c>
    </row>
    <row r="15" spans="1:11" ht="12.75" customHeight="1" x14ac:dyDescent="0.2">
      <c r="A15" s="51" t="s">
        <v>1210</v>
      </c>
      <c r="B15" s="1730">
        <v>2807.3512963653002</v>
      </c>
      <c r="C15" s="1203">
        <f t="shared" si="0"/>
        <v>26058.652266768091</v>
      </c>
      <c r="D15" s="1456">
        <v>10073.065000000001</v>
      </c>
      <c r="E15" s="1991">
        <v>0</v>
      </c>
      <c r="F15" s="1311">
        <v>934.13</v>
      </c>
      <c r="G15" s="1311">
        <v>0</v>
      </c>
      <c r="H15" s="1922">
        <v>0</v>
      </c>
      <c r="I15" s="1519">
        <v>251.64599999999999</v>
      </c>
      <c r="J15" s="1809">
        <v>14799.811266768089</v>
      </c>
      <c r="K15" s="911">
        <v>1032</v>
      </c>
    </row>
    <row r="16" spans="1:11" ht="12.75" customHeight="1" x14ac:dyDescent="0.2">
      <c r="A16" s="51" t="s">
        <v>1</v>
      </c>
      <c r="B16" s="1730">
        <v>3045.0736449809997</v>
      </c>
      <c r="C16" s="1203">
        <f t="shared" si="0"/>
        <v>19605.450297444913</v>
      </c>
      <c r="D16" s="1456">
        <v>9965.357</v>
      </c>
      <c r="E16" s="1991">
        <v>0</v>
      </c>
      <c r="F16" s="1311">
        <v>657.37599999999998</v>
      </c>
      <c r="G16" s="1311">
        <v>0</v>
      </c>
      <c r="H16" s="1922">
        <v>0</v>
      </c>
      <c r="I16" s="1519">
        <v>128.18700000000001</v>
      </c>
      <c r="J16" s="1809">
        <v>8854.530297444915</v>
      </c>
      <c r="K16" s="911">
        <v>835</v>
      </c>
    </row>
    <row r="17" spans="1:11" ht="12.75" customHeight="1" x14ac:dyDescent="0.2">
      <c r="A17" s="51" t="s">
        <v>1211</v>
      </c>
      <c r="B17" s="1730">
        <v>13023.088730759</v>
      </c>
      <c r="C17" s="1203">
        <f t="shared" si="0"/>
        <v>130755.29510974736</v>
      </c>
      <c r="D17" s="1456">
        <v>47270.603000000003</v>
      </c>
      <c r="E17" s="1991">
        <v>0</v>
      </c>
      <c r="F17" s="1311">
        <v>9840.6190000000006</v>
      </c>
      <c r="G17" s="1311">
        <v>0</v>
      </c>
      <c r="H17" s="1922">
        <v>564.94876999999997</v>
      </c>
      <c r="I17" s="1519">
        <v>1552.223</v>
      </c>
      <c r="J17" s="1809">
        <v>71526.901339747346</v>
      </c>
      <c r="K17" s="911">
        <v>4448</v>
      </c>
    </row>
    <row r="18" spans="1:11" ht="12.75" customHeight="1" x14ac:dyDescent="0.2">
      <c r="A18" s="51" t="s">
        <v>1212</v>
      </c>
      <c r="B18" s="1730">
        <v>52332.747439629995</v>
      </c>
      <c r="C18" s="1203">
        <f t="shared" si="0"/>
        <v>641407.49269631912</v>
      </c>
      <c r="D18" s="1456">
        <v>273554.96100000001</v>
      </c>
      <c r="E18" s="1991">
        <v>38814.614809999999</v>
      </c>
      <c r="F18" s="1311">
        <v>27406.377</v>
      </c>
      <c r="G18" s="1311">
        <v>0</v>
      </c>
      <c r="H18" s="1922">
        <v>46984.546259999996</v>
      </c>
      <c r="I18" s="1519">
        <v>4979.7719999999999</v>
      </c>
      <c r="J18" s="1809">
        <v>249667.22162631917</v>
      </c>
      <c r="K18" s="911">
        <v>18213</v>
      </c>
    </row>
    <row r="19" spans="1:11" ht="12.75" customHeight="1" x14ac:dyDescent="0.2">
      <c r="A19" s="51" t="s">
        <v>881</v>
      </c>
      <c r="B19" s="1730">
        <v>3094.2129764503998</v>
      </c>
      <c r="C19" s="1203">
        <f t="shared" si="0"/>
        <v>18733.223834406072</v>
      </c>
      <c r="D19" s="1456">
        <v>11447.342000000001</v>
      </c>
      <c r="E19" s="1991">
        <v>0</v>
      </c>
      <c r="F19" s="1311">
        <v>528.40099999999995</v>
      </c>
      <c r="G19" s="1311">
        <v>0</v>
      </c>
      <c r="H19" s="1922">
        <v>0</v>
      </c>
      <c r="I19" s="1519">
        <v>69.296999999999997</v>
      </c>
      <c r="J19" s="1809">
        <v>6688.1838344060707</v>
      </c>
      <c r="K19" s="911">
        <v>912</v>
      </c>
    </row>
    <row r="20" spans="1:11" ht="12.75" customHeight="1" x14ac:dyDescent="0.2">
      <c r="A20" s="51" t="s">
        <v>76</v>
      </c>
      <c r="B20" s="1730">
        <v>3355.0658652119</v>
      </c>
      <c r="C20" s="1203">
        <f t="shared" si="0"/>
        <v>23709.436413150845</v>
      </c>
      <c r="D20" s="1456">
        <v>15692.948</v>
      </c>
      <c r="E20" s="1991">
        <v>0</v>
      </c>
      <c r="F20" s="1311">
        <v>1062.586</v>
      </c>
      <c r="G20" s="1311">
        <v>0</v>
      </c>
      <c r="H20" s="1922">
        <v>0</v>
      </c>
      <c r="I20" s="1519">
        <v>187.62299999999999</v>
      </c>
      <c r="J20" s="1809">
        <v>6766.2794131508463</v>
      </c>
      <c r="K20" s="911">
        <v>1006</v>
      </c>
    </row>
    <row r="21" spans="1:11" ht="12.75" customHeight="1" x14ac:dyDescent="0.2">
      <c r="A21" s="51" t="s">
        <v>147</v>
      </c>
      <c r="B21" s="1730">
        <v>3726.0929939303001</v>
      </c>
      <c r="C21" s="1203">
        <f t="shared" si="0"/>
        <v>23415.973341740661</v>
      </c>
      <c r="D21" s="1456">
        <v>11322.954</v>
      </c>
      <c r="E21" s="1991">
        <v>0</v>
      </c>
      <c r="F21" s="1311">
        <v>1159.6489999999999</v>
      </c>
      <c r="G21" s="1311">
        <v>0</v>
      </c>
      <c r="H21" s="1922">
        <v>0</v>
      </c>
      <c r="I21" s="1519">
        <v>166.072</v>
      </c>
      <c r="J21" s="1809">
        <v>10767.298341740663</v>
      </c>
      <c r="K21" s="911">
        <v>941</v>
      </c>
    </row>
    <row r="22" spans="1:11" ht="12.75" customHeight="1" x14ac:dyDescent="0.2">
      <c r="A22" s="51" t="s">
        <v>902</v>
      </c>
      <c r="B22" s="1730">
        <v>4034.9609890679999</v>
      </c>
      <c r="C22" s="1203">
        <f t="shared" si="0"/>
        <v>59392.430494477259</v>
      </c>
      <c r="D22" s="1456">
        <v>20524.490000000002</v>
      </c>
      <c r="E22" s="1991">
        <v>1060.7981200000002</v>
      </c>
      <c r="F22" s="1311">
        <v>1209.1980000000001</v>
      </c>
      <c r="G22" s="1311">
        <v>0</v>
      </c>
      <c r="H22" s="1922">
        <v>193.15957</v>
      </c>
      <c r="I22" s="1519">
        <v>564.70799999999997</v>
      </c>
      <c r="J22" s="1809">
        <v>35840.076804477256</v>
      </c>
      <c r="K22" s="911">
        <v>1719</v>
      </c>
    </row>
    <row r="23" spans="1:11" ht="12.75" customHeight="1" x14ac:dyDescent="0.2">
      <c r="A23" s="51" t="s">
        <v>78</v>
      </c>
      <c r="B23" s="1730">
        <v>3388.652916602</v>
      </c>
      <c r="C23" s="1203">
        <f t="shared" si="0"/>
        <v>29460.112811069346</v>
      </c>
      <c r="D23" s="1456">
        <v>11128.821</v>
      </c>
      <c r="E23" s="1991">
        <v>0</v>
      </c>
      <c r="F23" s="1311">
        <v>959.88900000000001</v>
      </c>
      <c r="G23" s="1311">
        <v>0</v>
      </c>
      <c r="H23" s="1922">
        <v>0</v>
      </c>
      <c r="I23" s="1519">
        <v>100.38200000000001</v>
      </c>
      <c r="J23" s="1809">
        <v>17271.020811069349</v>
      </c>
      <c r="K23" s="911">
        <v>1102</v>
      </c>
    </row>
    <row r="24" spans="1:11" ht="12.75" customHeight="1" x14ac:dyDescent="0.2">
      <c r="A24" s="51" t="s">
        <v>379</v>
      </c>
      <c r="B24" s="1730">
        <v>516.14772680119995</v>
      </c>
      <c r="C24" s="1203">
        <f t="shared" si="0"/>
        <v>2015.7533364345595</v>
      </c>
      <c r="D24" s="1456">
        <v>991.31899999999996</v>
      </c>
      <c r="E24" s="1991">
        <v>0</v>
      </c>
      <c r="F24" s="1311">
        <v>45.509</v>
      </c>
      <c r="G24" s="1311">
        <v>0</v>
      </c>
      <c r="H24" s="1922">
        <v>0</v>
      </c>
      <c r="I24" s="1519">
        <v>16.02</v>
      </c>
      <c r="J24" s="1809">
        <v>962.90533643455956</v>
      </c>
      <c r="K24" s="911">
        <v>104</v>
      </c>
    </row>
    <row r="25" spans="1:11" ht="12.75" customHeight="1" x14ac:dyDescent="0.2">
      <c r="A25" s="51" t="s">
        <v>1213</v>
      </c>
      <c r="B25" s="1730">
        <v>4769.9658248849992</v>
      </c>
      <c r="C25" s="1203">
        <f t="shared" si="0"/>
        <v>30819.086839003598</v>
      </c>
      <c r="D25" s="1456">
        <v>16918.913</v>
      </c>
      <c r="E25" s="1991">
        <v>0</v>
      </c>
      <c r="F25" s="1311">
        <v>951.92399999999998</v>
      </c>
      <c r="G25" s="1311">
        <v>0</v>
      </c>
      <c r="H25" s="1922">
        <v>0</v>
      </c>
      <c r="I25" s="1519">
        <v>321.01799999999997</v>
      </c>
      <c r="J25" s="1809">
        <v>12627.231839003596</v>
      </c>
      <c r="K25" s="911">
        <v>1269</v>
      </c>
    </row>
    <row r="26" spans="1:11" ht="12.75" customHeight="1" x14ac:dyDescent="0.2">
      <c r="A26" s="51" t="s">
        <v>83</v>
      </c>
      <c r="B26" s="1730">
        <v>16359.717047693002</v>
      </c>
      <c r="C26" s="1203">
        <f t="shared" si="0"/>
        <v>142229.22914711104</v>
      </c>
      <c r="D26" s="1456">
        <v>83853.975000000006</v>
      </c>
      <c r="E26" s="1991">
        <v>0</v>
      </c>
      <c r="F26" s="1311">
        <v>20406.806</v>
      </c>
      <c r="G26" s="1311">
        <v>0</v>
      </c>
      <c r="H26" s="1922">
        <v>0</v>
      </c>
      <c r="I26" s="1519">
        <v>351.68099999999998</v>
      </c>
      <c r="J26" s="1809">
        <v>37616.767147111037</v>
      </c>
      <c r="K26" s="911">
        <v>4034</v>
      </c>
    </row>
    <row r="27" spans="1:11" ht="12.75" customHeight="1" x14ac:dyDescent="0.2">
      <c r="A27" s="51" t="s">
        <v>199</v>
      </c>
      <c r="B27" s="1730">
        <v>38530.93443265</v>
      </c>
      <c r="C27" s="1203">
        <f t="shared" si="0"/>
        <v>499413.65120906144</v>
      </c>
      <c r="D27" s="1456">
        <v>157721.13</v>
      </c>
      <c r="E27" s="1991">
        <v>0</v>
      </c>
      <c r="F27" s="1311">
        <v>67308.466</v>
      </c>
      <c r="G27" s="1311">
        <v>0</v>
      </c>
      <c r="H27" s="1922">
        <v>0</v>
      </c>
      <c r="I27" s="1519">
        <v>3104.2220000000002</v>
      </c>
      <c r="J27" s="1809">
        <v>271279.83320906141</v>
      </c>
      <c r="K27" s="911">
        <v>12083</v>
      </c>
    </row>
    <row r="28" spans="1:11" ht="12.75" customHeight="1" x14ac:dyDescent="0.2">
      <c r="A28" s="51" t="s">
        <v>545</v>
      </c>
      <c r="B28" s="1730">
        <v>2227.0102944793998</v>
      </c>
      <c r="C28" s="1203">
        <f t="shared" si="0"/>
        <v>17413.825605280697</v>
      </c>
      <c r="D28" s="1456">
        <v>9882.3169999999991</v>
      </c>
      <c r="E28" s="1991">
        <v>0</v>
      </c>
      <c r="F28" s="1311">
        <v>1150.55</v>
      </c>
      <c r="G28" s="1311">
        <v>0</v>
      </c>
      <c r="H28" s="1922">
        <v>0</v>
      </c>
      <c r="I28" s="1519">
        <v>37.551000000000002</v>
      </c>
      <c r="J28" s="1809">
        <v>6343.4076052806986</v>
      </c>
      <c r="K28" s="911">
        <v>671</v>
      </c>
    </row>
    <row r="29" spans="1:11" ht="12.75" customHeight="1" x14ac:dyDescent="0.2">
      <c r="A29" s="51" t="s">
        <v>583</v>
      </c>
      <c r="B29" s="1730">
        <v>3459.4616493127</v>
      </c>
      <c r="C29" s="1203">
        <f t="shared" si="0"/>
        <v>28919.463597432645</v>
      </c>
      <c r="D29" s="1456">
        <v>14694.199000000001</v>
      </c>
      <c r="E29" s="1991">
        <v>0</v>
      </c>
      <c r="F29" s="1311">
        <v>1272.5630000000001</v>
      </c>
      <c r="G29" s="1311">
        <v>0</v>
      </c>
      <c r="H29" s="1922">
        <v>0</v>
      </c>
      <c r="I29" s="1519">
        <v>97.789000000000001</v>
      </c>
      <c r="J29" s="1809">
        <v>12854.912597432643</v>
      </c>
      <c r="K29" s="911">
        <v>1261</v>
      </c>
    </row>
    <row r="30" spans="1:11" ht="12.75" customHeight="1" x14ac:dyDescent="0.2">
      <c r="A30" s="51" t="s">
        <v>91</v>
      </c>
      <c r="B30" s="1730">
        <v>4708.1235494288994</v>
      </c>
      <c r="C30" s="1203">
        <f t="shared" si="0"/>
        <v>40811.921333690523</v>
      </c>
      <c r="D30" s="1456">
        <v>16177.759</v>
      </c>
      <c r="E30" s="1991">
        <v>0</v>
      </c>
      <c r="F30" s="1311">
        <v>1668.63</v>
      </c>
      <c r="G30" s="1311">
        <v>0</v>
      </c>
      <c r="H30" s="1922">
        <v>0</v>
      </c>
      <c r="I30" s="1519">
        <v>399.654</v>
      </c>
      <c r="J30" s="1809">
        <v>22565.878333690529</v>
      </c>
      <c r="K30" s="911">
        <v>1477</v>
      </c>
    </row>
    <row r="31" spans="1:11" ht="12.75" customHeight="1" x14ac:dyDescent="0.2">
      <c r="A31" s="51" t="s">
        <v>96</v>
      </c>
      <c r="B31" s="1730">
        <v>35204.406876039997</v>
      </c>
      <c r="C31" s="1203">
        <f t="shared" si="0"/>
        <v>252588.0235493551</v>
      </c>
      <c r="D31" s="1456">
        <v>127926.399</v>
      </c>
      <c r="E31" s="1991">
        <v>0</v>
      </c>
      <c r="F31" s="1311">
        <v>16473.976999999999</v>
      </c>
      <c r="G31" s="1311">
        <v>0</v>
      </c>
      <c r="H31" s="1922">
        <v>0</v>
      </c>
      <c r="I31" s="1519">
        <v>2896.8009999999999</v>
      </c>
      <c r="J31" s="1809">
        <v>105290.8465493551</v>
      </c>
      <c r="K31" s="911">
        <v>11227</v>
      </c>
    </row>
    <row r="32" spans="1:11" ht="12.75" customHeight="1" x14ac:dyDescent="0.2">
      <c r="A32" s="51" t="s">
        <v>97</v>
      </c>
      <c r="B32" s="1730">
        <v>3187.305078893</v>
      </c>
      <c r="C32" s="1203">
        <f t="shared" si="0"/>
        <v>23778.793032281112</v>
      </c>
      <c r="D32" s="1456">
        <v>13138.513000000001</v>
      </c>
      <c r="E32" s="1991">
        <v>0</v>
      </c>
      <c r="F32" s="1311">
        <v>1539.1579999999999</v>
      </c>
      <c r="G32" s="1311">
        <v>0</v>
      </c>
      <c r="H32" s="1922">
        <v>0</v>
      </c>
      <c r="I32" s="1519">
        <v>253.67699999999999</v>
      </c>
      <c r="J32" s="1809">
        <v>8847.4450322811117</v>
      </c>
      <c r="K32" s="911">
        <v>835</v>
      </c>
    </row>
    <row r="33" spans="1:11" ht="12.75" customHeight="1" x14ac:dyDescent="0.2">
      <c r="A33" s="51" t="s">
        <v>393</v>
      </c>
      <c r="B33" s="1730">
        <v>40162.876166370006</v>
      </c>
      <c r="C33" s="1203">
        <f t="shared" si="0"/>
        <v>285641.42986906058</v>
      </c>
      <c r="D33" s="1456">
        <v>135392.34599999999</v>
      </c>
      <c r="E33" s="1991">
        <v>0</v>
      </c>
      <c r="F33" s="1311">
        <v>34526.237999999998</v>
      </c>
      <c r="G33" s="1311">
        <v>0</v>
      </c>
      <c r="H33" s="1922">
        <v>0</v>
      </c>
      <c r="I33" s="1519">
        <v>8676.6470000000008</v>
      </c>
      <c r="J33" s="1809">
        <v>107046.19886906061</v>
      </c>
      <c r="K33" s="911">
        <v>9740</v>
      </c>
    </row>
    <row r="34" spans="1:11" ht="12.75" customHeight="1" x14ac:dyDescent="0.2">
      <c r="A34" s="51" t="s">
        <v>2044</v>
      </c>
      <c r="B34" s="1730">
        <v>28980.56326789</v>
      </c>
      <c r="C34" s="1203">
        <f t="shared" si="0"/>
        <v>368742.03622890246</v>
      </c>
      <c r="D34" s="1456">
        <v>90671.16</v>
      </c>
      <c r="E34" s="1991">
        <v>13808.579210000004</v>
      </c>
      <c r="F34" s="1311">
        <v>65467.605000000003</v>
      </c>
      <c r="G34" s="1311">
        <v>0</v>
      </c>
      <c r="H34" s="1922">
        <v>26532.625540000001</v>
      </c>
      <c r="I34" s="1519">
        <v>5979.9319999999998</v>
      </c>
      <c r="J34" s="1809">
        <v>166282.13447890244</v>
      </c>
      <c r="K34" s="911">
        <v>7935</v>
      </c>
    </row>
    <row r="35" spans="1:11" ht="12.75" customHeight="1" x14ac:dyDescent="0.2">
      <c r="A35" s="51" t="s">
        <v>1214</v>
      </c>
      <c r="B35" s="1730">
        <v>14427.597133017</v>
      </c>
      <c r="C35" s="1203">
        <f t="shared" si="0"/>
        <v>133430.53352332447</v>
      </c>
      <c r="D35" s="1456">
        <v>71017.062000000005</v>
      </c>
      <c r="E35" s="1991">
        <v>0</v>
      </c>
      <c r="F35" s="1311">
        <v>7126.6559999999999</v>
      </c>
      <c r="G35" s="1311">
        <v>0</v>
      </c>
      <c r="H35" s="1922">
        <v>0</v>
      </c>
      <c r="I35" s="1519">
        <v>1326.5640000000001</v>
      </c>
      <c r="J35" s="1809">
        <v>53960.251523324456</v>
      </c>
      <c r="K35" s="911">
        <v>4567</v>
      </c>
    </row>
    <row r="36" spans="1:11" ht="12.75" customHeight="1" x14ac:dyDescent="0.2">
      <c r="A36" s="51" t="s">
        <v>548</v>
      </c>
      <c r="B36" s="1730">
        <v>15403.706651864</v>
      </c>
      <c r="C36" s="1203">
        <f t="shared" si="0"/>
        <v>125831.64163018778</v>
      </c>
      <c r="D36" s="1456">
        <v>65605.418000000005</v>
      </c>
      <c r="E36" s="1991">
        <v>0</v>
      </c>
      <c r="F36" s="1311">
        <v>6158.17</v>
      </c>
      <c r="G36" s="1311">
        <v>0</v>
      </c>
      <c r="H36" s="1922">
        <v>0</v>
      </c>
      <c r="I36" s="1519">
        <v>1140.1500000000001</v>
      </c>
      <c r="J36" s="1809">
        <v>52927.903630187786</v>
      </c>
      <c r="K36" s="911">
        <v>4807</v>
      </c>
    </row>
    <row r="37" spans="1:11" ht="12.75" customHeight="1" x14ac:dyDescent="0.2">
      <c r="A37" s="51" t="s">
        <v>1215</v>
      </c>
      <c r="B37" s="1730">
        <v>26471.051292905002</v>
      </c>
      <c r="C37" s="1203">
        <f t="shared" si="0"/>
        <v>283233.21966124431</v>
      </c>
      <c r="D37" s="1456">
        <v>99132.547999999995</v>
      </c>
      <c r="E37" s="1991">
        <v>21.99213</v>
      </c>
      <c r="F37" s="1311">
        <v>16456.368999999999</v>
      </c>
      <c r="G37" s="1311">
        <v>0</v>
      </c>
      <c r="H37" s="1922">
        <v>1552.35979</v>
      </c>
      <c r="I37" s="1519">
        <v>2671.8980000000001</v>
      </c>
      <c r="J37" s="1809">
        <v>163398.05274124432</v>
      </c>
      <c r="K37" s="911">
        <v>9249</v>
      </c>
    </row>
    <row r="38" spans="1:11" ht="12.75" customHeight="1" x14ac:dyDescent="0.2">
      <c r="A38" s="51" t="s">
        <v>1216</v>
      </c>
      <c r="B38" s="1730">
        <v>7437.2724927449999</v>
      </c>
      <c r="C38" s="1203">
        <f t="shared" si="0"/>
        <v>87235.432983918086</v>
      </c>
      <c r="D38" s="1456">
        <v>30146.159</v>
      </c>
      <c r="E38" s="1991">
        <v>0</v>
      </c>
      <c r="F38" s="1311">
        <v>2488.152</v>
      </c>
      <c r="G38" s="1311">
        <v>0</v>
      </c>
      <c r="H38" s="1922">
        <v>1377.6969099999999</v>
      </c>
      <c r="I38" s="1519">
        <v>486.06400000000002</v>
      </c>
      <c r="J38" s="1809">
        <v>52737.361073918095</v>
      </c>
      <c r="K38" s="911">
        <v>2972</v>
      </c>
    </row>
    <row r="39" spans="1:11" ht="12.75" customHeight="1" x14ac:dyDescent="0.2">
      <c r="A39" s="51" t="s">
        <v>212</v>
      </c>
      <c r="B39" s="1730">
        <v>19697.515788000001</v>
      </c>
      <c r="C39" s="1203">
        <f t="shared" si="0"/>
        <v>172613.72012806253</v>
      </c>
      <c r="D39" s="1456">
        <v>78651.498000000007</v>
      </c>
      <c r="E39" s="1991">
        <v>0</v>
      </c>
      <c r="F39" s="1311">
        <v>19874.169000000002</v>
      </c>
      <c r="G39" s="1311">
        <v>0</v>
      </c>
      <c r="H39" s="1922">
        <v>0</v>
      </c>
      <c r="I39" s="1519">
        <v>1413.4079999999999</v>
      </c>
      <c r="J39" s="1809">
        <v>72674.645128062533</v>
      </c>
      <c r="K39" s="911">
        <v>5179</v>
      </c>
    </row>
    <row r="40" spans="1:11" ht="12.75" customHeight="1" x14ac:dyDescent="0.2">
      <c r="A40" s="51" t="s">
        <v>838</v>
      </c>
      <c r="B40" s="1730">
        <v>2751.1108013462999</v>
      </c>
      <c r="C40" s="1203">
        <f t="shared" si="0"/>
        <v>26521.433645046316</v>
      </c>
      <c r="D40" s="1456">
        <v>14081.028</v>
      </c>
      <c r="E40" s="1991">
        <v>0</v>
      </c>
      <c r="F40" s="1311">
        <v>758.16600000000005</v>
      </c>
      <c r="G40" s="1311">
        <v>0</v>
      </c>
      <c r="H40" s="1922">
        <v>0</v>
      </c>
      <c r="I40" s="1519">
        <v>133.72399999999999</v>
      </c>
      <c r="J40" s="1809">
        <v>11548.515645046315</v>
      </c>
      <c r="K40" s="911">
        <v>1010</v>
      </c>
    </row>
    <row r="41" spans="1:11" ht="12.75" customHeight="1" x14ac:dyDescent="0.2">
      <c r="A41" s="51" t="s">
        <v>1217</v>
      </c>
      <c r="B41" s="1730">
        <v>8876.5803446279988</v>
      </c>
      <c r="C41" s="1203">
        <f t="shared" si="0"/>
        <v>85121.823441764776</v>
      </c>
      <c r="D41" s="1456">
        <v>33341.283000000003</v>
      </c>
      <c r="E41" s="1991">
        <v>0</v>
      </c>
      <c r="F41" s="1311">
        <v>4279.3100000000004</v>
      </c>
      <c r="G41" s="1311">
        <v>0</v>
      </c>
      <c r="H41" s="1922">
        <v>0</v>
      </c>
      <c r="I41" s="1519">
        <v>511.084</v>
      </c>
      <c r="J41" s="1809">
        <v>46990.14644176478</v>
      </c>
      <c r="K41" s="911">
        <v>3389</v>
      </c>
    </row>
    <row r="42" spans="1:11" ht="12.75" customHeight="1" x14ac:dyDescent="0.2">
      <c r="A42" s="51" t="s">
        <v>939</v>
      </c>
      <c r="B42" s="1730">
        <v>3990.7233648440001</v>
      </c>
      <c r="C42" s="1203">
        <f t="shared" si="0"/>
        <v>27490.242880963611</v>
      </c>
      <c r="D42" s="1456">
        <v>16147.117</v>
      </c>
      <c r="E42" s="1991">
        <v>0</v>
      </c>
      <c r="F42" s="1311">
        <v>1130.442</v>
      </c>
      <c r="G42" s="1311">
        <v>0</v>
      </c>
      <c r="H42" s="1922">
        <v>0</v>
      </c>
      <c r="I42" s="1519">
        <v>290.96199999999999</v>
      </c>
      <c r="J42" s="1809">
        <v>9921.7218809636106</v>
      </c>
      <c r="K42" s="911">
        <v>983</v>
      </c>
    </row>
    <row r="43" spans="1:11" ht="12.75" customHeight="1" x14ac:dyDescent="0.2">
      <c r="A43" s="51" t="s">
        <v>400</v>
      </c>
      <c r="B43" s="1730">
        <v>3861.24064056</v>
      </c>
      <c r="C43" s="1203">
        <f t="shared" si="0"/>
        <v>35099.919806584148</v>
      </c>
      <c r="D43" s="1456">
        <v>14368.804</v>
      </c>
      <c r="E43" s="1991">
        <v>0</v>
      </c>
      <c r="F43" s="1311">
        <v>3072.873</v>
      </c>
      <c r="G43" s="1311">
        <v>0</v>
      </c>
      <c r="H43" s="1922">
        <v>0</v>
      </c>
      <c r="I43" s="1519">
        <v>571.34799999999996</v>
      </c>
      <c r="J43" s="1809">
        <v>17086.894806584147</v>
      </c>
      <c r="K43" s="911">
        <v>1260</v>
      </c>
    </row>
    <row r="44" spans="1:11" ht="12.75" customHeight="1" x14ac:dyDescent="0.2">
      <c r="A44" s="51" t="s">
        <v>1218</v>
      </c>
      <c r="B44" s="1730">
        <v>40850.750506379998</v>
      </c>
      <c r="C44" s="1203">
        <f t="shared" si="0"/>
        <v>427133.28473073314</v>
      </c>
      <c r="D44" s="1456">
        <v>138906.06400000001</v>
      </c>
      <c r="E44" s="1991">
        <v>0</v>
      </c>
      <c r="F44" s="1311">
        <v>69904.14</v>
      </c>
      <c r="G44" s="1311">
        <v>0</v>
      </c>
      <c r="H44" s="1922">
        <v>0</v>
      </c>
      <c r="I44" s="1519">
        <v>4247.5020000000004</v>
      </c>
      <c r="J44" s="1809">
        <v>214075.57873073308</v>
      </c>
      <c r="K44" s="911">
        <v>10155</v>
      </c>
    </row>
    <row r="45" spans="1:11" ht="12.75" customHeight="1" x14ac:dyDescent="0.2">
      <c r="A45" s="51" t="s">
        <v>1219</v>
      </c>
      <c r="B45" s="1730">
        <v>9591.1254123460003</v>
      </c>
      <c r="C45" s="1203">
        <f t="shared" si="0"/>
        <v>75354.411422825593</v>
      </c>
      <c r="D45" s="1456">
        <v>31948.669000000002</v>
      </c>
      <c r="E45" s="1991">
        <v>0</v>
      </c>
      <c r="F45" s="1311">
        <v>4338.9989999999998</v>
      </c>
      <c r="G45" s="1311">
        <v>0</v>
      </c>
      <c r="H45" s="1922">
        <v>0</v>
      </c>
      <c r="I45" s="1519">
        <v>693.495</v>
      </c>
      <c r="J45" s="1809">
        <v>38373.248422825585</v>
      </c>
      <c r="K45" s="911">
        <v>2675</v>
      </c>
    </row>
    <row r="46" spans="1:11" ht="12.75" customHeight="1" x14ac:dyDescent="0.2">
      <c r="A46" s="51" t="s">
        <v>490</v>
      </c>
      <c r="B46" s="1730">
        <v>15331.257891458001</v>
      </c>
      <c r="C46" s="1203">
        <f t="shared" si="0"/>
        <v>133929.83763185688</v>
      </c>
      <c r="D46" s="1456">
        <v>60336.334000000003</v>
      </c>
      <c r="E46" s="1991">
        <v>0</v>
      </c>
      <c r="F46" s="1311">
        <v>13088.97</v>
      </c>
      <c r="G46" s="1311">
        <v>0</v>
      </c>
      <c r="H46" s="1922">
        <v>0</v>
      </c>
      <c r="I46" s="1519">
        <v>1580.8879999999999</v>
      </c>
      <c r="J46" s="1809">
        <v>58923.645631856867</v>
      </c>
      <c r="K46" s="911">
        <v>3733</v>
      </c>
    </row>
    <row r="47" spans="1:11" ht="12.75" customHeight="1" x14ac:dyDescent="0.2">
      <c r="A47" s="51" t="s">
        <v>1220</v>
      </c>
      <c r="B47" s="1730">
        <v>7819.1969944430002</v>
      </c>
      <c r="C47" s="1203">
        <f t="shared" si="0"/>
        <v>63059.414317170224</v>
      </c>
      <c r="D47" s="1456">
        <v>30770.732</v>
      </c>
      <c r="E47" s="1991">
        <v>0</v>
      </c>
      <c r="F47" s="1311">
        <v>6167.7950000000001</v>
      </c>
      <c r="G47" s="1311">
        <v>0</v>
      </c>
      <c r="H47" s="1922">
        <v>0</v>
      </c>
      <c r="I47" s="1519">
        <v>1793.8219999999999</v>
      </c>
      <c r="J47" s="1809">
        <v>24327.065317170222</v>
      </c>
      <c r="K47" s="911">
        <v>2565</v>
      </c>
    </row>
    <row r="48" spans="1:11" ht="12.75" customHeight="1" x14ac:dyDescent="0.2">
      <c r="A48" s="51" t="s">
        <v>1579</v>
      </c>
      <c r="B48" s="1730">
        <v>8141.2828642640006</v>
      </c>
      <c r="C48" s="1203">
        <f t="shared" si="0"/>
        <v>62129.89744578104</v>
      </c>
      <c r="D48" s="1456">
        <v>38613.79</v>
      </c>
      <c r="E48" s="1991">
        <v>0</v>
      </c>
      <c r="F48" s="1311">
        <v>3011.683</v>
      </c>
      <c r="G48" s="1311">
        <v>0</v>
      </c>
      <c r="H48" s="1922">
        <v>0</v>
      </c>
      <c r="I48" s="1519">
        <v>253.90700000000001</v>
      </c>
      <c r="J48" s="1809">
        <v>20250.517445781043</v>
      </c>
      <c r="K48" s="911">
        <v>2453</v>
      </c>
    </row>
    <row r="49" spans="1:11" ht="12.75" customHeight="1" x14ac:dyDescent="0.2">
      <c r="A49" s="51" t="s">
        <v>1221</v>
      </c>
      <c r="B49" s="1730">
        <v>17182.513754219002</v>
      </c>
      <c r="C49" s="1203">
        <f t="shared" si="0"/>
        <v>96106.849717512669</v>
      </c>
      <c r="D49" s="1456">
        <v>47922.248</v>
      </c>
      <c r="E49" s="1991">
        <v>0</v>
      </c>
      <c r="F49" s="1311">
        <v>8895.4359999999997</v>
      </c>
      <c r="G49" s="1311">
        <v>0</v>
      </c>
      <c r="H49" s="1922">
        <v>0</v>
      </c>
      <c r="I49" s="1519">
        <v>1256.4369999999999</v>
      </c>
      <c r="J49" s="1809">
        <v>38032.728717512669</v>
      </c>
      <c r="K49" s="911">
        <v>3725</v>
      </c>
    </row>
    <row r="50" spans="1:11" ht="12.75" customHeight="1" x14ac:dyDescent="0.2">
      <c r="A50" s="51" t="s">
        <v>1222</v>
      </c>
      <c r="B50" s="1730">
        <v>8556.4409865300004</v>
      </c>
      <c r="C50" s="1203">
        <f t="shared" si="0"/>
        <v>60758.291817008067</v>
      </c>
      <c r="D50" s="1456">
        <v>29151.080999999998</v>
      </c>
      <c r="E50" s="1991">
        <v>0</v>
      </c>
      <c r="F50" s="1311">
        <v>4260.46</v>
      </c>
      <c r="G50" s="1311">
        <v>0</v>
      </c>
      <c r="H50" s="1922">
        <v>0</v>
      </c>
      <c r="I50" s="1519">
        <v>1453.5989999999999</v>
      </c>
      <c r="J50" s="1809">
        <v>25893.151817008071</v>
      </c>
      <c r="K50" s="911">
        <v>2248</v>
      </c>
    </row>
    <row r="51" spans="1:11" ht="12.75" customHeight="1" x14ac:dyDescent="0.2">
      <c r="A51" s="51" t="s">
        <v>1223</v>
      </c>
      <c r="B51" s="1730">
        <v>2462.5977265846</v>
      </c>
      <c r="C51" s="1203">
        <f t="shared" si="0"/>
        <v>16708.759212087381</v>
      </c>
      <c r="D51" s="1456">
        <v>7808.3969999999999</v>
      </c>
      <c r="E51" s="1991">
        <v>0</v>
      </c>
      <c r="F51" s="1311">
        <v>962.87199999999996</v>
      </c>
      <c r="G51" s="1311">
        <v>0</v>
      </c>
      <c r="H51" s="1922">
        <v>0</v>
      </c>
      <c r="I51" s="1519">
        <v>92.927999999999997</v>
      </c>
      <c r="J51" s="1809">
        <v>7844.5622120873813</v>
      </c>
      <c r="K51" s="911">
        <v>612</v>
      </c>
    </row>
    <row r="52" spans="1:11" ht="12.75" customHeight="1" x14ac:dyDescent="0.2">
      <c r="A52" s="51" t="s">
        <v>599</v>
      </c>
      <c r="B52" s="1730">
        <v>1510.3870536897998</v>
      </c>
      <c r="C52" s="1203">
        <f t="shared" si="0"/>
        <v>11409.220679717913</v>
      </c>
      <c r="D52" s="1456">
        <v>6068.4589999999998</v>
      </c>
      <c r="E52" s="1991">
        <v>0</v>
      </c>
      <c r="F52" s="1311">
        <v>310.411</v>
      </c>
      <c r="G52" s="1311">
        <v>0</v>
      </c>
      <c r="H52" s="1922">
        <v>0</v>
      </c>
      <c r="I52" s="1519">
        <v>24.256</v>
      </c>
      <c r="J52" s="1809">
        <v>5006.094679717914</v>
      </c>
      <c r="K52" s="911">
        <v>494</v>
      </c>
    </row>
    <row r="53" spans="1:11" ht="12.75" customHeight="1" x14ac:dyDescent="0.2">
      <c r="A53" s="51" t="s">
        <v>1224</v>
      </c>
      <c r="B53" s="1730">
        <v>2452.9081315665999</v>
      </c>
      <c r="C53" s="1203">
        <f t="shared" si="0"/>
        <v>18137.344651744606</v>
      </c>
      <c r="D53" s="1456">
        <v>8679.8179999999993</v>
      </c>
      <c r="E53" s="1991">
        <v>0</v>
      </c>
      <c r="F53" s="1311">
        <v>769.78200000000004</v>
      </c>
      <c r="G53" s="1311">
        <v>0</v>
      </c>
      <c r="H53" s="1922">
        <v>0</v>
      </c>
      <c r="I53" s="1519">
        <v>296.21899999999999</v>
      </c>
      <c r="J53" s="1809">
        <v>8391.5256517446105</v>
      </c>
      <c r="K53" s="911">
        <v>749</v>
      </c>
    </row>
    <row r="54" spans="1:11" ht="12.75" customHeight="1" x14ac:dyDescent="0.2">
      <c r="A54" s="51" t="s">
        <v>637</v>
      </c>
      <c r="B54" s="1730">
        <v>8555.9509152049995</v>
      </c>
      <c r="C54" s="1203">
        <f t="shared" si="0"/>
        <v>107062.33929674672</v>
      </c>
      <c r="D54" s="1456">
        <v>40402.303999999996</v>
      </c>
      <c r="E54" s="1991">
        <v>54.140440000000005</v>
      </c>
      <c r="F54" s="1311">
        <v>2387.1849999999999</v>
      </c>
      <c r="G54" s="1311">
        <v>0</v>
      </c>
      <c r="H54" s="1922">
        <v>1766.4256200000002</v>
      </c>
      <c r="I54" s="1519">
        <v>208.63300000000001</v>
      </c>
      <c r="J54" s="1809">
        <v>62243.651236746722</v>
      </c>
      <c r="K54" s="911">
        <v>3418</v>
      </c>
    </row>
    <row r="55" spans="1:11" ht="12.75" customHeight="1" x14ac:dyDescent="0.2">
      <c r="A55" s="51" t="s">
        <v>886</v>
      </c>
      <c r="B55" s="1730">
        <v>58791.733266670002</v>
      </c>
      <c r="C55" s="1203">
        <f t="shared" si="0"/>
        <v>595220.97984213056</v>
      </c>
      <c r="D55" s="1456">
        <v>201658.644</v>
      </c>
      <c r="E55" s="1991">
        <v>13748.315759999999</v>
      </c>
      <c r="F55" s="1311">
        <v>44776.192999999999</v>
      </c>
      <c r="G55" s="1311">
        <v>0</v>
      </c>
      <c r="H55" s="1922">
        <v>22411.848250000003</v>
      </c>
      <c r="I55" s="1519">
        <v>8746.3729999999996</v>
      </c>
      <c r="J55" s="1809">
        <v>303879.60583213047</v>
      </c>
      <c r="K55" s="911">
        <v>18139</v>
      </c>
    </row>
    <row r="56" spans="1:11" ht="12.75" customHeight="1" x14ac:dyDescent="0.2">
      <c r="A56" s="51" t="s">
        <v>638</v>
      </c>
      <c r="B56" s="1730">
        <v>4005.6360665520001</v>
      </c>
      <c r="C56" s="1203">
        <f t="shared" si="0"/>
        <v>33417.060881362566</v>
      </c>
      <c r="D56" s="1456">
        <v>15306.733</v>
      </c>
      <c r="E56" s="1991">
        <v>0</v>
      </c>
      <c r="F56" s="1311">
        <v>1454.0029999999999</v>
      </c>
      <c r="G56" s="1311">
        <v>0</v>
      </c>
      <c r="H56" s="1922">
        <v>0</v>
      </c>
      <c r="I56" s="1519">
        <v>326.70600000000002</v>
      </c>
      <c r="J56" s="1809">
        <v>16329.618881362569</v>
      </c>
      <c r="K56" s="911">
        <v>1283</v>
      </c>
    </row>
    <row r="57" spans="1:11" ht="12.75" customHeight="1" x14ac:dyDescent="0.2">
      <c r="A57" s="51" t="s">
        <v>1225</v>
      </c>
      <c r="B57" s="1730">
        <v>3993.5171039369998</v>
      </c>
      <c r="C57" s="1203">
        <f t="shared" si="0"/>
        <v>20686.325997416261</v>
      </c>
      <c r="D57" s="1456">
        <v>12003.681</v>
      </c>
      <c r="E57" s="1991">
        <v>0</v>
      </c>
      <c r="F57" s="1311">
        <v>1055.5250000000001</v>
      </c>
      <c r="G57" s="1311">
        <v>0</v>
      </c>
      <c r="H57" s="1922">
        <v>0</v>
      </c>
      <c r="I57" s="1519">
        <v>135.87299999999999</v>
      </c>
      <c r="J57" s="1809">
        <v>7491.2469974162605</v>
      </c>
      <c r="K57" s="911">
        <v>1023</v>
      </c>
    </row>
    <row r="58" spans="1:11" ht="12.75" customHeight="1" x14ac:dyDescent="0.2">
      <c r="A58" s="51" t="s">
        <v>1226</v>
      </c>
      <c r="B58" s="1730">
        <v>3839.4525181109998</v>
      </c>
      <c r="C58" s="1203">
        <f t="shared" si="0"/>
        <v>27041.27984817484</v>
      </c>
      <c r="D58" s="1456">
        <v>12114.036</v>
      </c>
      <c r="E58" s="1991">
        <v>0</v>
      </c>
      <c r="F58" s="1311">
        <v>3342.7559999999999</v>
      </c>
      <c r="G58" s="1311">
        <v>0</v>
      </c>
      <c r="H58" s="1922">
        <v>0</v>
      </c>
      <c r="I58" s="1519">
        <v>557.625</v>
      </c>
      <c r="J58" s="1809">
        <v>11026.862848174842</v>
      </c>
      <c r="K58" s="911">
        <v>1023</v>
      </c>
    </row>
    <row r="59" spans="1:11" ht="12.75" customHeight="1" x14ac:dyDescent="0.2">
      <c r="A59" s="51" t="s">
        <v>1227</v>
      </c>
      <c r="B59" s="1730">
        <v>9591.976254096</v>
      </c>
      <c r="C59" s="1203">
        <f t="shared" si="0"/>
        <v>67949.514674099482</v>
      </c>
      <c r="D59" s="1456">
        <v>29553.035</v>
      </c>
      <c r="E59" s="1991">
        <v>0</v>
      </c>
      <c r="F59" s="1311">
        <v>3854.9450000000002</v>
      </c>
      <c r="G59" s="1311">
        <v>0</v>
      </c>
      <c r="H59" s="1922">
        <v>0</v>
      </c>
      <c r="I59" s="1519">
        <v>563.44500000000005</v>
      </c>
      <c r="J59" s="1809">
        <v>33978.089674099472</v>
      </c>
      <c r="K59" s="911">
        <v>2875</v>
      </c>
    </row>
    <row r="60" spans="1:11" ht="12.75" customHeight="1" x14ac:dyDescent="0.2">
      <c r="A60" s="51" t="s">
        <v>512</v>
      </c>
      <c r="B60" s="1730">
        <v>5372.2837774769987</v>
      </c>
      <c r="C60" s="1203">
        <f t="shared" si="0"/>
        <v>32557.025252955427</v>
      </c>
      <c r="D60" s="1456">
        <v>19030.919999999998</v>
      </c>
      <c r="E60" s="1991">
        <v>0</v>
      </c>
      <c r="F60" s="1311">
        <v>2078.328</v>
      </c>
      <c r="G60" s="1311">
        <v>0</v>
      </c>
      <c r="H60" s="1922">
        <v>0</v>
      </c>
      <c r="I60" s="1519">
        <v>343.41800000000001</v>
      </c>
      <c r="J60" s="1809">
        <v>11104.359252955428</v>
      </c>
      <c r="K60" s="911">
        <v>1384</v>
      </c>
    </row>
    <row r="61" spans="1:11" ht="12.75" customHeight="1" x14ac:dyDescent="0.2">
      <c r="A61" s="51" t="s">
        <v>2072</v>
      </c>
      <c r="B61" s="1730">
        <v>4730.5597923599998</v>
      </c>
      <c r="C61" s="1203">
        <f t="shared" si="0"/>
        <v>30773.808054612979</v>
      </c>
      <c r="D61" s="1456">
        <v>17191.800999999999</v>
      </c>
      <c r="E61" s="1991">
        <v>0</v>
      </c>
      <c r="F61" s="1311">
        <v>1408.0989999999999</v>
      </c>
      <c r="G61" s="1311">
        <v>0</v>
      </c>
      <c r="H61" s="1922">
        <v>0</v>
      </c>
      <c r="I61" s="1519">
        <v>159.74199999999999</v>
      </c>
      <c r="J61" s="1809">
        <v>12014.166054612982</v>
      </c>
      <c r="K61" s="911">
        <v>1320</v>
      </c>
    </row>
    <row r="62" spans="1:11" ht="12.75" customHeight="1" x14ac:dyDescent="0.2">
      <c r="A62" s="51" t="s">
        <v>513</v>
      </c>
      <c r="B62" s="1730">
        <v>6559.2988396649998</v>
      </c>
      <c r="C62" s="1203">
        <f t="shared" si="0"/>
        <v>50355.424817682673</v>
      </c>
      <c r="D62" s="1456">
        <v>23978.141</v>
      </c>
      <c r="E62" s="1991">
        <v>0</v>
      </c>
      <c r="F62" s="1311">
        <v>2803.924</v>
      </c>
      <c r="G62" s="1311">
        <v>0</v>
      </c>
      <c r="H62" s="1922">
        <v>0</v>
      </c>
      <c r="I62" s="1519">
        <v>484.983</v>
      </c>
      <c r="J62" s="1809">
        <v>23088.376817682674</v>
      </c>
      <c r="K62" s="911">
        <v>2040</v>
      </c>
    </row>
    <row r="63" spans="1:11" ht="12.75" customHeight="1" x14ac:dyDescent="0.2">
      <c r="A63" s="51" t="s">
        <v>1228</v>
      </c>
      <c r="B63" s="1730">
        <v>24907.486770219999</v>
      </c>
      <c r="C63" s="1203">
        <f t="shared" si="0"/>
        <v>271878.42628302338</v>
      </c>
      <c r="D63" s="1456">
        <v>91788.820999999996</v>
      </c>
      <c r="E63" s="1991">
        <v>6181.0650299999998</v>
      </c>
      <c r="F63" s="1311">
        <v>27077.125</v>
      </c>
      <c r="G63" s="1311">
        <v>0</v>
      </c>
      <c r="H63" s="1922">
        <v>788.91916000000003</v>
      </c>
      <c r="I63" s="1519">
        <v>6779.79</v>
      </c>
      <c r="J63" s="1809">
        <v>139262.70609302339</v>
      </c>
      <c r="K63" s="911">
        <v>7058</v>
      </c>
    </row>
    <row r="64" spans="1:11" ht="12.75" customHeight="1" x14ac:dyDescent="0.2">
      <c r="A64" s="51" t="s">
        <v>26</v>
      </c>
      <c r="B64" s="1730">
        <v>2637.2008881598003</v>
      </c>
      <c r="C64" s="1203">
        <f t="shared" si="0"/>
        <v>23309.529800567183</v>
      </c>
      <c r="D64" s="1456">
        <v>12439.829</v>
      </c>
      <c r="E64" s="1991">
        <v>0</v>
      </c>
      <c r="F64" s="1311">
        <v>713.57100000000003</v>
      </c>
      <c r="G64" s="1311">
        <v>0</v>
      </c>
      <c r="H64" s="1922">
        <v>0</v>
      </c>
      <c r="I64" s="1519">
        <v>223.31800000000001</v>
      </c>
      <c r="J64" s="1809">
        <v>9932.811800567184</v>
      </c>
      <c r="K64" s="911">
        <v>941</v>
      </c>
    </row>
    <row r="65" spans="1:11" ht="12.75" customHeight="1" x14ac:dyDescent="0.2">
      <c r="A65" s="51" t="s">
        <v>1229</v>
      </c>
      <c r="B65" s="1730">
        <v>1681.7800956454998</v>
      </c>
      <c r="C65" s="1203">
        <f t="shared" si="0"/>
        <v>17089.740150690388</v>
      </c>
      <c r="D65" s="1456">
        <v>8025.2169999999996</v>
      </c>
      <c r="E65" s="1991">
        <v>0</v>
      </c>
      <c r="F65" s="1311">
        <v>537.21600000000001</v>
      </c>
      <c r="G65" s="1311">
        <v>0</v>
      </c>
      <c r="H65" s="1922">
        <v>0</v>
      </c>
      <c r="I65" s="1519">
        <v>117.70099999999999</v>
      </c>
      <c r="J65" s="1809">
        <v>8409.6061506903898</v>
      </c>
      <c r="K65" s="911">
        <v>629</v>
      </c>
    </row>
    <row r="66" spans="1:11" ht="12.75" customHeight="1" x14ac:dyDescent="0.2">
      <c r="A66" s="338"/>
      <c r="B66" s="339"/>
      <c r="C66" s="1026"/>
      <c r="D66" s="1026"/>
      <c r="E66" s="1026"/>
      <c r="F66" s="1026"/>
      <c r="G66" s="1026"/>
      <c r="H66" s="1026"/>
      <c r="I66" s="1520"/>
      <c r="J66" s="1027"/>
      <c r="K66" s="767"/>
    </row>
    <row r="67" spans="1:11" ht="12.75" customHeight="1" x14ac:dyDescent="0.2">
      <c r="A67" s="340" t="s">
        <v>2045</v>
      </c>
      <c r="B67" s="341">
        <f>SUM(B4:B65)</f>
        <v>718899.90146632167</v>
      </c>
      <c r="C67" s="1312">
        <f t="shared" ref="C67:K67" si="1">SUM(C4:C65)</f>
        <v>6892834.0352845583</v>
      </c>
      <c r="D67" s="1312">
        <f t="shared" si="1"/>
        <v>2791811.6719999989</v>
      </c>
      <c r="E67" s="1312">
        <f t="shared" si="1"/>
        <v>75134.069430000003</v>
      </c>
      <c r="F67" s="1312">
        <f t="shared" si="1"/>
        <v>590540.81800000009</v>
      </c>
      <c r="G67" s="1312">
        <f t="shared" si="1"/>
        <v>0</v>
      </c>
      <c r="H67" s="1312">
        <f t="shared" si="1"/>
        <v>107544.97335999999</v>
      </c>
      <c r="I67" s="1313">
        <f t="shared" si="1"/>
        <v>75383.243000000017</v>
      </c>
      <c r="J67" s="1314">
        <f t="shared" si="1"/>
        <v>3252419.2594945603</v>
      </c>
      <c r="K67" s="1003">
        <f t="shared" si="1"/>
        <v>217937</v>
      </c>
    </row>
    <row r="68" spans="1:11" ht="12.75" customHeight="1" thickBot="1" x14ac:dyDescent="0.25">
      <c r="A68" s="338"/>
      <c r="B68" s="342"/>
      <c r="C68" s="1031"/>
      <c r="D68" s="1315"/>
      <c r="E68" s="1315"/>
      <c r="F68" s="1315"/>
      <c r="G68" s="1315"/>
      <c r="H68" s="1315"/>
      <c r="I68" s="1520"/>
      <c r="J68" s="1316"/>
      <c r="K68" s="769"/>
    </row>
    <row r="69" spans="1:11" ht="12.75" customHeight="1" x14ac:dyDescent="0.2">
      <c r="A69" s="158" t="s">
        <v>283</v>
      </c>
      <c r="B69" s="1733">
        <v>30749.562500246335</v>
      </c>
      <c r="C69" s="1203">
        <f>SUM(D69:J69)</f>
        <v>278242.85436208773</v>
      </c>
      <c r="D69" s="1457">
        <v>105472.56787288102</v>
      </c>
      <c r="E69" s="1781">
        <v>5896.6696600000005</v>
      </c>
      <c r="F69" s="1024">
        <v>23419.080688064725</v>
      </c>
      <c r="G69" s="1024">
        <v>0</v>
      </c>
      <c r="H69" s="1781">
        <v>9952.0364599999994</v>
      </c>
      <c r="I69" s="1465">
        <v>4574.5741495912962</v>
      </c>
      <c r="J69" s="1811">
        <v>128927.9255315507</v>
      </c>
      <c r="K69" s="867">
        <v>9312</v>
      </c>
    </row>
    <row r="70" spans="1:11" ht="12.75" customHeight="1" x14ac:dyDescent="0.2">
      <c r="A70" s="107" t="s">
        <v>284</v>
      </c>
      <c r="B70" s="1733">
        <v>26618.048803702703</v>
      </c>
      <c r="C70" s="1203">
        <f t="shared" ref="C70:C95" si="2">SUM(D70:J70)</f>
        <v>252710.96137977333</v>
      </c>
      <c r="D70" s="1456">
        <v>90875.464531311605</v>
      </c>
      <c r="E70" s="1946">
        <v>7851.6460999999999</v>
      </c>
      <c r="F70" s="1023">
        <v>20980.474630527897</v>
      </c>
      <c r="G70" s="1023">
        <v>0</v>
      </c>
      <c r="H70" s="1899">
        <v>9959.3732199999995</v>
      </c>
      <c r="I70" s="1478">
        <v>4445.6571003104418</v>
      </c>
      <c r="J70" s="1812">
        <v>118598.34579762338</v>
      </c>
      <c r="K70" s="867">
        <v>7821</v>
      </c>
    </row>
    <row r="71" spans="1:11" ht="12.75" customHeight="1" x14ac:dyDescent="0.2">
      <c r="A71" s="107" t="s">
        <v>285</v>
      </c>
      <c r="B71" s="1733">
        <v>22593.193716187518</v>
      </c>
      <c r="C71" s="1203">
        <f t="shared" si="2"/>
        <v>211588.33175172319</v>
      </c>
      <c r="D71" s="1456">
        <v>76782.010643083544</v>
      </c>
      <c r="E71" s="1946">
        <v>0</v>
      </c>
      <c r="F71" s="1023">
        <v>21740.139711110638</v>
      </c>
      <c r="G71" s="1023">
        <v>0</v>
      </c>
      <c r="H71" s="1899">
        <v>2500.4385699999998</v>
      </c>
      <c r="I71" s="1478">
        <v>3882.8828042713076</v>
      </c>
      <c r="J71" s="1812">
        <v>106682.8600232577</v>
      </c>
      <c r="K71" s="867">
        <v>5776</v>
      </c>
    </row>
    <row r="72" spans="1:11" ht="12.75" customHeight="1" x14ac:dyDescent="0.2">
      <c r="A72" s="107" t="s">
        <v>286</v>
      </c>
      <c r="B72" s="1733">
        <v>20752.977679500425</v>
      </c>
      <c r="C72" s="1203">
        <f t="shared" si="2"/>
        <v>150176.99604428673</v>
      </c>
      <c r="D72" s="1456">
        <v>69959.987996502823</v>
      </c>
      <c r="E72" s="1946">
        <v>0</v>
      </c>
      <c r="F72" s="1023">
        <v>17840.411717545685</v>
      </c>
      <c r="G72" s="1023">
        <v>0</v>
      </c>
      <c r="H72" s="1899">
        <v>0</v>
      </c>
      <c r="I72" s="1478">
        <v>4483.400560692643</v>
      </c>
      <c r="J72" s="1812">
        <v>57893.195769545586</v>
      </c>
      <c r="K72" s="867">
        <v>5112</v>
      </c>
    </row>
    <row r="73" spans="1:11" ht="12.75" customHeight="1" x14ac:dyDescent="0.2">
      <c r="A73" s="107" t="s">
        <v>287</v>
      </c>
      <c r="B73" s="1733">
        <v>16557.16728172496</v>
      </c>
      <c r="C73" s="1203">
        <f t="shared" si="2"/>
        <v>204879.69762494662</v>
      </c>
      <c r="D73" s="1456">
        <v>56242.575347088612</v>
      </c>
      <c r="E73" s="1946">
        <v>0</v>
      </c>
      <c r="F73" s="1023">
        <v>26665.396730951168</v>
      </c>
      <c r="G73" s="1023">
        <v>0</v>
      </c>
      <c r="H73" s="1899">
        <v>0</v>
      </c>
      <c r="I73" s="1478">
        <v>1940.9671671875635</v>
      </c>
      <c r="J73" s="1812">
        <v>120030.75837971928</v>
      </c>
      <c r="K73" s="867">
        <v>4890</v>
      </c>
    </row>
    <row r="74" spans="1:11" ht="12.75" customHeight="1" x14ac:dyDescent="0.2">
      <c r="A74" s="107" t="s">
        <v>288</v>
      </c>
      <c r="B74" s="1733">
        <v>12181.302625885202</v>
      </c>
      <c r="C74" s="1203">
        <f t="shared" si="2"/>
        <v>105064.38544114608</v>
      </c>
      <c r="D74" s="1456">
        <v>41420.458159406044</v>
      </c>
      <c r="E74" s="1946">
        <v>0</v>
      </c>
      <c r="F74" s="1023">
        <v>20844.745165619712</v>
      </c>
      <c r="G74" s="1023">
        <v>0</v>
      </c>
      <c r="H74" s="1899">
        <v>0</v>
      </c>
      <c r="I74" s="1478">
        <v>1266.5644235156897</v>
      </c>
      <c r="J74" s="1812">
        <v>41532.617692604639</v>
      </c>
      <c r="K74" s="867">
        <v>2470</v>
      </c>
    </row>
    <row r="75" spans="1:11" ht="12.75" customHeight="1" x14ac:dyDescent="0.2">
      <c r="A75" s="107" t="s">
        <v>289</v>
      </c>
      <c r="B75" s="1733">
        <v>8393.0004714679653</v>
      </c>
      <c r="C75" s="1203">
        <f t="shared" si="2"/>
        <v>99410.152581571456</v>
      </c>
      <c r="D75" s="1456">
        <v>32225.816725036122</v>
      </c>
      <c r="E75" s="1946">
        <v>-0.80457000000000001</v>
      </c>
      <c r="F75" s="1023">
        <v>15152.593857421165</v>
      </c>
      <c r="G75" s="1023">
        <v>0</v>
      </c>
      <c r="H75" s="1899">
        <v>0</v>
      </c>
      <c r="I75" s="1478">
        <v>847.77246608283974</v>
      </c>
      <c r="J75" s="1812">
        <v>51184.774103031334</v>
      </c>
      <c r="K75" s="867">
        <v>2538</v>
      </c>
    </row>
    <row r="76" spans="1:11" ht="12.75" customHeight="1" x14ac:dyDescent="0.2">
      <c r="A76" s="107" t="s">
        <v>290</v>
      </c>
      <c r="B76" s="1733">
        <v>14479.291320174882</v>
      </c>
      <c r="C76" s="1203">
        <f t="shared" si="2"/>
        <v>199037.32480069672</v>
      </c>
      <c r="D76" s="1456">
        <v>58193.766039225578</v>
      </c>
      <c r="E76" s="1946">
        <v>0</v>
      </c>
      <c r="F76" s="1023">
        <v>25238.087779483307</v>
      </c>
      <c r="G76" s="1023">
        <v>0</v>
      </c>
      <c r="H76" s="1899">
        <v>0</v>
      </c>
      <c r="I76" s="1478">
        <v>1202.8387908647396</v>
      </c>
      <c r="J76" s="1812">
        <v>114402.63219112309</v>
      </c>
      <c r="K76" s="867">
        <v>4789</v>
      </c>
    </row>
    <row r="77" spans="1:11" ht="12.75" customHeight="1" x14ac:dyDescent="0.2">
      <c r="A77" s="107" t="s">
        <v>291</v>
      </c>
      <c r="B77" s="1733">
        <v>10976.7303251919</v>
      </c>
      <c r="C77" s="1203">
        <f t="shared" si="2"/>
        <v>140352.36398585117</v>
      </c>
      <c r="D77" s="1456">
        <v>44931.749932615727</v>
      </c>
      <c r="E77" s="1946">
        <v>0</v>
      </c>
      <c r="F77" s="1023">
        <v>19174.901693006941</v>
      </c>
      <c r="G77" s="1023">
        <v>0</v>
      </c>
      <c r="H77" s="1899">
        <v>0</v>
      </c>
      <c r="I77" s="1478">
        <v>884.33380257498959</v>
      </c>
      <c r="J77" s="1812">
        <v>75361.37855765353</v>
      </c>
      <c r="K77" s="867">
        <v>3488</v>
      </c>
    </row>
    <row r="78" spans="1:11" ht="12.75" customHeight="1" x14ac:dyDescent="0.2">
      <c r="A78" s="107" t="s">
        <v>292</v>
      </c>
      <c r="B78" s="1733">
        <v>11283.50406804347</v>
      </c>
      <c r="C78" s="1203">
        <f t="shared" si="2"/>
        <v>139363.49315773387</v>
      </c>
      <c r="D78" s="1456">
        <v>38271.4427508831</v>
      </c>
      <c r="E78" s="1946">
        <v>-0.52188999999999997</v>
      </c>
      <c r="F78" s="1023">
        <v>23913.450845897009</v>
      </c>
      <c r="G78" s="1023">
        <v>0</v>
      </c>
      <c r="H78" s="1899">
        <v>22339.34821</v>
      </c>
      <c r="I78" s="1478">
        <v>1941.1762986600058</v>
      </c>
      <c r="J78" s="1812">
        <v>52898.596942293771</v>
      </c>
      <c r="K78" s="867">
        <v>2683</v>
      </c>
    </row>
    <row r="79" spans="1:11" ht="12.75" customHeight="1" x14ac:dyDescent="0.2">
      <c r="A79" s="107" t="s">
        <v>293</v>
      </c>
      <c r="B79" s="1733">
        <v>20008.28894777839</v>
      </c>
      <c r="C79" s="1203">
        <f t="shared" si="2"/>
        <v>196423.31923692214</v>
      </c>
      <c r="D79" s="1456">
        <v>79481.123351854767</v>
      </c>
      <c r="E79" s="1946">
        <v>0</v>
      </c>
      <c r="F79" s="1023">
        <v>21259.127056105783</v>
      </c>
      <c r="G79" s="1023">
        <v>0</v>
      </c>
      <c r="H79" s="1899">
        <v>0</v>
      </c>
      <c r="I79" s="1478">
        <v>1957.6902476848427</v>
      </c>
      <c r="J79" s="1812">
        <v>93725.378581276716</v>
      </c>
      <c r="K79" s="867">
        <v>5204</v>
      </c>
    </row>
    <row r="80" spans="1:11" ht="12.75" customHeight="1" x14ac:dyDescent="0.2">
      <c r="A80" s="107" t="s">
        <v>294</v>
      </c>
      <c r="B80" s="1733">
        <v>13933.848690854236</v>
      </c>
      <c r="C80" s="1203">
        <f t="shared" si="2"/>
        <v>159709.2326678393</v>
      </c>
      <c r="D80" s="1456">
        <v>45182.020396586777</v>
      </c>
      <c r="E80" s="1946">
        <v>13603.186710000002</v>
      </c>
      <c r="F80" s="1023">
        <v>29899.300421596818</v>
      </c>
      <c r="G80" s="1023">
        <v>0</v>
      </c>
      <c r="H80" s="1899">
        <v>4193.2773299999999</v>
      </c>
      <c r="I80" s="1478">
        <v>2546.2979984562803</v>
      </c>
      <c r="J80" s="1812">
        <v>64285.149811199415</v>
      </c>
      <c r="K80" s="867">
        <v>3092</v>
      </c>
    </row>
    <row r="81" spans="1:13" ht="12.75" customHeight="1" x14ac:dyDescent="0.2">
      <c r="A81" s="107" t="s">
        <v>295</v>
      </c>
      <c r="B81" s="1733">
        <v>12262.755430231286</v>
      </c>
      <c r="C81" s="1203">
        <f t="shared" si="2"/>
        <v>208367.32506141742</v>
      </c>
      <c r="D81" s="1456">
        <v>41900.447211262392</v>
      </c>
      <c r="E81" s="1946">
        <v>206.71895999999998</v>
      </c>
      <c r="F81" s="1023">
        <v>25707.655379679636</v>
      </c>
      <c r="G81" s="1023">
        <v>0</v>
      </c>
      <c r="H81" s="1899">
        <v>2090.4858100000001</v>
      </c>
      <c r="I81" s="1478">
        <v>1975.5202513474144</v>
      </c>
      <c r="J81" s="1812">
        <v>136486.49744912799</v>
      </c>
      <c r="K81" s="867">
        <v>4751</v>
      </c>
    </row>
    <row r="82" spans="1:13" ht="12.75" customHeight="1" x14ac:dyDescent="0.2">
      <c r="A82" s="107" t="s">
        <v>296</v>
      </c>
      <c r="B82" s="1733">
        <v>11646.216700853569</v>
      </c>
      <c r="C82" s="1203">
        <f t="shared" si="2"/>
        <v>124404.01959466407</v>
      </c>
      <c r="D82" s="1456">
        <v>44146.568721482283</v>
      </c>
      <c r="E82" s="1946">
        <v>1253.49981</v>
      </c>
      <c r="F82" s="1023">
        <v>19830.062543876</v>
      </c>
      <c r="G82" s="1023">
        <v>0</v>
      </c>
      <c r="H82" s="1899">
        <v>0</v>
      </c>
      <c r="I82" s="1478">
        <v>870.58660704947613</v>
      </c>
      <c r="J82" s="1812">
        <v>58303.30191225632</v>
      </c>
      <c r="K82" s="867">
        <v>3052</v>
      </c>
    </row>
    <row r="83" spans="1:13" ht="12.75" customHeight="1" x14ac:dyDescent="0.2">
      <c r="A83" s="107" t="s">
        <v>297</v>
      </c>
      <c r="B83" s="1733">
        <v>10849.056102764016</v>
      </c>
      <c r="C83" s="1203">
        <f t="shared" si="2"/>
        <v>179058.68759428532</v>
      </c>
      <c r="D83" s="1456">
        <v>44780.907274539117</v>
      </c>
      <c r="E83" s="1946">
        <v>0</v>
      </c>
      <c r="F83" s="1023">
        <v>18393.074971491176</v>
      </c>
      <c r="G83" s="1023">
        <v>0</v>
      </c>
      <c r="H83" s="1899">
        <v>0</v>
      </c>
      <c r="I83" s="1478">
        <v>537.25428953527125</v>
      </c>
      <c r="J83" s="1812">
        <v>115347.45105871974</v>
      </c>
      <c r="K83" s="867">
        <v>4629</v>
      </c>
    </row>
    <row r="84" spans="1:13" ht="12.75" customHeight="1" x14ac:dyDescent="0.2">
      <c r="A84" s="107" t="s">
        <v>298</v>
      </c>
      <c r="B84" s="1733">
        <v>18812.263762356539</v>
      </c>
      <c r="C84" s="1203">
        <f t="shared" si="2"/>
        <v>200796.20903253538</v>
      </c>
      <c r="D84" s="1456">
        <v>72437.833128299535</v>
      </c>
      <c r="E84" s="1946">
        <v>137.01578000000001</v>
      </c>
      <c r="F84" s="1023">
        <v>24727.950271675993</v>
      </c>
      <c r="G84" s="1023">
        <v>0</v>
      </c>
      <c r="H84" s="1899">
        <v>0</v>
      </c>
      <c r="I84" s="1478">
        <v>3554.8970587741233</v>
      </c>
      <c r="J84" s="1812">
        <v>99938.512793785718</v>
      </c>
      <c r="K84" s="867">
        <v>5368</v>
      </c>
    </row>
    <row r="85" spans="1:13" ht="12.75" customHeight="1" x14ac:dyDescent="0.2">
      <c r="A85" s="107" t="s">
        <v>299</v>
      </c>
      <c r="B85" s="1733">
        <v>18826.852420360898</v>
      </c>
      <c r="C85" s="1203">
        <f t="shared" si="2"/>
        <v>202251.59350664893</v>
      </c>
      <c r="D85" s="1456">
        <v>71336.033623956027</v>
      </c>
      <c r="E85" s="1946">
        <v>4705.4605199999996</v>
      </c>
      <c r="F85" s="1023">
        <v>18134.30389256504</v>
      </c>
      <c r="G85" s="1023">
        <v>0</v>
      </c>
      <c r="H85" s="1899">
        <v>1353.8679299999999</v>
      </c>
      <c r="I85" s="1478">
        <v>4790.0934772976643</v>
      </c>
      <c r="J85" s="1812">
        <v>101931.83406283021</v>
      </c>
      <c r="K85" s="867">
        <v>5839</v>
      </c>
    </row>
    <row r="86" spans="1:13" ht="12.75" customHeight="1" x14ac:dyDescent="0.2">
      <c r="A86" s="107" t="s">
        <v>300</v>
      </c>
      <c r="B86" s="1733">
        <v>33103.573369821563</v>
      </c>
      <c r="C86" s="1203">
        <f t="shared" si="2"/>
        <v>306054.07841934735</v>
      </c>
      <c r="D86" s="1456">
        <v>127783.11382476191</v>
      </c>
      <c r="E86" s="1946">
        <v>85.088920000000002</v>
      </c>
      <c r="F86" s="1023">
        <v>30861.834885007207</v>
      </c>
      <c r="G86" s="1023">
        <v>0</v>
      </c>
      <c r="H86" s="1899">
        <v>0</v>
      </c>
      <c r="I86" s="1478">
        <v>3446.652802671264</v>
      </c>
      <c r="J86" s="1812">
        <v>143877.38798690695</v>
      </c>
      <c r="K86" s="867">
        <v>9650</v>
      </c>
    </row>
    <row r="87" spans="1:13" ht="12.75" customHeight="1" x14ac:dyDescent="0.2">
      <c r="A87" s="107" t="s">
        <v>301</v>
      </c>
      <c r="B87" s="1733">
        <v>41524.088325156255</v>
      </c>
      <c r="C87" s="1203">
        <f t="shared" si="2"/>
        <v>310839.68590581301</v>
      </c>
      <c r="D87" s="1456">
        <v>141068.89165231859</v>
      </c>
      <c r="E87" s="1946">
        <v>123.6027</v>
      </c>
      <c r="F87" s="1023">
        <v>16576.910295670328</v>
      </c>
      <c r="G87" s="1023">
        <v>0</v>
      </c>
      <c r="H87" s="1899">
        <v>0</v>
      </c>
      <c r="I87" s="1478">
        <v>2797.1202243632169</v>
      </c>
      <c r="J87" s="1812">
        <v>150273.1610334609</v>
      </c>
      <c r="K87" s="867">
        <v>11975</v>
      </c>
    </row>
    <row r="88" spans="1:13" ht="12.75" customHeight="1" x14ac:dyDescent="0.2">
      <c r="A88" s="107" t="s">
        <v>302</v>
      </c>
      <c r="B88" s="1733">
        <v>40610.555781219096</v>
      </c>
      <c r="C88" s="1203">
        <f t="shared" si="2"/>
        <v>305530.04988626461</v>
      </c>
      <c r="D88" s="1456">
        <v>128908.34543572107</v>
      </c>
      <c r="E88" s="1946">
        <v>1320.9612299999999</v>
      </c>
      <c r="F88" s="1023">
        <v>20781.174881715029</v>
      </c>
      <c r="G88" s="1023">
        <v>0</v>
      </c>
      <c r="H88" s="1899">
        <v>2015.69947</v>
      </c>
      <c r="I88" s="1478">
        <v>3829.1940267349755</v>
      </c>
      <c r="J88" s="1812">
        <v>148674.67484209352</v>
      </c>
      <c r="K88" s="867">
        <v>10513</v>
      </c>
      <c r="M88" s="16"/>
    </row>
    <row r="89" spans="1:13" ht="12.75" customHeight="1" x14ac:dyDescent="0.2">
      <c r="A89" s="107" t="s">
        <v>303</v>
      </c>
      <c r="B89" s="1733">
        <v>62404.166506352813</v>
      </c>
      <c r="C89" s="1203">
        <f t="shared" si="2"/>
        <v>442824.03567264532</v>
      </c>
      <c r="D89" s="1456">
        <v>261698.8806702017</v>
      </c>
      <c r="E89" s="1946">
        <v>0</v>
      </c>
      <c r="F89" s="1023">
        <v>36604.251421389105</v>
      </c>
      <c r="G89" s="1023">
        <v>0</v>
      </c>
      <c r="H89" s="1899">
        <v>0</v>
      </c>
      <c r="I89" s="1478">
        <v>2871.0298071937082</v>
      </c>
      <c r="J89" s="1812">
        <v>141649.87377386077</v>
      </c>
      <c r="K89" s="867">
        <v>16852</v>
      </c>
      <c r="M89" s="1768"/>
    </row>
    <row r="90" spans="1:13" ht="12.75" customHeight="1" x14ac:dyDescent="0.2">
      <c r="A90" s="107" t="s">
        <v>304</v>
      </c>
      <c r="B90" s="1733">
        <v>46984.40463783282</v>
      </c>
      <c r="C90" s="1203">
        <f t="shared" si="2"/>
        <v>354943.32805146149</v>
      </c>
      <c r="D90" s="1456">
        <v>175384.31326387261</v>
      </c>
      <c r="E90" s="1946">
        <v>21.99213</v>
      </c>
      <c r="F90" s="1023">
        <v>15491.991321853513</v>
      </c>
      <c r="G90" s="1023">
        <v>0</v>
      </c>
      <c r="H90" s="1899">
        <v>0</v>
      </c>
      <c r="I90" s="1478">
        <v>3131.5911506089155</v>
      </c>
      <c r="J90" s="1812">
        <v>160913.4401851265</v>
      </c>
      <c r="K90" s="867">
        <v>14273</v>
      </c>
    </row>
    <row r="91" spans="1:13" ht="12.75" customHeight="1" x14ac:dyDescent="0.2">
      <c r="A91" s="107" t="s">
        <v>305</v>
      </c>
      <c r="B91" s="1733">
        <v>50678.614557012057</v>
      </c>
      <c r="C91" s="1203">
        <f t="shared" si="2"/>
        <v>466383.74327970156</v>
      </c>
      <c r="D91" s="1456">
        <v>230837.7358179384</v>
      </c>
      <c r="E91" s="1946">
        <v>54.140440000000005</v>
      </c>
      <c r="F91" s="1023">
        <v>17539.908430507308</v>
      </c>
      <c r="G91" s="1023">
        <v>0</v>
      </c>
      <c r="H91" s="1899">
        <v>1102.8786500000001</v>
      </c>
      <c r="I91" s="1478">
        <v>3063.3018736471454</v>
      </c>
      <c r="J91" s="1812">
        <v>213785.77806760871</v>
      </c>
      <c r="K91" s="867">
        <v>17893</v>
      </c>
      <c r="M91" s="16"/>
    </row>
    <row r="92" spans="1:13" ht="12.75" customHeight="1" x14ac:dyDescent="0.2">
      <c r="A92" s="107" t="s">
        <v>306</v>
      </c>
      <c r="B92" s="1733">
        <v>43526.439387991704</v>
      </c>
      <c r="C92" s="1203">
        <f t="shared" si="2"/>
        <v>422697.04320501012</v>
      </c>
      <c r="D92" s="1456">
        <v>160836.21374087001</v>
      </c>
      <c r="E92" s="1946">
        <v>0</v>
      </c>
      <c r="F92" s="1023">
        <v>23366.076010539829</v>
      </c>
      <c r="G92" s="1023">
        <v>0</v>
      </c>
      <c r="H92" s="1899">
        <v>0</v>
      </c>
      <c r="I92" s="1478">
        <v>4038.3704507606926</v>
      </c>
      <c r="J92" s="1812">
        <v>234456.38300283955</v>
      </c>
      <c r="K92" s="867">
        <v>15126</v>
      </c>
      <c r="M92" s="16"/>
    </row>
    <row r="93" spans="1:13" ht="12.75" customHeight="1" x14ac:dyDescent="0.2">
      <c r="A93" s="107" t="s">
        <v>307</v>
      </c>
      <c r="B93" s="1733">
        <v>33692.877961917446</v>
      </c>
      <c r="C93" s="1203">
        <f t="shared" si="2"/>
        <v>242517.1139348679</v>
      </c>
      <c r="D93" s="1456">
        <v>122433.77838298793</v>
      </c>
      <c r="E93" s="1946">
        <v>54.387389999999996</v>
      </c>
      <c r="F93" s="1023">
        <v>15766.653832759259</v>
      </c>
      <c r="G93" s="1023">
        <v>0</v>
      </c>
      <c r="H93" s="1899">
        <v>0</v>
      </c>
      <c r="I93" s="1478">
        <v>2772.4245693308212</v>
      </c>
      <c r="J93" s="1812">
        <v>101489.86975978986</v>
      </c>
      <c r="K93" s="867">
        <v>10779</v>
      </c>
      <c r="M93" s="16"/>
    </row>
    <row r="94" spans="1:13" ht="12.75" customHeight="1" x14ac:dyDescent="0.2">
      <c r="A94" s="107" t="s">
        <v>309</v>
      </c>
      <c r="B94" s="1733">
        <v>40332.186139266341</v>
      </c>
      <c r="C94" s="1203">
        <f t="shared" si="2"/>
        <v>535511.85094232042</v>
      </c>
      <c r="D94" s="1456">
        <v>209123.56598439961</v>
      </c>
      <c r="E94" s="1946">
        <v>39662.455520000003</v>
      </c>
      <c r="F94" s="1023">
        <v>20955.795083563116</v>
      </c>
      <c r="G94" s="1023">
        <v>0</v>
      </c>
      <c r="H94" s="1899">
        <v>52037.567710000003</v>
      </c>
      <c r="I94" s="1478">
        <v>3819.9337237051795</v>
      </c>
      <c r="J94" s="1812">
        <v>209912.53292065242</v>
      </c>
      <c r="K94" s="867">
        <v>13990</v>
      </c>
      <c r="M94" s="16"/>
    </row>
    <row r="95" spans="1:13" ht="12.75" customHeight="1" x14ac:dyDescent="0.2">
      <c r="A95" s="107" t="s">
        <v>310</v>
      </c>
      <c r="B95" s="1733">
        <v>45118.933954861204</v>
      </c>
      <c r="C95" s="1203">
        <f t="shared" si="2"/>
        <v>453696.15816304833</v>
      </c>
      <c r="D95" s="1456">
        <v>220096.05952091317</v>
      </c>
      <c r="E95" s="1946">
        <v>158.57002</v>
      </c>
      <c r="F95" s="1023">
        <v>19675.464480376661</v>
      </c>
      <c r="G95" s="1023">
        <v>0</v>
      </c>
      <c r="H95" s="1022">
        <v>0</v>
      </c>
      <c r="I95" s="1478">
        <v>3911.116877087497</v>
      </c>
      <c r="J95" s="1812">
        <v>209854.94726467098</v>
      </c>
      <c r="K95" s="867">
        <v>16072</v>
      </c>
      <c r="M95" s="16"/>
    </row>
    <row r="96" spans="1:13" ht="12.75" customHeight="1" x14ac:dyDescent="0.2">
      <c r="A96" s="41"/>
      <c r="B96" s="343"/>
      <c r="C96" s="1026"/>
      <c r="D96" s="1026"/>
      <c r="E96" s="1026"/>
      <c r="F96" s="1026"/>
      <c r="G96" s="1026"/>
      <c r="H96" s="1026"/>
      <c r="I96" s="1660"/>
      <c r="J96" s="1653"/>
      <c r="K96" s="951"/>
      <c r="M96" s="1768"/>
    </row>
    <row r="97" spans="1:14" ht="12.75" customHeight="1" x14ac:dyDescent="0.2">
      <c r="A97" s="340" t="s">
        <v>2045</v>
      </c>
      <c r="B97" s="344">
        <f t="shared" ref="B97:K97" si="3">SUM(B69:B95)</f>
        <v>718899.90146875568</v>
      </c>
      <c r="C97" s="1317">
        <f t="shared" si="3"/>
        <v>6892834.0352846086</v>
      </c>
      <c r="D97" s="1317">
        <f t="shared" si="3"/>
        <v>2791811.6719999998</v>
      </c>
      <c r="E97" s="1317">
        <f t="shared" si="3"/>
        <v>75134.069430000018</v>
      </c>
      <c r="F97" s="1317">
        <f t="shared" si="3"/>
        <v>590540.81799999997</v>
      </c>
      <c r="G97" s="1317">
        <f t="shared" si="3"/>
        <v>0</v>
      </c>
      <c r="H97" s="1317">
        <f t="shared" si="3"/>
        <v>107544.97335999999</v>
      </c>
      <c r="I97" s="1313">
        <f t="shared" si="3"/>
        <v>75383.242999999988</v>
      </c>
      <c r="J97" s="1314">
        <f t="shared" si="3"/>
        <v>3252419.2594946097</v>
      </c>
      <c r="K97" s="768">
        <f t="shared" si="3"/>
        <v>217937</v>
      </c>
      <c r="M97" s="16"/>
    </row>
    <row r="98" spans="1:14" ht="12.75" thickBot="1" x14ac:dyDescent="0.25">
      <c r="A98" s="37"/>
      <c r="B98" s="345"/>
      <c r="C98" s="346"/>
      <c r="D98" s="347"/>
      <c r="E98" s="318"/>
      <c r="F98" s="347"/>
      <c r="G98" s="347"/>
      <c r="H98" s="348"/>
      <c r="I98" s="63"/>
      <c r="J98" s="610"/>
      <c r="K98" s="769"/>
      <c r="M98" s="16"/>
    </row>
    <row r="99" spans="1:14" x14ac:dyDescent="0.2">
      <c r="A99" s="666"/>
      <c r="B99" s="667"/>
      <c r="C99" s="668"/>
      <c r="D99" s="668"/>
      <c r="E99" s="668"/>
      <c r="F99" s="668"/>
      <c r="G99" s="668"/>
      <c r="H99" s="668"/>
      <c r="I99" s="668"/>
      <c r="J99" s="668"/>
      <c r="K99" s="676"/>
      <c r="M99" s="1768"/>
    </row>
    <row r="100" spans="1:14" x14ac:dyDescent="0.2">
      <c r="A100" s="670" t="s">
        <v>2062</v>
      </c>
      <c r="B100" s="609"/>
      <c r="C100" s="272"/>
      <c r="D100" s="272"/>
      <c r="E100" s="272"/>
      <c r="F100" s="272"/>
      <c r="G100" s="272"/>
      <c r="H100" s="272"/>
      <c r="I100" s="272"/>
      <c r="J100" s="272"/>
      <c r="K100" s="677"/>
      <c r="M100" s="16"/>
    </row>
    <row r="101" spans="1:14" ht="12" customHeight="1" x14ac:dyDescent="0.2">
      <c r="A101" s="2036" t="s">
        <v>2144</v>
      </c>
      <c r="B101" s="2034"/>
      <c r="C101" s="2034"/>
      <c r="D101" s="2034"/>
      <c r="E101" s="2034"/>
      <c r="F101" s="2034"/>
      <c r="G101" s="2034"/>
      <c r="H101" s="2034"/>
      <c r="I101" s="2035"/>
      <c r="J101" s="2036"/>
      <c r="K101" s="2035"/>
      <c r="M101" s="16"/>
    </row>
    <row r="102" spans="1:14" ht="36" customHeight="1" x14ac:dyDescent="0.2">
      <c r="A102" s="2033" t="s">
        <v>2083</v>
      </c>
      <c r="B102" s="2034"/>
      <c r="C102" s="2034"/>
      <c r="D102" s="2034"/>
      <c r="E102" s="2034"/>
      <c r="F102" s="2034"/>
      <c r="G102" s="2034"/>
      <c r="H102" s="2034"/>
      <c r="I102" s="2034"/>
      <c r="J102" s="2034"/>
      <c r="K102" s="2035"/>
      <c r="M102" s="16"/>
    </row>
    <row r="103" spans="1:14" ht="11.25" customHeight="1" x14ac:dyDescent="0.2">
      <c r="A103" s="2036" t="s">
        <v>1246</v>
      </c>
      <c r="B103" s="2034"/>
      <c r="C103" s="2034"/>
      <c r="D103" s="2034"/>
      <c r="E103" s="2034"/>
      <c r="F103" s="2034"/>
      <c r="G103" s="2034"/>
      <c r="H103" s="2034"/>
      <c r="I103" s="2034"/>
      <c r="J103" s="2034"/>
      <c r="K103" s="2035"/>
      <c r="M103" s="16"/>
    </row>
    <row r="104" spans="1:14" ht="36" customHeight="1" x14ac:dyDescent="0.2">
      <c r="A104" s="2033" t="s">
        <v>2108</v>
      </c>
      <c r="B104" s="2034"/>
      <c r="C104" s="2034"/>
      <c r="D104" s="2034"/>
      <c r="E104" s="2034"/>
      <c r="F104" s="2034"/>
      <c r="G104" s="2034"/>
      <c r="H104" s="2034"/>
      <c r="I104" s="2035"/>
      <c r="J104" s="2036"/>
      <c r="K104" s="2035"/>
      <c r="M104" s="16"/>
      <c r="N104" s="17"/>
    </row>
    <row r="105" spans="1:14" ht="12" customHeight="1" x14ac:dyDescent="0.2">
      <c r="A105" s="2036" t="s">
        <v>2078</v>
      </c>
      <c r="B105" s="2034"/>
      <c r="C105" s="2034"/>
      <c r="D105" s="2034"/>
      <c r="E105" s="2034"/>
      <c r="F105" s="2034"/>
      <c r="G105" s="2034"/>
      <c r="H105" s="2034"/>
      <c r="I105" s="2034"/>
      <c r="J105" s="2034"/>
      <c r="K105" s="2035"/>
      <c r="M105" s="16"/>
    </row>
    <row r="106" spans="1:14" ht="24" customHeight="1" x14ac:dyDescent="0.2">
      <c r="A106" s="2033" t="s">
        <v>2087</v>
      </c>
      <c r="B106" s="2034"/>
      <c r="C106" s="2034"/>
      <c r="D106" s="2034"/>
      <c r="E106" s="2034"/>
      <c r="F106" s="2034"/>
      <c r="G106" s="2034"/>
      <c r="H106" s="2034"/>
      <c r="I106" s="2034"/>
      <c r="J106" s="2034"/>
      <c r="K106" s="2035"/>
      <c r="M106" s="16"/>
    </row>
    <row r="107" spans="1:14" ht="24" customHeight="1" x14ac:dyDescent="0.2">
      <c r="A107" s="2033" t="s">
        <v>1247</v>
      </c>
      <c r="B107" s="2034"/>
      <c r="C107" s="2034"/>
      <c r="D107" s="2034"/>
      <c r="E107" s="2034"/>
      <c r="F107" s="2034"/>
      <c r="G107" s="2034"/>
      <c r="H107" s="2034"/>
      <c r="I107" s="2034"/>
      <c r="J107" s="2034"/>
      <c r="K107" s="2035"/>
      <c r="M107" s="16"/>
    </row>
    <row r="108" spans="1:14" ht="12.75" thickBot="1" x14ac:dyDescent="0.25">
      <c r="A108" s="2037" t="s">
        <v>2128</v>
      </c>
      <c r="B108" s="2038"/>
      <c r="C108" s="2038"/>
      <c r="D108" s="2038"/>
      <c r="E108" s="2038"/>
      <c r="F108" s="2038"/>
      <c r="G108" s="2038"/>
      <c r="H108" s="2038"/>
      <c r="I108" s="2038"/>
      <c r="J108" s="2038"/>
      <c r="K108" s="2039"/>
      <c r="M108" s="16"/>
    </row>
    <row r="109" spans="1:14" x14ac:dyDescent="0.2">
      <c r="M109" s="16"/>
    </row>
    <row r="110" spans="1:14" x14ac:dyDescent="0.2">
      <c r="M110" s="16"/>
    </row>
    <row r="111" spans="1:14" x14ac:dyDescent="0.2">
      <c r="K111" s="2"/>
      <c r="M111" s="16"/>
    </row>
    <row r="112" spans="1:14" x14ac:dyDescent="0.2">
      <c r="M112" s="16"/>
    </row>
    <row r="113" spans="13:13" x14ac:dyDescent="0.2">
      <c r="M113" s="16"/>
    </row>
    <row r="114" spans="13:13" x14ac:dyDescent="0.2">
      <c r="M114" s="16"/>
    </row>
    <row r="115" spans="13:13" x14ac:dyDescent="0.2">
      <c r="M115" s="16"/>
    </row>
    <row r="116" spans="13:13" x14ac:dyDescent="0.2">
      <c r="M116" s="16"/>
    </row>
    <row r="117" spans="13:13" x14ac:dyDescent="0.2">
      <c r="M117" s="16"/>
    </row>
    <row r="118" spans="13:13" x14ac:dyDescent="0.2">
      <c r="M118" s="16"/>
    </row>
    <row r="119" spans="13:13" x14ac:dyDescent="0.2">
      <c r="M119" s="16"/>
    </row>
    <row r="120" spans="13:13" x14ac:dyDescent="0.2">
      <c r="M120" s="16"/>
    </row>
    <row r="121" spans="13:13" x14ac:dyDescent="0.2">
      <c r="M121" s="16"/>
    </row>
    <row r="122" spans="13:13" x14ac:dyDescent="0.2">
      <c r="M122" s="16"/>
    </row>
    <row r="123" spans="13:13" x14ac:dyDescent="0.2">
      <c r="M123" s="16"/>
    </row>
    <row r="124" spans="13:13" x14ac:dyDescent="0.2">
      <c r="M124" s="16"/>
    </row>
    <row r="125" spans="13:13" x14ac:dyDescent="0.2">
      <c r="M125" s="16"/>
    </row>
    <row r="126" spans="13:13" x14ac:dyDescent="0.2">
      <c r="M126" s="16"/>
    </row>
    <row r="127" spans="13:13" x14ac:dyDescent="0.2">
      <c r="M127" s="16"/>
    </row>
  </sheetData>
  <mergeCells count="10">
    <mergeCell ref="A108:K108"/>
    <mergeCell ref="A1:K1"/>
    <mergeCell ref="A2:K2"/>
    <mergeCell ref="A105:K105"/>
    <mergeCell ref="A107:K107"/>
    <mergeCell ref="A106:K106"/>
    <mergeCell ref="A101:K101"/>
    <mergeCell ref="A102:K102"/>
    <mergeCell ref="A103:K103"/>
    <mergeCell ref="A104:K104"/>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N140"/>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2.75"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51" t="s">
        <v>240</v>
      </c>
      <c r="B4" s="1730">
        <v>1748.4737508594001</v>
      </c>
      <c r="C4" s="1203">
        <f>SUM(D4:J4)</f>
        <v>21502.131968196358</v>
      </c>
      <c r="D4" s="1456">
        <v>10007.32</v>
      </c>
      <c r="E4" s="1992">
        <v>0</v>
      </c>
      <c r="F4" s="1318">
        <v>549.24300000000005</v>
      </c>
      <c r="G4" s="1318">
        <v>0</v>
      </c>
      <c r="H4" s="1923">
        <v>0</v>
      </c>
      <c r="I4" s="1516">
        <v>338.47899999999998</v>
      </c>
      <c r="J4" s="1809">
        <v>10607.089968196358</v>
      </c>
      <c r="K4" s="910">
        <v>707</v>
      </c>
    </row>
    <row r="5" spans="1:11" ht="12.75" customHeight="1" x14ac:dyDescent="0.2">
      <c r="A5" s="51" t="s">
        <v>610</v>
      </c>
      <c r="B5" s="1730">
        <v>6676.3014741309998</v>
      </c>
      <c r="C5" s="1203">
        <f t="shared" ref="C5:C68" si="0">SUM(D5:J5)</f>
        <v>48506.996881851352</v>
      </c>
      <c r="D5" s="1456">
        <v>26218.165000000001</v>
      </c>
      <c r="E5" s="1992">
        <v>0</v>
      </c>
      <c r="F5" s="1318">
        <v>2377.194</v>
      </c>
      <c r="G5" s="1318">
        <v>0</v>
      </c>
      <c r="H5" s="1923">
        <v>0</v>
      </c>
      <c r="I5" s="1517">
        <v>304.65499999999997</v>
      </c>
      <c r="J5" s="1809">
        <v>19606.982881851352</v>
      </c>
      <c r="K5" s="911">
        <v>1905</v>
      </c>
    </row>
    <row r="6" spans="1:11" ht="12.75" customHeight="1" x14ac:dyDescent="0.2">
      <c r="A6" s="51" t="s">
        <v>1326</v>
      </c>
      <c r="B6" s="1730">
        <v>3725.2395537319999</v>
      </c>
      <c r="C6" s="1203">
        <f t="shared" si="0"/>
        <v>28561.712451133142</v>
      </c>
      <c r="D6" s="1456">
        <v>13537.246999999999</v>
      </c>
      <c r="E6" s="1992">
        <v>0</v>
      </c>
      <c r="F6" s="1318">
        <v>1872.7940000000001</v>
      </c>
      <c r="G6" s="1318">
        <v>0</v>
      </c>
      <c r="H6" s="1923">
        <v>0</v>
      </c>
      <c r="I6" s="1517">
        <v>198.31100000000001</v>
      </c>
      <c r="J6" s="1809">
        <v>12953.360451133141</v>
      </c>
      <c r="K6" s="911">
        <v>1379</v>
      </c>
    </row>
    <row r="7" spans="1:11" ht="12.75" customHeight="1" x14ac:dyDescent="0.2">
      <c r="A7" s="51" t="s">
        <v>1327</v>
      </c>
      <c r="B7" s="1730">
        <v>7692.517406070001</v>
      </c>
      <c r="C7" s="1203">
        <f t="shared" si="0"/>
        <v>71181.551372368296</v>
      </c>
      <c r="D7" s="1456">
        <v>32510.284</v>
      </c>
      <c r="E7" s="1992">
        <v>0</v>
      </c>
      <c r="F7" s="1318">
        <v>1942.0650000000001</v>
      </c>
      <c r="G7" s="1318">
        <v>0</v>
      </c>
      <c r="H7" s="1923">
        <v>0</v>
      </c>
      <c r="I7" s="1517">
        <v>322.83800000000002</v>
      </c>
      <c r="J7" s="1809">
        <v>36406.364372368298</v>
      </c>
      <c r="K7" s="911">
        <v>3015</v>
      </c>
    </row>
    <row r="8" spans="1:11" ht="12.75" customHeight="1" x14ac:dyDescent="0.2">
      <c r="A8" s="51" t="s">
        <v>1328</v>
      </c>
      <c r="B8" s="1730">
        <v>3171.2012535109998</v>
      </c>
      <c r="C8" s="1203">
        <f t="shared" si="0"/>
        <v>38367.141581151787</v>
      </c>
      <c r="D8" s="1456">
        <v>19204.095000000001</v>
      </c>
      <c r="E8" s="1992">
        <v>0</v>
      </c>
      <c r="F8" s="1318">
        <v>2527.2080000000001</v>
      </c>
      <c r="G8" s="1318">
        <v>0</v>
      </c>
      <c r="H8" s="1923">
        <v>0</v>
      </c>
      <c r="I8" s="1517">
        <v>202.58099999999999</v>
      </c>
      <c r="J8" s="1809">
        <v>16433.257581151789</v>
      </c>
      <c r="K8" s="911">
        <v>1273</v>
      </c>
    </row>
    <row r="9" spans="1:11" ht="12.75" customHeight="1" x14ac:dyDescent="0.2">
      <c r="A9" s="51" t="s">
        <v>1329</v>
      </c>
      <c r="B9" s="1730">
        <v>2998.6210402531001</v>
      </c>
      <c r="C9" s="1203">
        <f t="shared" si="0"/>
        <v>17176.963635158267</v>
      </c>
      <c r="D9" s="1456">
        <v>9247.0159999999996</v>
      </c>
      <c r="E9" s="1992">
        <v>0</v>
      </c>
      <c r="F9" s="1318">
        <v>711.25300000000004</v>
      </c>
      <c r="G9" s="1318">
        <v>0</v>
      </c>
      <c r="H9" s="1923">
        <v>0</v>
      </c>
      <c r="I9" s="1517">
        <v>132.298</v>
      </c>
      <c r="J9" s="1809">
        <v>7086.3966351582649</v>
      </c>
      <c r="K9" s="911">
        <v>840</v>
      </c>
    </row>
    <row r="10" spans="1:11" ht="12.75" customHeight="1" x14ac:dyDescent="0.2">
      <c r="A10" s="51" t="s">
        <v>1330</v>
      </c>
      <c r="B10" s="1730">
        <v>4931.4244047139991</v>
      </c>
      <c r="C10" s="1203">
        <f t="shared" si="0"/>
        <v>33608.766043036099</v>
      </c>
      <c r="D10" s="1456">
        <v>17400.294000000002</v>
      </c>
      <c r="E10" s="1992">
        <v>0</v>
      </c>
      <c r="F10" s="1318">
        <v>795.87599999999998</v>
      </c>
      <c r="G10" s="1318">
        <v>0</v>
      </c>
      <c r="H10" s="1923">
        <v>0</v>
      </c>
      <c r="I10" s="1517">
        <v>222.50899999999999</v>
      </c>
      <c r="J10" s="1809">
        <v>15190.087043036097</v>
      </c>
      <c r="K10" s="911">
        <v>1783</v>
      </c>
    </row>
    <row r="11" spans="1:11" ht="12.75" customHeight="1" x14ac:dyDescent="0.2">
      <c r="A11" s="51" t="s">
        <v>558</v>
      </c>
      <c r="B11" s="1730">
        <v>3308.9353553298001</v>
      </c>
      <c r="C11" s="1203">
        <f t="shared" si="0"/>
        <v>32225.69176014993</v>
      </c>
      <c r="D11" s="1456">
        <v>12630.700999999999</v>
      </c>
      <c r="E11" s="1992">
        <v>0</v>
      </c>
      <c r="F11" s="1318">
        <v>717.40300000000002</v>
      </c>
      <c r="G11" s="1318">
        <v>0</v>
      </c>
      <c r="H11" s="1923">
        <v>0</v>
      </c>
      <c r="I11" s="1517">
        <v>79.450999999999993</v>
      </c>
      <c r="J11" s="1809">
        <v>18798.136760149933</v>
      </c>
      <c r="K11" s="911">
        <v>1319</v>
      </c>
    </row>
    <row r="12" spans="1:11" ht="12.75" customHeight="1" x14ac:dyDescent="0.2">
      <c r="A12" s="51" t="s">
        <v>53</v>
      </c>
      <c r="B12" s="1730">
        <v>22448.615053096</v>
      </c>
      <c r="C12" s="1203">
        <f t="shared" si="0"/>
        <v>172988.73018388147</v>
      </c>
      <c r="D12" s="1456">
        <v>78888.311000000002</v>
      </c>
      <c r="E12" s="1992">
        <v>0</v>
      </c>
      <c r="F12" s="1318">
        <v>9838.3950000000004</v>
      </c>
      <c r="G12" s="1318">
        <v>0</v>
      </c>
      <c r="H12" s="1923">
        <v>0</v>
      </c>
      <c r="I12" s="1517">
        <v>1415.2370000000001</v>
      </c>
      <c r="J12" s="1809">
        <v>82846.787183881475</v>
      </c>
      <c r="K12" s="911">
        <v>6367</v>
      </c>
    </row>
    <row r="13" spans="1:11" ht="12.75" customHeight="1" x14ac:dyDescent="0.2">
      <c r="A13" s="51" t="s">
        <v>135</v>
      </c>
      <c r="B13" s="1730">
        <v>2230.2232636070999</v>
      </c>
      <c r="C13" s="1203">
        <f t="shared" si="0"/>
        <v>12556.427960479634</v>
      </c>
      <c r="D13" s="1456">
        <v>5903.0159999999996</v>
      </c>
      <c r="E13" s="1992">
        <v>0</v>
      </c>
      <c r="F13" s="1318">
        <v>418.66699999999997</v>
      </c>
      <c r="G13" s="1318">
        <v>0</v>
      </c>
      <c r="H13" s="1923">
        <v>0</v>
      </c>
      <c r="I13" s="1517">
        <v>45.914999999999999</v>
      </c>
      <c r="J13" s="1809">
        <v>6188.8299604796339</v>
      </c>
      <c r="K13" s="911">
        <v>745</v>
      </c>
    </row>
    <row r="14" spans="1:11" ht="12.75" customHeight="1" x14ac:dyDescent="0.2">
      <c r="A14" s="51" t="s">
        <v>561</v>
      </c>
      <c r="B14" s="1730">
        <v>2952.1131204203998</v>
      </c>
      <c r="C14" s="1203">
        <f t="shared" si="0"/>
        <v>18566.398919461662</v>
      </c>
      <c r="D14" s="1456">
        <v>9262.7430000000004</v>
      </c>
      <c r="E14" s="1992">
        <v>0</v>
      </c>
      <c r="F14" s="1318">
        <v>596.24599999999998</v>
      </c>
      <c r="G14" s="1318">
        <v>0</v>
      </c>
      <c r="H14" s="1923">
        <v>0</v>
      </c>
      <c r="I14" s="1517">
        <v>36.896000000000001</v>
      </c>
      <c r="J14" s="1809">
        <v>8670.5139194616622</v>
      </c>
      <c r="K14" s="911">
        <v>719</v>
      </c>
    </row>
    <row r="15" spans="1:11" ht="12.75" customHeight="1" x14ac:dyDescent="0.2">
      <c r="A15" s="51" t="s">
        <v>137</v>
      </c>
      <c r="B15" s="1730">
        <v>12538.206066700999</v>
      </c>
      <c r="C15" s="1203">
        <f t="shared" si="0"/>
        <v>85829.717648614518</v>
      </c>
      <c r="D15" s="1456">
        <v>44549.487000000001</v>
      </c>
      <c r="E15" s="1992">
        <v>0</v>
      </c>
      <c r="F15" s="1318">
        <v>3700.65</v>
      </c>
      <c r="G15" s="1318">
        <v>0</v>
      </c>
      <c r="H15" s="1923">
        <v>0</v>
      </c>
      <c r="I15" s="1517">
        <v>990.38699999999994</v>
      </c>
      <c r="J15" s="1809">
        <v>36589.19364861452</v>
      </c>
      <c r="K15" s="911">
        <v>3205</v>
      </c>
    </row>
    <row r="16" spans="1:11" ht="12.75" customHeight="1" x14ac:dyDescent="0.2">
      <c r="A16" s="51" t="s">
        <v>1331</v>
      </c>
      <c r="B16" s="1730">
        <v>14037.810679550999</v>
      </c>
      <c r="C16" s="1203">
        <f t="shared" si="0"/>
        <v>110964.44766923174</v>
      </c>
      <c r="D16" s="1456">
        <v>50451.718999999997</v>
      </c>
      <c r="E16" s="1992">
        <v>0</v>
      </c>
      <c r="F16" s="1318">
        <v>5763.1679999999997</v>
      </c>
      <c r="G16" s="1318">
        <v>0</v>
      </c>
      <c r="H16" s="1923">
        <v>0</v>
      </c>
      <c r="I16" s="1517">
        <v>564.60799999999995</v>
      </c>
      <c r="J16" s="1809">
        <v>54184.952669231738</v>
      </c>
      <c r="K16" s="911">
        <v>4452</v>
      </c>
    </row>
    <row r="17" spans="1:11" ht="12.75" customHeight="1" x14ac:dyDescent="0.2">
      <c r="A17" s="51" t="s">
        <v>563</v>
      </c>
      <c r="B17" s="1730">
        <v>3113.3731439953999</v>
      </c>
      <c r="C17" s="1203">
        <f t="shared" si="0"/>
        <v>28195.259308001841</v>
      </c>
      <c r="D17" s="1456">
        <v>15007.061</v>
      </c>
      <c r="E17" s="1992">
        <v>0</v>
      </c>
      <c r="F17" s="1318">
        <v>1184.097</v>
      </c>
      <c r="G17" s="1318">
        <v>0</v>
      </c>
      <c r="H17" s="1923">
        <v>0</v>
      </c>
      <c r="I17" s="1517">
        <v>149.53200000000001</v>
      </c>
      <c r="J17" s="1809">
        <v>11854.569308001845</v>
      </c>
      <c r="K17" s="911">
        <v>965</v>
      </c>
    </row>
    <row r="18" spans="1:11" ht="12.75" customHeight="1" x14ac:dyDescent="0.2">
      <c r="A18" s="51" t="s">
        <v>1332</v>
      </c>
      <c r="B18" s="1730">
        <v>8282.6779760310001</v>
      </c>
      <c r="C18" s="1203">
        <f t="shared" si="0"/>
        <v>61218.675164613422</v>
      </c>
      <c r="D18" s="1456">
        <v>30702.370999999999</v>
      </c>
      <c r="E18" s="1992">
        <v>0</v>
      </c>
      <c r="F18" s="1318">
        <v>2096.0390000000002</v>
      </c>
      <c r="G18" s="1318">
        <v>0</v>
      </c>
      <c r="H18" s="1923">
        <v>0</v>
      </c>
      <c r="I18" s="1517">
        <v>196.29400000000001</v>
      </c>
      <c r="J18" s="1809">
        <v>28223.971164613424</v>
      </c>
      <c r="K18" s="911">
        <v>3033</v>
      </c>
    </row>
    <row r="19" spans="1:11" ht="12.75" customHeight="1" x14ac:dyDescent="0.2">
      <c r="A19" s="51" t="s">
        <v>1333</v>
      </c>
      <c r="B19" s="1730">
        <v>2525.3203899888003</v>
      </c>
      <c r="C19" s="1203">
        <f t="shared" si="0"/>
        <v>18084.500013851881</v>
      </c>
      <c r="D19" s="1456">
        <v>9194.0589999999993</v>
      </c>
      <c r="E19" s="1992">
        <v>0</v>
      </c>
      <c r="F19" s="1318">
        <v>405.48700000000002</v>
      </c>
      <c r="G19" s="1318">
        <v>0</v>
      </c>
      <c r="H19" s="1923">
        <v>0</v>
      </c>
      <c r="I19" s="1517">
        <v>154.155</v>
      </c>
      <c r="J19" s="1809">
        <v>8330.7990138518835</v>
      </c>
      <c r="K19" s="911">
        <v>919</v>
      </c>
    </row>
    <row r="20" spans="1:11" ht="12.75" customHeight="1" x14ac:dyDescent="0.2">
      <c r="A20" s="51" t="s">
        <v>141</v>
      </c>
      <c r="B20" s="1730">
        <v>3352.5663235739999</v>
      </c>
      <c r="C20" s="1203">
        <f t="shared" si="0"/>
        <v>23307.608335037781</v>
      </c>
      <c r="D20" s="1456">
        <v>11848.799000000001</v>
      </c>
      <c r="E20" s="1992">
        <v>0</v>
      </c>
      <c r="F20" s="1318">
        <v>830.63099999999997</v>
      </c>
      <c r="G20" s="1318">
        <v>0</v>
      </c>
      <c r="H20" s="1923">
        <v>0</v>
      </c>
      <c r="I20" s="1517">
        <v>156.583</v>
      </c>
      <c r="J20" s="1809">
        <v>10471.595335037779</v>
      </c>
      <c r="K20" s="911">
        <v>1104</v>
      </c>
    </row>
    <row r="21" spans="1:11" ht="12.75" customHeight="1" x14ac:dyDescent="0.2">
      <c r="A21" s="51" t="s">
        <v>1334</v>
      </c>
      <c r="B21" s="1730">
        <v>64575.075727669995</v>
      </c>
      <c r="C21" s="1203">
        <f t="shared" si="0"/>
        <v>3992858.1528544752</v>
      </c>
      <c r="D21" s="1456">
        <v>263813.77399999998</v>
      </c>
      <c r="E21" s="1992">
        <v>8650.7453799999985</v>
      </c>
      <c r="F21" s="1318">
        <v>26547.284</v>
      </c>
      <c r="G21" s="1318">
        <v>0</v>
      </c>
      <c r="H21" s="1923">
        <v>3234709.3157599997</v>
      </c>
      <c r="I21" s="1517">
        <v>5871.1090000000004</v>
      </c>
      <c r="J21" s="1809">
        <v>453265.92471447535</v>
      </c>
      <c r="K21" s="911">
        <v>24311</v>
      </c>
    </row>
    <row r="22" spans="1:11" ht="12.75" customHeight="1" x14ac:dyDescent="0.2">
      <c r="A22" s="51" t="s">
        <v>1335</v>
      </c>
      <c r="B22" s="1730">
        <v>3378.9688874749995</v>
      </c>
      <c r="C22" s="1203">
        <f t="shared" si="0"/>
        <v>22903.004219906739</v>
      </c>
      <c r="D22" s="1456">
        <v>11233.134</v>
      </c>
      <c r="E22" s="1992">
        <v>0</v>
      </c>
      <c r="F22" s="1318">
        <v>677.75300000000004</v>
      </c>
      <c r="G22" s="1318">
        <v>0</v>
      </c>
      <c r="H22" s="1923">
        <v>0</v>
      </c>
      <c r="I22" s="1517">
        <v>98.149000000000001</v>
      </c>
      <c r="J22" s="1809">
        <v>10893.968219906739</v>
      </c>
      <c r="K22" s="911">
        <v>950</v>
      </c>
    </row>
    <row r="23" spans="1:11" ht="12.75" customHeight="1" x14ac:dyDescent="0.2">
      <c r="A23" s="51" t="s">
        <v>1336</v>
      </c>
      <c r="B23" s="1730">
        <v>2522.3017364388998</v>
      </c>
      <c r="C23" s="1203">
        <f t="shared" si="0"/>
        <v>20509.898284010113</v>
      </c>
      <c r="D23" s="1456">
        <v>11511.076999999999</v>
      </c>
      <c r="E23" s="1992">
        <v>0</v>
      </c>
      <c r="F23" s="1318">
        <v>988.90899999999999</v>
      </c>
      <c r="G23" s="1318">
        <v>0</v>
      </c>
      <c r="H23" s="1923">
        <v>0</v>
      </c>
      <c r="I23" s="1517">
        <v>217.518</v>
      </c>
      <c r="J23" s="1809">
        <v>7792.3942840101126</v>
      </c>
      <c r="K23" s="911">
        <v>831</v>
      </c>
    </row>
    <row r="24" spans="1:11" ht="12.75" customHeight="1" x14ac:dyDescent="0.2">
      <c r="A24" s="51" t="s">
        <v>1</v>
      </c>
      <c r="B24" s="1730">
        <v>9752.5091015550006</v>
      </c>
      <c r="C24" s="1203">
        <f t="shared" si="0"/>
        <v>59576.356393108756</v>
      </c>
      <c r="D24" s="1456">
        <v>29403.181</v>
      </c>
      <c r="E24" s="1992">
        <v>0</v>
      </c>
      <c r="F24" s="1318">
        <v>5222.5659999999998</v>
      </c>
      <c r="G24" s="1318">
        <v>0</v>
      </c>
      <c r="H24" s="1923">
        <v>0</v>
      </c>
      <c r="I24" s="1517">
        <v>1028.0429999999999</v>
      </c>
      <c r="J24" s="1809">
        <v>23922.566393108751</v>
      </c>
      <c r="K24" s="911">
        <v>2255</v>
      </c>
    </row>
    <row r="25" spans="1:11" ht="12.75" customHeight="1" x14ac:dyDescent="0.2">
      <c r="A25" s="51" t="s">
        <v>1212</v>
      </c>
      <c r="B25" s="1730">
        <v>5895.3670698840006</v>
      </c>
      <c r="C25" s="1203">
        <f t="shared" si="0"/>
        <v>48698.758587279757</v>
      </c>
      <c r="D25" s="1456">
        <v>25787.694</v>
      </c>
      <c r="E25" s="1992">
        <v>0</v>
      </c>
      <c r="F25" s="1318">
        <v>1358.9190000000001</v>
      </c>
      <c r="G25" s="1318">
        <v>0</v>
      </c>
      <c r="H25" s="1923">
        <v>0</v>
      </c>
      <c r="I25" s="1517">
        <v>557.34400000000005</v>
      </c>
      <c r="J25" s="1809">
        <v>20994.801587279755</v>
      </c>
      <c r="K25" s="911">
        <v>2233</v>
      </c>
    </row>
    <row r="26" spans="1:11" ht="12.75" customHeight="1" x14ac:dyDescent="0.2">
      <c r="A26" s="51" t="s">
        <v>351</v>
      </c>
      <c r="B26" s="1730">
        <v>10816.926327402</v>
      </c>
      <c r="C26" s="1203">
        <f t="shared" si="0"/>
        <v>90936.846380324336</v>
      </c>
      <c r="D26" s="1456">
        <v>40190.639000000003</v>
      </c>
      <c r="E26" s="1992">
        <v>0</v>
      </c>
      <c r="F26" s="1318">
        <v>4586.0360000000001</v>
      </c>
      <c r="G26" s="1318">
        <v>0</v>
      </c>
      <c r="H26" s="1923">
        <v>0</v>
      </c>
      <c r="I26" s="1517">
        <v>594.43499999999995</v>
      </c>
      <c r="J26" s="1809">
        <v>45565.736380324335</v>
      </c>
      <c r="K26" s="911">
        <v>3806</v>
      </c>
    </row>
    <row r="27" spans="1:11" ht="12.75" customHeight="1" x14ac:dyDescent="0.2">
      <c r="A27" s="51" t="s">
        <v>75</v>
      </c>
      <c r="B27" s="1730">
        <v>2024.4695279652001</v>
      </c>
      <c r="C27" s="1203">
        <f t="shared" si="0"/>
        <v>19374.630735522489</v>
      </c>
      <c r="D27" s="1456">
        <v>7654.741</v>
      </c>
      <c r="E27" s="1992">
        <v>0</v>
      </c>
      <c r="F27" s="1318">
        <v>587.89099999999996</v>
      </c>
      <c r="G27" s="1318">
        <v>0</v>
      </c>
      <c r="H27" s="1923">
        <v>0</v>
      </c>
      <c r="I27" s="1517">
        <v>106.42400000000001</v>
      </c>
      <c r="J27" s="1809">
        <v>11025.574735522488</v>
      </c>
      <c r="K27" s="911">
        <v>684</v>
      </c>
    </row>
    <row r="28" spans="1:11" ht="12.75" customHeight="1" x14ac:dyDescent="0.2">
      <c r="A28" s="51" t="s">
        <v>76</v>
      </c>
      <c r="B28" s="1730">
        <v>65016.232157810002</v>
      </c>
      <c r="C28" s="1203">
        <f t="shared" si="0"/>
        <v>509175.34482246113</v>
      </c>
      <c r="D28" s="1456">
        <v>218733.891</v>
      </c>
      <c r="E28" s="1992">
        <v>7137.0282699999998</v>
      </c>
      <c r="F28" s="1318">
        <v>38307.375</v>
      </c>
      <c r="G28" s="1318">
        <v>0</v>
      </c>
      <c r="H28" s="1923">
        <v>0</v>
      </c>
      <c r="I28" s="1517">
        <v>5113.2780000000002</v>
      </c>
      <c r="J28" s="1809">
        <v>239883.77255246113</v>
      </c>
      <c r="K28" s="911">
        <v>19786</v>
      </c>
    </row>
    <row r="29" spans="1:11" ht="12.75" customHeight="1" x14ac:dyDescent="0.2">
      <c r="A29" s="51" t="s">
        <v>147</v>
      </c>
      <c r="B29" s="1730">
        <v>2586.6384667427997</v>
      </c>
      <c r="C29" s="1203">
        <f t="shared" si="0"/>
        <v>17511.745505315594</v>
      </c>
      <c r="D29" s="1456">
        <v>9774.4519999999993</v>
      </c>
      <c r="E29" s="1992">
        <v>0</v>
      </c>
      <c r="F29" s="1318">
        <v>1125.0709999999999</v>
      </c>
      <c r="G29" s="1318">
        <v>0</v>
      </c>
      <c r="H29" s="1923">
        <v>0</v>
      </c>
      <c r="I29" s="1517">
        <v>124.55200000000001</v>
      </c>
      <c r="J29" s="1809">
        <v>6487.6705053155956</v>
      </c>
      <c r="K29" s="911">
        <v>820</v>
      </c>
    </row>
    <row r="30" spans="1:11" ht="12.75" customHeight="1" x14ac:dyDescent="0.2">
      <c r="A30" s="51" t="s">
        <v>1337</v>
      </c>
      <c r="B30" s="1730">
        <v>2145.7115285321001</v>
      </c>
      <c r="C30" s="1203">
        <f t="shared" si="0"/>
        <v>24664.585098335228</v>
      </c>
      <c r="D30" s="1456">
        <v>11690.186</v>
      </c>
      <c r="E30" s="1992">
        <v>0</v>
      </c>
      <c r="F30" s="1318">
        <v>586.40800000000002</v>
      </c>
      <c r="G30" s="1318">
        <v>0</v>
      </c>
      <c r="H30" s="1923">
        <v>0</v>
      </c>
      <c r="I30" s="1517">
        <v>31.972999999999999</v>
      </c>
      <c r="J30" s="1809">
        <v>12356.018098335229</v>
      </c>
      <c r="K30" s="911">
        <v>810</v>
      </c>
    </row>
    <row r="31" spans="1:11" ht="12.75" customHeight="1" x14ac:dyDescent="0.2">
      <c r="A31" s="51" t="s">
        <v>1338</v>
      </c>
      <c r="B31" s="1730">
        <v>4700.9994236889997</v>
      </c>
      <c r="C31" s="1203">
        <f t="shared" si="0"/>
        <v>34158.687343871308</v>
      </c>
      <c r="D31" s="1456">
        <v>16881.814999999999</v>
      </c>
      <c r="E31" s="1992">
        <v>0</v>
      </c>
      <c r="F31" s="1318">
        <v>1497.566</v>
      </c>
      <c r="G31" s="1318">
        <v>0</v>
      </c>
      <c r="H31" s="1923">
        <v>0</v>
      </c>
      <c r="I31" s="1517">
        <v>795.726</v>
      </c>
      <c r="J31" s="1809">
        <v>14983.580343871316</v>
      </c>
      <c r="K31" s="911">
        <v>1554</v>
      </c>
    </row>
    <row r="32" spans="1:11" ht="12.75" customHeight="1" x14ac:dyDescent="0.2">
      <c r="A32" s="51" t="s">
        <v>78</v>
      </c>
      <c r="B32" s="1730">
        <v>16633.000281115001</v>
      </c>
      <c r="C32" s="1203">
        <f t="shared" si="0"/>
        <v>154223.15183822013</v>
      </c>
      <c r="D32" s="1456">
        <v>89468.985000000001</v>
      </c>
      <c r="E32" s="1992">
        <v>0</v>
      </c>
      <c r="F32" s="1318">
        <v>17300.649000000001</v>
      </c>
      <c r="G32" s="1318">
        <v>0</v>
      </c>
      <c r="H32" s="1923">
        <v>0</v>
      </c>
      <c r="I32" s="1517">
        <v>1210.6969999999999</v>
      </c>
      <c r="J32" s="1809">
        <v>46242.820838220119</v>
      </c>
      <c r="K32" s="911">
        <v>3900</v>
      </c>
    </row>
    <row r="33" spans="1:11" ht="12.75" customHeight="1" x14ac:dyDescent="0.2">
      <c r="A33" s="51" t="s">
        <v>1339</v>
      </c>
      <c r="B33" s="1730">
        <v>2937.0564018767004</v>
      </c>
      <c r="C33" s="1203">
        <f t="shared" si="0"/>
        <v>31985.318277627826</v>
      </c>
      <c r="D33" s="1456">
        <v>15178.7</v>
      </c>
      <c r="E33" s="1992">
        <v>0</v>
      </c>
      <c r="F33" s="1318">
        <v>998.69500000000005</v>
      </c>
      <c r="G33" s="1318">
        <v>0</v>
      </c>
      <c r="H33" s="1923">
        <v>0</v>
      </c>
      <c r="I33" s="1517">
        <v>183.37899999999999</v>
      </c>
      <c r="J33" s="1809">
        <v>15624.544277627825</v>
      </c>
      <c r="K33" s="911">
        <v>1293</v>
      </c>
    </row>
    <row r="34" spans="1:11" ht="12.75" customHeight="1" x14ac:dyDescent="0.2">
      <c r="A34" s="51" t="s">
        <v>379</v>
      </c>
      <c r="B34" s="1730">
        <v>40578.515726959995</v>
      </c>
      <c r="C34" s="1203">
        <f t="shared" si="0"/>
        <v>394802.47081282956</v>
      </c>
      <c r="D34" s="1456">
        <v>133778.902</v>
      </c>
      <c r="E34" s="1992">
        <v>491.14227</v>
      </c>
      <c r="F34" s="1318">
        <v>18001.723999999998</v>
      </c>
      <c r="G34" s="1318">
        <v>0</v>
      </c>
      <c r="H34" s="1923">
        <v>1622.46837</v>
      </c>
      <c r="I34" s="1517">
        <v>4734.76</v>
      </c>
      <c r="J34" s="1809">
        <v>236173.47417282956</v>
      </c>
      <c r="K34" s="911">
        <v>13210</v>
      </c>
    </row>
    <row r="35" spans="1:11" ht="12.75" customHeight="1" x14ac:dyDescent="0.2">
      <c r="A35" s="51" t="s">
        <v>463</v>
      </c>
      <c r="B35" s="1730">
        <v>4976.2171968490011</v>
      </c>
      <c r="C35" s="1203">
        <f t="shared" si="0"/>
        <v>24040.507672515298</v>
      </c>
      <c r="D35" s="1456">
        <v>12370.195</v>
      </c>
      <c r="E35" s="1992">
        <v>0</v>
      </c>
      <c r="F35" s="1318">
        <v>1702.8440000000001</v>
      </c>
      <c r="G35" s="1318">
        <v>0</v>
      </c>
      <c r="H35" s="1923">
        <v>0</v>
      </c>
      <c r="I35" s="1517">
        <v>342.40199999999999</v>
      </c>
      <c r="J35" s="1809">
        <v>9625.0666725152987</v>
      </c>
      <c r="K35" s="911">
        <v>1302</v>
      </c>
    </row>
    <row r="36" spans="1:11" ht="12.75" customHeight="1" x14ac:dyDescent="0.2">
      <c r="A36" s="51" t="s">
        <v>573</v>
      </c>
      <c r="B36" s="1730">
        <v>1976.8414279928002</v>
      </c>
      <c r="C36" s="1203">
        <f t="shared" si="0"/>
        <v>15111.359505197273</v>
      </c>
      <c r="D36" s="1456">
        <v>8156.7030000000004</v>
      </c>
      <c r="E36" s="1992">
        <v>0</v>
      </c>
      <c r="F36" s="1318">
        <v>551.05200000000002</v>
      </c>
      <c r="G36" s="1318">
        <v>0</v>
      </c>
      <c r="H36" s="1923">
        <v>0</v>
      </c>
      <c r="I36" s="1517">
        <v>273.77499999999998</v>
      </c>
      <c r="J36" s="1809">
        <v>6129.8295051972736</v>
      </c>
      <c r="K36" s="911">
        <v>554</v>
      </c>
    </row>
    <row r="37" spans="1:11" ht="12.75" customHeight="1" x14ac:dyDescent="0.2">
      <c r="A37" s="51" t="s">
        <v>619</v>
      </c>
      <c r="B37" s="1730">
        <v>1240.1659238204002</v>
      </c>
      <c r="C37" s="1203">
        <f t="shared" si="0"/>
        <v>9251.1808559974306</v>
      </c>
      <c r="D37" s="1456">
        <v>4366.8609999999999</v>
      </c>
      <c r="E37" s="1992">
        <v>0</v>
      </c>
      <c r="F37" s="1318">
        <v>297.315</v>
      </c>
      <c r="G37" s="1318">
        <v>0</v>
      </c>
      <c r="H37" s="1923">
        <v>0</v>
      </c>
      <c r="I37" s="1517">
        <v>94.316000000000003</v>
      </c>
      <c r="J37" s="1809">
        <v>4492.6888559974313</v>
      </c>
      <c r="K37" s="911">
        <v>456</v>
      </c>
    </row>
    <row r="38" spans="1:11" ht="12.75" customHeight="1" x14ac:dyDescent="0.2">
      <c r="A38" s="51" t="s">
        <v>80</v>
      </c>
      <c r="B38" s="1730">
        <v>1880.6244566282001</v>
      </c>
      <c r="C38" s="1203">
        <f t="shared" si="0"/>
        <v>8611.9213359887472</v>
      </c>
      <c r="D38" s="1456">
        <v>4828.6040000000003</v>
      </c>
      <c r="E38" s="1992">
        <v>0</v>
      </c>
      <c r="F38" s="1318">
        <v>403.58699999999999</v>
      </c>
      <c r="G38" s="1318">
        <v>0</v>
      </c>
      <c r="H38" s="1923">
        <v>0</v>
      </c>
      <c r="I38" s="1517">
        <v>92.527000000000001</v>
      </c>
      <c r="J38" s="1809">
        <v>3287.2033359887473</v>
      </c>
      <c r="K38" s="911">
        <v>455</v>
      </c>
    </row>
    <row r="39" spans="1:11" ht="12.75" customHeight="1" x14ac:dyDescent="0.2">
      <c r="A39" s="51" t="s">
        <v>1340</v>
      </c>
      <c r="B39" s="1730">
        <v>3194.4547635130998</v>
      </c>
      <c r="C39" s="1203">
        <f t="shared" si="0"/>
        <v>35019.890112185349</v>
      </c>
      <c r="D39" s="1456">
        <v>13626.2</v>
      </c>
      <c r="E39" s="1992">
        <v>0</v>
      </c>
      <c r="F39" s="1318">
        <v>938.54</v>
      </c>
      <c r="G39" s="1318">
        <v>0</v>
      </c>
      <c r="H39" s="1923">
        <v>0</v>
      </c>
      <c r="I39" s="1517">
        <v>92.813000000000002</v>
      </c>
      <c r="J39" s="1809">
        <v>20362.337112185345</v>
      </c>
      <c r="K39" s="911">
        <v>1227</v>
      </c>
    </row>
    <row r="40" spans="1:11" ht="12.75" customHeight="1" x14ac:dyDescent="0.2">
      <c r="A40" s="51" t="s">
        <v>1341</v>
      </c>
      <c r="B40" s="1730">
        <v>2160.5186867366001</v>
      </c>
      <c r="C40" s="1203">
        <f t="shared" si="0"/>
        <v>20097.953318344051</v>
      </c>
      <c r="D40" s="1456">
        <v>9232.6730000000007</v>
      </c>
      <c r="E40" s="1992">
        <v>0</v>
      </c>
      <c r="F40" s="1318">
        <v>520.19299999999998</v>
      </c>
      <c r="G40" s="1318">
        <v>0</v>
      </c>
      <c r="H40" s="1923">
        <v>0</v>
      </c>
      <c r="I40" s="1517">
        <v>92.213999999999999</v>
      </c>
      <c r="J40" s="1809">
        <v>10252.873318344049</v>
      </c>
      <c r="K40" s="911">
        <v>808</v>
      </c>
    </row>
    <row r="41" spans="1:11" ht="12.75" customHeight="1" x14ac:dyDescent="0.2">
      <c r="A41" s="51" t="s">
        <v>385</v>
      </c>
      <c r="B41" s="1730">
        <v>1325.8310704199</v>
      </c>
      <c r="C41" s="1203">
        <f t="shared" si="0"/>
        <v>17739.977918425961</v>
      </c>
      <c r="D41" s="1456">
        <v>3853.1889999999999</v>
      </c>
      <c r="E41" s="1992">
        <v>0</v>
      </c>
      <c r="F41" s="1318">
        <v>154.77500000000001</v>
      </c>
      <c r="G41" s="1318">
        <v>0</v>
      </c>
      <c r="H41" s="1923">
        <v>0</v>
      </c>
      <c r="I41" s="1517">
        <v>71.236000000000004</v>
      </c>
      <c r="J41" s="1809">
        <v>13660.77791842596</v>
      </c>
      <c r="K41" s="911">
        <v>429</v>
      </c>
    </row>
    <row r="42" spans="1:11" ht="12.75" customHeight="1" x14ac:dyDescent="0.2">
      <c r="A42" s="51" t="s">
        <v>909</v>
      </c>
      <c r="B42" s="1730">
        <v>3932.9856535662002</v>
      </c>
      <c r="C42" s="1203">
        <f t="shared" si="0"/>
        <v>31678.035857703107</v>
      </c>
      <c r="D42" s="1456">
        <v>17483.756000000001</v>
      </c>
      <c r="E42" s="1992">
        <v>0</v>
      </c>
      <c r="F42" s="1318">
        <v>1335.9369999999999</v>
      </c>
      <c r="G42" s="1318">
        <v>0</v>
      </c>
      <c r="H42" s="1923">
        <v>0</v>
      </c>
      <c r="I42" s="1517">
        <v>132.58699999999999</v>
      </c>
      <c r="J42" s="1809">
        <v>12725.755857703107</v>
      </c>
      <c r="K42" s="911">
        <v>1292</v>
      </c>
    </row>
    <row r="43" spans="1:11" ht="12.75" customHeight="1" x14ac:dyDescent="0.2">
      <c r="A43" s="51" t="s">
        <v>82</v>
      </c>
      <c r="B43" s="1730">
        <v>2330.1913023604002</v>
      </c>
      <c r="C43" s="1203">
        <f t="shared" si="0"/>
        <v>34128.253639405171</v>
      </c>
      <c r="D43" s="1456">
        <v>13123.308000000001</v>
      </c>
      <c r="E43" s="1992">
        <v>0</v>
      </c>
      <c r="F43" s="1318">
        <v>703.303</v>
      </c>
      <c r="G43" s="1318">
        <v>0</v>
      </c>
      <c r="H43" s="1923">
        <v>0</v>
      </c>
      <c r="I43" s="1517">
        <v>182.517</v>
      </c>
      <c r="J43" s="1809">
        <v>20119.125639405167</v>
      </c>
      <c r="K43" s="911">
        <v>1022</v>
      </c>
    </row>
    <row r="44" spans="1:11" ht="12.75" customHeight="1" x14ac:dyDescent="0.2">
      <c r="A44" s="51" t="s">
        <v>83</v>
      </c>
      <c r="B44" s="1730">
        <v>5039.7475692959997</v>
      </c>
      <c r="C44" s="1203">
        <f t="shared" si="0"/>
        <v>38032.296519684292</v>
      </c>
      <c r="D44" s="1456">
        <v>20158.88</v>
      </c>
      <c r="E44" s="1992">
        <v>0</v>
      </c>
      <c r="F44" s="1318">
        <v>1493.779</v>
      </c>
      <c r="G44" s="1318">
        <v>0</v>
      </c>
      <c r="H44" s="1923">
        <v>0</v>
      </c>
      <c r="I44" s="1517">
        <v>299.88499999999999</v>
      </c>
      <c r="J44" s="1809">
        <v>16079.752519684294</v>
      </c>
      <c r="K44" s="911">
        <v>1710</v>
      </c>
    </row>
    <row r="45" spans="1:11" ht="12.75" customHeight="1" x14ac:dyDescent="0.2">
      <c r="A45" s="51" t="s">
        <v>581</v>
      </c>
      <c r="B45" s="1730">
        <v>4268.1854764211002</v>
      </c>
      <c r="C45" s="1203">
        <f t="shared" si="0"/>
        <v>26057.409383560334</v>
      </c>
      <c r="D45" s="1456">
        <v>13233.052</v>
      </c>
      <c r="E45" s="1992">
        <v>0</v>
      </c>
      <c r="F45" s="1318">
        <v>1345.4190000000001</v>
      </c>
      <c r="G45" s="1318">
        <v>0</v>
      </c>
      <c r="H45" s="1923">
        <v>0</v>
      </c>
      <c r="I45" s="1517">
        <v>185.37</v>
      </c>
      <c r="J45" s="1809">
        <v>11293.568383560332</v>
      </c>
      <c r="K45" s="911">
        <v>1234</v>
      </c>
    </row>
    <row r="46" spans="1:11" ht="12.75" customHeight="1" x14ac:dyDescent="0.2">
      <c r="A46" s="51" t="s">
        <v>200</v>
      </c>
      <c r="B46" s="1730">
        <v>15033.665918584</v>
      </c>
      <c r="C46" s="1203">
        <f t="shared" si="0"/>
        <v>127965.72744518594</v>
      </c>
      <c r="D46" s="1456">
        <v>57382.76</v>
      </c>
      <c r="E46" s="1992">
        <v>0</v>
      </c>
      <c r="F46" s="1318">
        <v>5060.2380000000003</v>
      </c>
      <c r="G46" s="1318">
        <v>0</v>
      </c>
      <c r="H46" s="1923">
        <v>0</v>
      </c>
      <c r="I46" s="1517">
        <v>1490.913</v>
      </c>
      <c r="J46" s="1809">
        <v>64031.816445185941</v>
      </c>
      <c r="K46" s="911">
        <v>5492</v>
      </c>
    </row>
    <row r="47" spans="1:11" ht="12.75" customHeight="1" x14ac:dyDescent="0.2">
      <c r="A47" s="51" t="s">
        <v>86</v>
      </c>
      <c r="B47" s="1730">
        <v>4459.4880368676995</v>
      </c>
      <c r="C47" s="1203">
        <f t="shared" si="0"/>
        <v>68857.809427352768</v>
      </c>
      <c r="D47" s="1456">
        <v>27686.697</v>
      </c>
      <c r="E47" s="1992">
        <v>0</v>
      </c>
      <c r="F47" s="1318">
        <v>1350.703</v>
      </c>
      <c r="G47" s="1318">
        <v>0</v>
      </c>
      <c r="H47" s="1923">
        <v>0</v>
      </c>
      <c r="I47" s="1517">
        <v>322.82600000000002</v>
      </c>
      <c r="J47" s="1809">
        <v>39497.583427352758</v>
      </c>
      <c r="K47" s="911">
        <v>2059</v>
      </c>
    </row>
    <row r="48" spans="1:11" ht="12.75" customHeight="1" x14ac:dyDescent="0.2">
      <c r="A48" s="51" t="s">
        <v>1342</v>
      </c>
      <c r="B48" s="1730">
        <v>13074.872772090999</v>
      </c>
      <c r="C48" s="1203">
        <f t="shared" si="0"/>
        <v>99513.10637812411</v>
      </c>
      <c r="D48" s="1456">
        <v>47077.83</v>
      </c>
      <c r="E48" s="1992">
        <v>0</v>
      </c>
      <c r="F48" s="1318">
        <v>4729.8850000000002</v>
      </c>
      <c r="G48" s="1318">
        <v>0</v>
      </c>
      <c r="H48" s="1923">
        <v>0</v>
      </c>
      <c r="I48" s="1517">
        <v>812.20899999999995</v>
      </c>
      <c r="J48" s="1809">
        <v>46893.182378124104</v>
      </c>
      <c r="K48" s="911">
        <v>4624</v>
      </c>
    </row>
    <row r="49" spans="1:11" ht="12.75" customHeight="1" x14ac:dyDescent="0.2">
      <c r="A49" s="51" t="s">
        <v>159</v>
      </c>
      <c r="B49" s="1730">
        <v>3248.8544957444997</v>
      </c>
      <c r="C49" s="1203">
        <f t="shared" si="0"/>
        <v>22842.623615137109</v>
      </c>
      <c r="D49" s="1456">
        <v>11714.485000000001</v>
      </c>
      <c r="E49" s="1992">
        <v>0</v>
      </c>
      <c r="F49" s="1318">
        <v>1114.2360000000001</v>
      </c>
      <c r="G49" s="1318">
        <v>0</v>
      </c>
      <c r="H49" s="1923">
        <v>0</v>
      </c>
      <c r="I49" s="1517">
        <v>33.712000000000003</v>
      </c>
      <c r="J49" s="1809">
        <v>9980.1906151371077</v>
      </c>
      <c r="K49" s="911">
        <v>825</v>
      </c>
    </row>
    <row r="50" spans="1:11" ht="12.75" customHeight="1" x14ac:dyDescent="0.2">
      <c r="A50" s="51" t="s">
        <v>1343</v>
      </c>
      <c r="B50" s="1730">
        <v>21914.237646032001</v>
      </c>
      <c r="C50" s="1203">
        <f t="shared" si="0"/>
        <v>150934.37754982119</v>
      </c>
      <c r="D50" s="1456">
        <v>68327.490999999995</v>
      </c>
      <c r="E50" s="1992">
        <v>0</v>
      </c>
      <c r="F50" s="1318">
        <v>7536.1570000000002</v>
      </c>
      <c r="G50" s="1318">
        <v>0</v>
      </c>
      <c r="H50" s="1923">
        <v>0</v>
      </c>
      <c r="I50" s="1517">
        <v>1205.944</v>
      </c>
      <c r="J50" s="1809">
        <v>73864.785549821187</v>
      </c>
      <c r="K50" s="911">
        <v>7202</v>
      </c>
    </row>
    <row r="51" spans="1:11" ht="12.75" customHeight="1" x14ac:dyDescent="0.2">
      <c r="A51" s="51" t="s">
        <v>672</v>
      </c>
      <c r="B51" s="1730">
        <v>24048.227047701999</v>
      </c>
      <c r="C51" s="1203">
        <f t="shared" si="0"/>
        <v>144960.84619616935</v>
      </c>
      <c r="D51" s="1456">
        <v>70928.178</v>
      </c>
      <c r="E51" s="1992">
        <v>0</v>
      </c>
      <c r="F51" s="1318">
        <v>9677.2980000000007</v>
      </c>
      <c r="G51" s="1318">
        <v>0</v>
      </c>
      <c r="H51" s="1923">
        <v>0</v>
      </c>
      <c r="I51" s="1517">
        <v>1464.5740000000001</v>
      </c>
      <c r="J51" s="1809">
        <v>62890.796196169373</v>
      </c>
      <c r="K51" s="911">
        <v>7022</v>
      </c>
    </row>
    <row r="52" spans="1:11" ht="12.75" customHeight="1" x14ac:dyDescent="0.2">
      <c r="A52" s="51" t="s">
        <v>91</v>
      </c>
      <c r="B52" s="1730">
        <v>2670.2654871909003</v>
      </c>
      <c r="C52" s="1203">
        <f t="shared" si="0"/>
        <v>19968.775658144172</v>
      </c>
      <c r="D52" s="1456">
        <v>10421.521000000001</v>
      </c>
      <c r="E52" s="1992">
        <v>0</v>
      </c>
      <c r="F52" s="1318">
        <v>1120.8499999999999</v>
      </c>
      <c r="G52" s="1318">
        <v>0</v>
      </c>
      <c r="H52" s="1923">
        <v>0</v>
      </c>
      <c r="I52" s="1517">
        <v>83.055999999999997</v>
      </c>
      <c r="J52" s="1809">
        <v>8343.3486581441703</v>
      </c>
      <c r="K52" s="911">
        <v>695</v>
      </c>
    </row>
    <row r="53" spans="1:11" ht="12.75" customHeight="1" x14ac:dyDescent="0.2">
      <c r="A53" s="51" t="s">
        <v>1344</v>
      </c>
      <c r="B53" s="1730">
        <v>15681.530079835</v>
      </c>
      <c r="C53" s="1203">
        <f t="shared" si="0"/>
        <v>122254.51790188992</v>
      </c>
      <c r="D53" s="1456">
        <v>60087.317000000003</v>
      </c>
      <c r="E53" s="1992">
        <v>0</v>
      </c>
      <c r="F53" s="1318">
        <v>5170.5789999999997</v>
      </c>
      <c r="G53" s="1318">
        <v>0</v>
      </c>
      <c r="H53" s="1923">
        <v>0</v>
      </c>
      <c r="I53" s="1517">
        <v>1272.538</v>
      </c>
      <c r="J53" s="1809">
        <v>55724.083901889921</v>
      </c>
      <c r="K53" s="911">
        <v>5866</v>
      </c>
    </row>
    <row r="54" spans="1:11" ht="12.75" customHeight="1" x14ac:dyDescent="0.2">
      <c r="A54" s="51" t="s">
        <v>93</v>
      </c>
      <c r="B54" s="1730">
        <v>4450.5003702919994</v>
      </c>
      <c r="C54" s="1203">
        <f t="shared" si="0"/>
        <v>30974.876195389719</v>
      </c>
      <c r="D54" s="1456">
        <v>15685.144</v>
      </c>
      <c r="E54" s="1992">
        <v>0</v>
      </c>
      <c r="F54" s="1318">
        <v>1132.809</v>
      </c>
      <c r="G54" s="1318">
        <v>0</v>
      </c>
      <c r="H54" s="1923">
        <v>0</v>
      </c>
      <c r="I54" s="1517">
        <v>142.02600000000001</v>
      </c>
      <c r="J54" s="1809">
        <v>14014.897195389714</v>
      </c>
      <c r="K54" s="911">
        <v>1418</v>
      </c>
    </row>
    <row r="55" spans="1:11" ht="12.75" customHeight="1" x14ac:dyDescent="0.2">
      <c r="A55" s="51" t="s">
        <v>1345</v>
      </c>
      <c r="B55" s="1730">
        <v>11622.006984538999</v>
      </c>
      <c r="C55" s="1203">
        <f t="shared" si="0"/>
        <v>75194.230979531916</v>
      </c>
      <c r="D55" s="1456">
        <v>39216.959000000003</v>
      </c>
      <c r="E55" s="1992">
        <v>0</v>
      </c>
      <c r="F55" s="1318">
        <v>4744.732</v>
      </c>
      <c r="G55" s="1318">
        <v>0</v>
      </c>
      <c r="H55" s="1923">
        <v>0</v>
      </c>
      <c r="I55" s="1517">
        <v>781.26099999999997</v>
      </c>
      <c r="J55" s="1809">
        <v>30451.278979531908</v>
      </c>
      <c r="K55" s="911">
        <v>3134</v>
      </c>
    </row>
    <row r="56" spans="1:11" ht="12.75" customHeight="1" x14ac:dyDescent="0.2">
      <c r="A56" s="51" t="s">
        <v>1346</v>
      </c>
      <c r="B56" s="1730">
        <v>1712.3552663424</v>
      </c>
      <c r="C56" s="1203">
        <f t="shared" si="0"/>
        <v>15515.047713208893</v>
      </c>
      <c r="D56" s="1456">
        <v>7365.973</v>
      </c>
      <c r="E56" s="1992">
        <v>0</v>
      </c>
      <c r="F56" s="1318">
        <v>421.34500000000003</v>
      </c>
      <c r="G56" s="1318">
        <v>0</v>
      </c>
      <c r="H56" s="1923">
        <v>0</v>
      </c>
      <c r="I56" s="1517">
        <v>58.304000000000002</v>
      </c>
      <c r="J56" s="1809">
        <v>7669.4257132088915</v>
      </c>
      <c r="K56" s="911">
        <v>637</v>
      </c>
    </row>
    <row r="57" spans="1:11" ht="12.75" customHeight="1" x14ac:dyDescent="0.2">
      <c r="A57" s="51" t="s">
        <v>591</v>
      </c>
      <c r="B57" s="1730">
        <v>2338.1518438749999</v>
      </c>
      <c r="C57" s="1203">
        <f t="shared" si="0"/>
        <v>15698.365634995935</v>
      </c>
      <c r="D57" s="1456">
        <v>8667.3739999999998</v>
      </c>
      <c r="E57" s="1992">
        <v>0</v>
      </c>
      <c r="F57" s="1318">
        <v>719.10699999999997</v>
      </c>
      <c r="G57" s="1318">
        <v>0</v>
      </c>
      <c r="H57" s="1923">
        <v>0</v>
      </c>
      <c r="I57" s="1517">
        <v>85.6</v>
      </c>
      <c r="J57" s="1809">
        <v>6226.2846349959354</v>
      </c>
      <c r="K57" s="911">
        <v>706</v>
      </c>
    </row>
    <row r="58" spans="1:11" ht="12.75" customHeight="1" x14ac:dyDescent="0.2">
      <c r="A58" s="51" t="s">
        <v>627</v>
      </c>
      <c r="B58" s="1730">
        <v>8018.5212379960003</v>
      </c>
      <c r="C58" s="1203">
        <f t="shared" si="0"/>
        <v>59926.351366298324</v>
      </c>
      <c r="D58" s="1456">
        <v>31363.87</v>
      </c>
      <c r="E58" s="1992">
        <v>0</v>
      </c>
      <c r="F58" s="1318">
        <v>3194.1480000000001</v>
      </c>
      <c r="G58" s="1318">
        <v>0</v>
      </c>
      <c r="H58" s="1923">
        <v>0</v>
      </c>
      <c r="I58" s="1517">
        <v>304.11</v>
      </c>
      <c r="J58" s="1809">
        <v>25064.223366298327</v>
      </c>
      <c r="K58" s="911">
        <v>2056</v>
      </c>
    </row>
    <row r="59" spans="1:11" ht="12.75" customHeight="1" x14ac:dyDescent="0.2">
      <c r="A59" s="51" t="s">
        <v>96</v>
      </c>
      <c r="B59" s="1730">
        <v>1126.647277222</v>
      </c>
      <c r="C59" s="1203">
        <f t="shared" si="0"/>
        <v>7626.7903765919946</v>
      </c>
      <c r="D59" s="1456">
        <v>4181.4309999999996</v>
      </c>
      <c r="E59" s="1992">
        <v>0</v>
      </c>
      <c r="F59" s="1318">
        <v>211.78200000000001</v>
      </c>
      <c r="G59" s="1318">
        <v>0</v>
      </c>
      <c r="H59" s="1923">
        <v>0</v>
      </c>
      <c r="I59" s="1517">
        <v>4.8559999999999999</v>
      </c>
      <c r="J59" s="1809">
        <v>3228.7213765919955</v>
      </c>
      <c r="K59" s="911">
        <v>422</v>
      </c>
    </row>
    <row r="60" spans="1:11" ht="12.75" customHeight="1" x14ac:dyDescent="0.2">
      <c r="A60" s="51" t="s">
        <v>97</v>
      </c>
      <c r="B60" s="1730">
        <v>40485.488597923999</v>
      </c>
      <c r="C60" s="1203">
        <f t="shared" si="0"/>
        <v>442297.66294132866</v>
      </c>
      <c r="D60" s="1456">
        <v>185243.95</v>
      </c>
      <c r="E60" s="1992">
        <v>1185.77117</v>
      </c>
      <c r="F60" s="1318">
        <v>22336.806</v>
      </c>
      <c r="G60" s="1318">
        <v>0</v>
      </c>
      <c r="H60" s="1923">
        <v>3641.0882999999999</v>
      </c>
      <c r="I60" s="1517">
        <v>2163.7950000000001</v>
      </c>
      <c r="J60" s="1809">
        <v>227726.25247132863</v>
      </c>
      <c r="K60" s="911">
        <v>12951</v>
      </c>
    </row>
    <row r="61" spans="1:11" ht="12.75" customHeight="1" x14ac:dyDescent="0.2">
      <c r="A61" s="51" t="s">
        <v>98</v>
      </c>
      <c r="B61" s="1730">
        <v>1162.275240319</v>
      </c>
      <c r="C61" s="1203">
        <f t="shared" si="0"/>
        <v>9517.6541327346204</v>
      </c>
      <c r="D61" s="1456">
        <v>5845.12</v>
      </c>
      <c r="E61" s="1992">
        <v>0</v>
      </c>
      <c r="F61" s="1318">
        <v>183.809</v>
      </c>
      <c r="G61" s="1318">
        <v>0</v>
      </c>
      <c r="H61" s="1923">
        <v>0</v>
      </c>
      <c r="I61" s="1517">
        <v>21.855</v>
      </c>
      <c r="J61" s="1809">
        <v>3466.8701327346207</v>
      </c>
      <c r="K61" s="911">
        <v>450</v>
      </c>
    </row>
    <row r="62" spans="1:11" ht="12.75" customHeight="1" x14ac:dyDescent="0.2">
      <c r="A62" s="51" t="s">
        <v>1347</v>
      </c>
      <c r="B62" s="1730">
        <v>2572.7590872334999</v>
      </c>
      <c r="C62" s="1203">
        <f t="shared" si="0"/>
        <v>17488.104977695402</v>
      </c>
      <c r="D62" s="1456">
        <v>6755.5690000000004</v>
      </c>
      <c r="E62" s="1992">
        <v>0</v>
      </c>
      <c r="F62" s="1318">
        <v>768.54700000000003</v>
      </c>
      <c r="G62" s="1318">
        <v>0</v>
      </c>
      <c r="H62" s="1923">
        <v>0</v>
      </c>
      <c r="I62" s="1517">
        <v>91.147999999999996</v>
      </c>
      <c r="J62" s="1809">
        <v>9872.8409776954031</v>
      </c>
      <c r="K62" s="911">
        <v>894</v>
      </c>
    </row>
    <row r="63" spans="1:11" ht="12.75" customHeight="1" x14ac:dyDescent="0.2">
      <c r="A63" s="51" t="s">
        <v>1348</v>
      </c>
      <c r="B63" s="1730">
        <v>6199.0470230459996</v>
      </c>
      <c r="C63" s="1203">
        <f t="shared" si="0"/>
        <v>47595.104487045792</v>
      </c>
      <c r="D63" s="1456">
        <v>23883.866999999998</v>
      </c>
      <c r="E63" s="1992">
        <v>0</v>
      </c>
      <c r="F63" s="1318">
        <v>1885.13</v>
      </c>
      <c r="G63" s="1318">
        <v>0</v>
      </c>
      <c r="H63" s="1923">
        <v>0</v>
      </c>
      <c r="I63" s="1517">
        <v>314.88900000000001</v>
      </c>
      <c r="J63" s="1809">
        <v>21511.218487045793</v>
      </c>
      <c r="K63" s="911">
        <v>2140</v>
      </c>
    </row>
    <row r="64" spans="1:11" ht="12.75" customHeight="1" x14ac:dyDescent="0.2">
      <c r="A64" s="51" t="s">
        <v>628</v>
      </c>
      <c r="B64" s="1730">
        <v>933.67000819639998</v>
      </c>
      <c r="C64" s="1203">
        <f t="shared" si="0"/>
        <v>7488.5135607477878</v>
      </c>
      <c r="D64" s="1456">
        <v>3222.252</v>
      </c>
      <c r="E64" s="1992">
        <v>0</v>
      </c>
      <c r="F64" s="1318">
        <v>69.064999999999998</v>
      </c>
      <c r="G64" s="1318">
        <v>0</v>
      </c>
      <c r="H64" s="1923">
        <v>0</v>
      </c>
      <c r="I64" s="1517">
        <v>56.692999999999998</v>
      </c>
      <c r="J64" s="1809">
        <v>4140.5035607477876</v>
      </c>
      <c r="K64" s="911">
        <v>367</v>
      </c>
    </row>
    <row r="65" spans="1:11" ht="12.75" customHeight="1" x14ac:dyDescent="0.2">
      <c r="A65" s="51" t="s">
        <v>736</v>
      </c>
      <c r="B65" s="1730">
        <v>3248.473348605</v>
      </c>
      <c r="C65" s="1203">
        <f t="shared" si="0"/>
        <v>25795.604956164207</v>
      </c>
      <c r="D65" s="1456">
        <v>14102.805</v>
      </c>
      <c r="E65" s="1992">
        <v>0</v>
      </c>
      <c r="F65" s="1318">
        <v>802.245</v>
      </c>
      <c r="G65" s="1318">
        <v>0</v>
      </c>
      <c r="H65" s="1923">
        <v>0</v>
      </c>
      <c r="I65" s="1517">
        <v>225.7</v>
      </c>
      <c r="J65" s="1809">
        <v>10664.854956164205</v>
      </c>
      <c r="K65" s="911">
        <v>1099</v>
      </c>
    </row>
    <row r="66" spans="1:11" ht="12.75" customHeight="1" x14ac:dyDescent="0.2">
      <c r="A66" s="51" t="s">
        <v>485</v>
      </c>
      <c r="B66" s="1730">
        <v>1346.3998137432</v>
      </c>
      <c r="C66" s="1203">
        <f t="shared" si="0"/>
        <v>9399.0196270476918</v>
      </c>
      <c r="D66" s="1456">
        <v>4054.9969999999998</v>
      </c>
      <c r="E66" s="1992">
        <v>0</v>
      </c>
      <c r="F66" s="1318">
        <v>204.64099999999999</v>
      </c>
      <c r="G66" s="1318">
        <v>0</v>
      </c>
      <c r="H66" s="1923">
        <v>0</v>
      </c>
      <c r="I66" s="1517">
        <v>17.234000000000002</v>
      </c>
      <c r="J66" s="1809">
        <v>5122.1476270476905</v>
      </c>
      <c r="K66" s="911">
        <v>367</v>
      </c>
    </row>
    <row r="67" spans="1:11" ht="12.75" customHeight="1" x14ac:dyDescent="0.2">
      <c r="A67" s="51" t="s">
        <v>99</v>
      </c>
      <c r="B67" s="1730">
        <v>2545.6867410272002</v>
      </c>
      <c r="C67" s="1203">
        <f t="shared" si="0"/>
        <v>20697.895007824518</v>
      </c>
      <c r="D67" s="1456">
        <v>10664.207</v>
      </c>
      <c r="E67" s="1992">
        <v>0</v>
      </c>
      <c r="F67" s="1318">
        <v>730.90800000000002</v>
      </c>
      <c r="G67" s="1318">
        <v>0</v>
      </c>
      <c r="H67" s="1923">
        <v>0</v>
      </c>
      <c r="I67" s="1517">
        <v>101.996</v>
      </c>
      <c r="J67" s="1809">
        <v>9200.7840078245172</v>
      </c>
      <c r="K67" s="911">
        <v>803</v>
      </c>
    </row>
    <row r="68" spans="1:11" ht="12.75" customHeight="1" x14ac:dyDescent="0.2">
      <c r="A68" s="51" t="s">
        <v>1349</v>
      </c>
      <c r="B68" s="1730">
        <v>3971.4976119487997</v>
      </c>
      <c r="C68" s="1203">
        <f t="shared" si="0"/>
        <v>41386.222097722464</v>
      </c>
      <c r="D68" s="1456">
        <v>18103.909</v>
      </c>
      <c r="E68" s="1992">
        <v>0</v>
      </c>
      <c r="F68" s="1318">
        <v>1626.98</v>
      </c>
      <c r="G68" s="1318">
        <v>0</v>
      </c>
      <c r="H68" s="1923">
        <v>0</v>
      </c>
      <c r="I68" s="1517">
        <v>105.55</v>
      </c>
      <c r="J68" s="1809">
        <v>21549.783097722462</v>
      </c>
      <c r="K68" s="911">
        <v>1482</v>
      </c>
    </row>
    <row r="69" spans="1:11" ht="12.75" customHeight="1" x14ac:dyDescent="0.2">
      <c r="A69" s="51" t="s">
        <v>101</v>
      </c>
      <c r="B69" s="1730">
        <v>1889.6996259399998</v>
      </c>
      <c r="C69" s="1203">
        <f t="shared" ref="C69:C91" si="1">SUM(D69:J69)</f>
        <v>29007.753967644265</v>
      </c>
      <c r="D69" s="1456">
        <v>11669.789000000001</v>
      </c>
      <c r="E69" s="1992">
        <v>0</v>
      </c>
      <c r="F69" s="1318">
        <v>550.17899999999997</v>
      </c>
      <c r="G69" s="1318">
        <v>0</v>
      </c>
      <c r="H69" s="1923">
        <v>0</v>
      </c>
      <c r="I69" s="1517">
        <v>199.40799999999999</v>
      </c>
      <c r="J69" s="1809">
        <v>16588.377967644265</v>
      </c>
      <c r="K69" s="911">
        <v>873</v>
      </c>
    </row>
    <row r="70" spans="1:11" ht="12.75" customHeight="1" x14ac:dyDescent="0.2">
      <c r="A70" s="51" t="s">
        <v>1350</v>
      </c>
      <c r="B70" s="1730">
        <v>10017.457805103002</v>
      </c>
      <c r="C70" s="1203">
        <f t="shared" si="1"/>
        <v>86014.283950549929</v>
      </c>
      <c r="D70" s="1456">
        <v>37852.239000000001</v>
      </c>
      <c r="E70" s="1992">
        <v>0</v>
      </c>
      <c r="F70" s="1318">
        <v>5092.5749999999998</v>
      </c>
      <c r="G70" s="1318">
        <v>0</v>
      </c>
      <c r="H70" s="1923">
        <v>0</v>
      </c>
      <c r="I70" s="1517">
        <v>332.83800000000002</v>
      </c>
      <c r="J70" s="1809">
        <v>42736.631950549934</v>
      </c>
      <c r="K70" s="911">
        <v>3437</v>
      </c>
    </row>
    <row r="71" spans="1:11" ht="12.75" customHeight="1" x14ac:dyDescent="0.2">
      <c r="A71" s="51" t="s">
        <v>1351</v>
      </c>
      <c r="B71" s="1730">
        <v>2967.4671573755995</v>
      </c>
      <c r="C71" s="1203">
        <f t="shared" si="1"/>
        <v>24635.043977663405</v>
      </c>
      <c r="D71" s="1456">
        <v>12291.656000000001</v>
      </c>
      <c r="E71" s="1992">
        <v>0</v>
      </c>
      <c r="F71" s="1318">
        <v>673.63099999999997</v>
      </c>
      <c r="G71" s="1318">
        <v>0</v>
      </c>
      <c r="H71" s="1923">
        <v>0</v>
      </c>
      <c r="I71" s="1318">
        <v>125.599</v>
      </c>
      <c r="J71" s="1812">
        <v>11544.157977663404</v>
      </c>
      <c r="K71" s="911">
        <v>920</v>
      </c>
    </row>
    <row r="72" spans="1:11" ht="12.75" customHeight="1" x14ac:dyDescent="0.2">
      <c r="A72" s="51" t="s">
        <v>400</v>
      </c>
      <c r="B72" s="1730">
        <v>1643.7282621877998</v>
      </c>
      <c r="C72" s="1203">
        <f t="shared" si="1"/>
        <v>9273.5706945336005</v>
      </c>
      <c r="D72" s="1456">
        <v>5125.9589999999998</v>
      </c>
      <c r="E72" s="1992">
        <v>0</v>
      </c>
      <c r="F72" s="1318">
        <v>416.85300000000001</v>
      </c>
      <c r="G72" s="1318">
        <v>0</v>
      </c>
      <c r="H72" s="1923">
        <v>0</v>
      </c>
      <c r="I72" s="1318">
        <v>52.125999999999998</v>
      </c>
      <c r="J72" s="1812">
        <v>3678.6326945336004</v>
      </c>
      <c r="K72" s="911">
        <v>428</v>
      </c>
    </row>
    <row r="73" spans="1:11" ht="12.75" customHeight="1" x14ac:dyDescent="0.2">
      <c r="A73" s="51" t="s">
        <v>596</v>
      </c>
      <c r="B73" s="1730">
        <v>9062.2018731259996</v>
      </c>
      <c r="C73" s="1203">
        <f t="shared" si="1"/>
        <v>71828.889429333474</v>
      </c>
      <c r="D73" s="1456">
        <v>31721.697</v>
      </c>
      <c r="E73" s="1992">
        <v>0</v>
      </c>
      <c r="F73" s="1318">
        <v>2739.7139999999999</v>
      </c>
      <c r="G73" s="1318">
        <v>0</v>
      </c>
      <c r="H73" s="1923">
        <v>0</v>
      </c>
      <c r="I73" s="1318">
        <v>859.91800000000001</v>
      </c>
      <c r="J73" s="1812">
        <v>36507.560429333469</v>
      </c>
      <c r="K73" s="911">
        <v>3895</v>
      </c>
    </row>
    <row r="74" spans="1:11" ht="12.75" customHeight="1" x14ac:dyDescent="0.2">
      <c r="A74" s="51" t="s">
        <v>1352</v>
      </c>
      <c r="B74" s="1730">
        <v>5858.319196943</v>
      </c>
      <c r="C74" s="1203">
        <f t="shared" si="1"/>
        <v>125622.7765061181</v>
      </c>
      <c r="D74" s="1456">
        <v>31054.744999999999</v>
      </c>
      <c r="E74" s="1992">
        <v>6330.82395</v>
      </c>
      <c r="F74" s="1318">
        <v>1793.441</v>
      </c>
      <c r="G74" s="1318">
        <v>0</v>
      </c>
      <c r="H74" s="1923">
        <v>2034.22406</v>
      </c>
      <c r="I74" s="1318">
        <v>172.78100000000001</v>
      </c>
      <c r="J74" s="1812">
        <v>84236.761496118095</v>
      </c>
      <c r="K74" s="911">
        <v>2875</v>
      </c>
    </row>
    <row r="75" spans="1:11" ht="12.75" customHeight="1" x14ac:dyDescent="0.2">
      <c r="A75" s="51" t="s">
        <v>1353</v>
      </c>
      <c r="B75" s="1730">
        <v>4064.5412938270001</v>
      </c>
      <c r="C75" s="1203">
        <f t="shared" si="1"/>
        <v>22941.794376957558</v>
      </c>
      <c r="D75" s="1456">
        <v>12002.718999999999</v>
      </c>
      <c r="E75" s="1992">
        <v>0</v>
      </c>
      <c r="F75" s="1318">
        <v>1018.232</v>
      </c>
      <c r="G75" s="1318">
        <v>0</v>
      </c>
      <c r="H75" s="1923">
        <v>0</v>
      </c>
      <c r="I75" s="1318">
        <v>208.173</v>
      </c>
      <c r="J75" s="1812">
        <v>9712.6703769575561</v>
      </c>
      <c r="K75" s="911">
        <v>1324</v>
      </c>
    </row>
    <row r="76" spans="1:11" ht="12.75" customHeight="1" x14ac:dyDescent="0.2">
      <c r="A76" s="51" t="s">
        <v>1354</v>
      </c>
      <c r="B76" s="1730">
        <v>5388.287287995</v>
      </c>
      <c r="C76" s="1203">
        <f t="shared" si="1"/>
        <v>60896.058844627652</v>
      </c>
      <c r="D76" s="1456">
        <v>28092.41</v>
      </c>
      <c r="E76" s="1992">
        <v>0</v>
      </c>
      <c r="F76" s="1318">
        <v>1519.2329999999999</v>
      </c>
      <c r="G76" s="1318">
        <v>0</v>
      </c>
      <c r="H76" s="1923">
        <v>0</v>
      </c>
      <c r="I76" s="1318">
        <v>268.59699999999998</v>
      </c>
      <c r="J76" s="1812">
        <v>31015.818844627647</v>
      </c>
      <c r="K76" s="911">
        <v>2195</v>
      </c>
    </row>
    <row r="77" spans="1:11" ht="12.75" customHeight="1" x14ac:dyDescent="0.2">
      <c r="A77" s="51" t="s">
        <v>1224</v>
      </c>
      <c r="B77" s="1730">
        <v>3640.3615545940002</v>
      </c>
      <c r="C77" s="1203">
        <f t="shared" si="1"/>
        <v>21490.250543560654</v>
      </c>
      <c r="D77" s="1456">
        <v>12428.938</v>
      </c>
      <c r="E77" s="1992">
        <v>0</v>
      </c>
      <c r="F77" s="1318">
        <v>1262.874</v>
      </c>
      <c r="G77" s="1318">
        <v>0</v>
      </c>
      <c r="H77" s="1923">
        <v>0</v>
      </c>
      <c r="I77" s="1318">
        <v>106.998</v>
      </c>
      <c r="J77" s="1812">
        <v>7691.440543560655</v>
      </c>
      <c r="K77" s="911">
        <v>1146</v>
      </c>
    </row>
    <row r="78" spans="1:11" ht="12.75" customHeight="1" x14ac:dyDescent="0.2">
      <c r="A78" s="51" t="s">
        <v>105</v>
      </c>
      <c r="B78" s="1730">
        <v>3043.5515153808001</v>
      </c>
      <c r="C78" s="1203">
        <f t="shared" si="1"/>
        <v>21459.242630089837</v>
      </c>
      <c r="D78" s="1456">
        <v>9574.2309999999998</v>
      </c>
      <c r="E78" s="1992">
        <v>0</v>
      </c>
      <c r="F78" s="1318">
        <v>1035.3420000000001</v>
      </c>
      <c r="G78" s="1318">
        <v>0</v>
      </c>
      <c r="H78" s="1923">
        <v>0</v>
      </c>
      <c r="I78" s="1318">
        <v>179.596</v>
      </c>
      <c r="J78" s="1812">
        <v>10670.073630089835</v>
      </c>
      <c r="K78" s="911">
        <v>812</v>
      </c>
    </row>
    <row r="79" spans="1:11" ht="12.75" customHeight="1" x14ac:dyDescent="0.2">
      <c r="A79" s="51" t="s">
        <v>600</v>
      </c>
      <c r="B79" s="1730">
        <v>24417.187224628</v>
      </c>
      <c r="C79" s="1203">
        <f t="shared" si="1"/>
        <v>186166.36398969969</v>
      </c>
      <c r="D79" s="1456">
        <v>94441.392000000007</v>
      </c>
      <c r="E79" s="1992">
        <v>0</v>
      </c>
      <c r="F79" s="1318">
        <v>8628.7180000000008</v>
      </c>
      <c r="G79" s="1318">
        <v>0</v>
      </c>
      <c r="H79" s="1923">
        <v>0</v>
      </c>
      <c r="I79" s="1318">
        <v>1755.414</v>
      </c>
      <c r="J79" s="1812">
        <v>81340.839989699656</v>
      </c>
      <c r="K79" s="911">
        <v>8589</v>
      </c>
    </row>
    <row r="80" spans="1:11" ht="12.75" customHeight="1" x14ac:dyDescent="0.2">
      <c r="A80" s="51" t="s">
        <v>348</v>
      </c>
      <c r="B80" s="1730">
        <v>32224.081569113998</v>
      </c>
      <c r="C80" s="1203">
        <f t="shared" si="1"/>
        <v>233465.92587480636</v>
      </c>
      <c r="D80" s="1456">
        <v>105639.14200000001</v>
      </c>
      <c r="E80" s="1992">
        <v>0</v>
      </c>
      <c r="F80" s="1318">
        <v>10632.359</v>
      </c>
      <c r="G80" s="1318">
        <v>0</v>
      </c>
      <c r="H80" s="1923">
        <v>0</v>
      </c>
      <c r="I80" s="1318">
        <v>2639.6390000000001</v>
      </c>
      <c r="J80" s="1812">
        <v>114554.78587480636</v>
      </c>
      <c r="K80" s="911">
        <v>10717</v>
      </c>
    </row>
    <row r="81" spans="1:11" ht="12.75" customHeight="1" x14ac:dyDescent="0.2">
      <c r="A81" s="51" t="s">
        <v>1355</v>
      </c>
      <c r="B81" s="1730">
        <v>16359.659523298</v>
      </c>
      <c r="C81" s="1203">
        <f t="shared" si="1"/>
        <v>125368.08044727531</v>
      </c>
      <c r="D81" s="1456">
        <v>59413.459000000003</v>
      </c>
      <c r="E81" s="1992">
        <v>0</v>
      </c>
      <c r="F81" s="1318">
        <v>3624.2689999999998</v>
      </c>
      <c r="G81" s="1318">
        <v>0</v>
      </c>
      <c r="H81" s="1923">
        <v>0</v>
      </c>
      <c r="I81" s="1318">
        <v>856.34100000000001</v>
      </c>
      <c r="J81" s="1812">
        <v>61474.011447275312</v>
      </c>
      <c r="K81" s="911">
        <v>5862</v>
      </c>
    </row>
    <row r="82" spans="1:11" ht="12.75" customHeight="1" x14ac:dyDescent="0.2">
      <c r="A82" s="51" t="s">
        <v>1356</v>
      </c>
      <c r="B82" s="1730">
        <v>6170.9685290009993</v>
      </c>
      <c r="C82" s="1203">
        <f t="shared" si="1"/>
        <v>55568.438193852286</v>
      </c>
      <c r="D82" s="1456">
        <v>28154.056</v>
      </c>
      <c r="E82" s="1992">
        <v>0</v>
      </c>
      <c r="F82" s="1318">
        <v>1628.4069999999999</v>
      </c>
      <c r="G82" s="1318">
        <v>0</v>
      </c>
      <c r="H82" s="1923">
        <v>0</v>
      </c>
      <c r="I82" s="1318">
        <v>448.142</v>
      </c>
      <c r="J82" s="1812">
        <v>25337.833193852282</v>
      </c>
      <c r="K82" s="911">
        <v>2637</v>
      </c>
    </row>
    <row r="83" spans="1:11" ht="12.75" customHeight="1" x14ac:dyDescent="0.2">
      <c r="A83" s="51" t="s">
        <v>178</v>
      </c>
      <c r="B83" s="1730">
        <v>3089.7936513147997</v>
      </c>
      <c r="C83" s="1203">
        <f t="shared" si="1"/>
        <v>19535.011450997423</v>
      </c>
      <c r="D83" s="1456">
        <v>9497.8719999999994</v>
      </c>
      <c r="E83" s="1992">
        <v>0</v>
      </c>
      <c r="F83" s="1318">
        <v>1276.6610000000001</v>
      </c>
      <c r="G83" s="1318">
        <v>0</v>
      </c>
      <c r="H83" s="1923">
        <v>0</v>
      </c>
      <c r="I83" s="1318">
        <v>70.995000000000005</v>
      </c>
      <c r="J83" s="1812">
        <v>8689.4834509974207</v>
      </c>
      <c r="K83" s="911">
        <v>900</v>
      </c>
    </row>
    <row r="84" spans="1:11" ht="12.75" customHeight="1" x14ac:dyDescent="0.2">
      <c r="A84" s="51" t="s">
        <v>1357</v>
      </c>
      <c r="B84" s="1730">
        <v>1845.6097825965001</v>
      </c>
      <c r="C84" s="1203">
        <f t="shared" si="1"/>
        <v>11616.583300947494</v>
      </c>
      <c r="D84" s="1456">
        <v>5522.2719999999999</v>
      </c>
      <c r="E84" s="1992">
        <v>0</v>
      </c>
      <c r="F84" s="1318">
        <v>398.399</v>
      </c>
      <c r="G84" s="1318">
        <v>0</v>
      </c>
      <c r="H84" s="1923">
        <v>0</v>
      </c>
      <c r="I84" s="1318">
        <v>133.63300000000001</v>
      </c>
      <c r="J84" s="1812">
        <v>5562.2793009474935</v>
      </c>
      <c r="K84" s="911">
        <v>567</v>
      </c>
    </row>
    <row r="85" spans="1:11" ht="12.75" customHeight="1" x14ac:dyDescent="0.2">
      <c r="A85" s="51" t="s">
        <v>1358</v>
      </c>
      <c r="B85" s="1730">
        <v>886.73133774849998</v>
      </c>
      <c r="C85" s="1203">
        <f t="shared" si="1"/>
        <v>13052.210407284218</v>
      </c>
      <c r="D85" s="1456">
        <v>5112.8490000000002</v>
      </c>
      <c r="E85" s="1992">
        <v>0</v>
      </c>
      <c r="F85" s="1318">
        <v>156.09800000000001</v>
      </c>
      <c r="G85" s="1318">
        <v>0</v>
      </c>
      <c r="H85" s="1923">
        <v>0</v>
      </c>
      <c r="I85" s="1318">
        <v>22.864999999999998</v>
      </c>
      <c r="J85" s="1812">
        <v>7760.3984072842177</v>
      </c>
      <c r="K85" s="911">
        <v>459</v>
      </c>
    </row>
    <row r="86" spans="1:11" ht="12.75" customHeight="1" x14ac:dyDescent="0.2">
      <c r="A86" s="51" t="s">
        <v>512</v>
      </c>
      <c r="B86" s="1730">
        <v>14299.976644785</v>
      </c>
      <c r="C86" s="1203">
        <f t="shared" si="1"/>
        <v>96697.944053410931</v>
      </c>
      <c r="D86" s="1456">
        <v>45980.271999999997</v>
      </c>
      <c r="E86" s="1992">
        <v>0</v>
      </c>
      <c r="F86" s="1318">
        <v>6517.0969999999998</v>
      </c>
      <c r="G86" s="1318">
        <v>0</v>
      </c>
      <c r="H86" s="1923">
        <v>0</v>
      </c>
      <c r="I86" s="1318">
        <v>1055.425</v>
      </c>
      <c r="J86" s="1812">
        <v>43145.150053410936</v>
      </c>
      <c r="K86" s="911">
        <v>3527</v>
      </c>
    </row>
    <row r="87" spans="1:11" ht="12.75" customHeight="1" x14ac:dyDescent="0.2">
      <c r="A87" s="51" t="s">
        <v>2072</v>
      </c>
      <c r="B87" s="1730">
        <v>4894.0904138670003</v>
      </c>
      <c r="C87" s="1203">
        <f t="shared" si="1"/>
        <v>41109.555444301594</v>
      </c>
      <c r="D87" s="1456">
        <v>22853.954000000002</v>
      </c>
      <c r="E87" s="1992">
        <v>0</v>
      </c>
      <c r="F87" s="1318">
        <v>1366.8119999999999</v>
      </c>
      <c r="G87" s="1318">
        <v>0</v>
      </c>
      <c r="H87" s="1923">
        <v>0</v>
      </c>
      <c r="I87" s="1318">
        <v>294.33699999999999</v>
      </c>
      <c r="J87" s="1812">
        <v>16594.452444301591</v>
      </c>
      <c r="K87" s="911">
        <v>1744</v>
      </c>
    </row>
    <row r="88" spans="1:11" ht="12.75" customHeight="1" x14ac:dyDescent="0.2">
      <c r="A88" s="51" t="s">
        <v>513</v>
      </c>
      <c r="B88" s="1730">
        <v>6534.8888071769998</v>
      </c>
      <c r="C88" s="1203">
        <f t="shared" si="1"/>
        <v>49060.453767912433</v>
      </c>
      <c r="D88" s="1456">
        <v>22626.398000000001</v>
      </c>
      <c r="E88" s="1992">
        <v>1730.3261599999998</v>
      </c>
      <c r="F88" s="1318">
        <v>1900.692</v>
      </c>
      <c r="G88" s="1318">
        <v>0</v>
      </c>
      <c r="H88" s="1923">
        <v>2439.5314199999998</v>
      </c>
      <c r="I88" s="1318">
        <v>375.642</v>
      </c>
      <c r="J88" s="1812">
        <v>19987.864187912433</v>
      </c>
      <c r="K88" s="911">
        <v>2030</v>
      </c>
    </row>
    <row r="89" spans="1:11" ht="12.75" customHeight="1" x14ac:dyDescent="0.2">
      <c r="A89" s="51" t="s">
        <v>1325</v>
      </c>
      <c r="B89" s="1730">
        <v>2455.9109226790001</v>
      </c>
      <c r="C89" s="1203">
        <f t="shared" si="1"/>
        <v>17744.825375215758</v>
      </c>
      <c r="D89" s="1456">
        <v>9561.7000000000007</v>
      </c>
      <c r="E89" s="1992">
        <v>0</v>
      </c>
      <c r="F89" s="1318">
        <v>539.70299999999997</v>
      </c>
      <c r="G89" s="1318">
        <v>0</v>
      </c>
      <c r="H89" s="1923">
        <v>0</v>
      </c>
      <c r="I89" s="1318">
        <v>283.76499999999999</v>
      </c>
      <c r="J89" s="1812">
        <v>7359.6573752157592</v>
      </c>
      <c r="K89" s="911">
        <v>818</v>
      </c>
    </row>
    <row r="90" spans="1:11" ht="12.75" customHeight="1" x14ac:dyDescent="0.2">
      <c r="A90" s="51" t="s">
        <v>1359</v>
      </c>
      <c r="B90" s="1730">
        <v>7378.6122053429999</v>
      </c>
      <c r="C90" s="1203">
        <f t="shared" si="1"/>
        <v>39997.179361786082</v>
      </c>
      <c r="D90" s="1456">
        <v>20682.377</v>
      </c>
      <c r="E90" s="1992">
        <v>0</v>
      </c>
      <c r="F90" s="1318">
        <v>4561.7889999999998</v>
      </c>
      <c r="G90" s="1318">
        <v>0</v>
      </c>
      <c r="H90" s="1923">
        <v>0</v>
      </c>
      <c r="I90" s="1318">
        <v>588.97699999999998</v>
      </c>
      <c r="J90" s="1812">
        <v>14164.03636178608</v>
      </c>
      <c r="K90" s="911">
        <v>1874</v>
      </c>
    </row>
    <row r="91" spans="1:11" ht="12.75" customHeight="1" x14ac:dyDescent="0.2">
      <c r="A91" s="51" t="s">
        <v>1360</v>
      </c>
      <c r="B91" s="1730">
        <v>1460.7801808035999</v>
      </c>
      <c r="C91" s="1203">
        <f t="shared" si="1"/>
        <v>8987.2357359665148</v>
      </c>
      <c r="D91" s="1456">
        <v>4427.4210000000003</v>
      </c>
      <c r="E91" s="1992">
        <v>0</v>
      </c>
      <c r="F91" s="1318">
        <v>145.36000000000001</v>
      </c>
      <c r="G91" s="1318">
        <v>0</v>
      </c>
      <c r="H91" s="1923">
        <v>0</v>
      </c>
      <c r="I91" s="1318">
        <v>85.38</v>
      </c>
      <c r="J91" s="1812">
        <v>4329.0747359665138</v>
      </c>
      <c r="K91" s="911">
        <v>387</v>
      </c>
    </row>
    <row r="92" spans="1:11" ht="12.75" customHeight="1" x14ac:dyDescent="0.2">
      <c r="A92" s="635"/>
      <c r="B92" s="636"/>
      <c r="C92" s="1026"/>
      <c r="D92" s="1026"/>
      <c r="E92" s="1026"/>
      <c r="F92" s="1026"/>
      <c r="G92" s="1026"/>
      <c r="H92" s="1026"/>
      <c r="I92" s="1026"/>
      <c r="J92" s="1027"/>
      <c r="K92" s="774"/>
    </row>
    <row r="93" spans="1:11" ht="12.75" customHeight="1" x14ac:dyDescent="0.2">
      <c r="A93" s="637" t="s">
        <v>2049</v>
      </c>
      <c r="B93" s="638">
        <f>SUM(B4:B91)</f>
        <v>733081.68444946839</v>
      </c>
      <c r="C93" s="1319">
        <f t="shared" ref="C93:K93" si="2">SUM(C4:C91)</f>
        <v>9459429.1587192044</v>
      </c>
      <c r="D93" s="1319">
        <f t="shared" si="2"/>
        <v>2759808.5330000003</v>
      </c>
      <c r="E93" s="1319">
        <f t="shared" si="2"/>
        <v>25525.837199999998</v>
      </c>
      <c r="F93" s="1319">
        <f t="shared" si="2"/>
        <v>295830.44400000002</v>
      </c>
      <c r="G93" s="1319">
        <f t="shared" si="2"/>
        <v>0</v>
      </c>
      <c r="H93" s="1319">
        <f t="shared" si="2"/>
        <v>3244446.6279099993</v>
      </c>
      <c r="I93" s="1324">
        <f t="shared" si="2"/>
        <v>50315.135999999991</v>
      </c>
      <c r="J93" s="1321">
        <f t="shared" si="2"/>
        <v>3083502.5806092019</v>
      </c>
      <c r="K93" s="1006">
        <f t="shared" si="2"/>
        <v>241389</v>
      </c>
    </row>
    <row r="94" spans="1:11" ht="12.75" customHeight="1" thickBot="1" x14ac:dyDescent="0.25">
      <c r="A94" s="635"/>
      <c r="B94" s="870"/>
      <c r="C94" s="1031"/>
      <c r="D94" s="1322"/>
      <c r="E94" s="1322"/>
      <c r="F94" s="1322"/>
      <c r="G94" s="1322"/>
      <c r="H94" s="1322"/>
      <c r="I94" s="1322"/>
      <c r="J94" s="1323"/>
      <c r="K94" s="869"/>
    </row>
    <row r="95" spans="1:11" ht="12.75" customHeight="1" x14ac:dyDescent="0.2">
      <c r="A95" s="158" t="s">
        <v>283</v>
      </c>
      <c r="B95" s="1733">
        <v>40293.954049702239</v>
      </c>
      <c r="C95" s="1203">
        <f>SUM(D95:J95)</f>
        <v>362957.12917638186</v>
      </c>
      <c r="D95" s="1457">
        <v>131676.99337118832</v>
      </c>
      <c r="E95" s="1781">
        <v>551.77152000000001</v>
      </c>
      <c r="F95" s="1024">
        <v>18048.726448035337</v>
      </c>
      <c r="G95" s="1024">
        <v>0</v>
      </c>
      <c r="H95" s="1781">
        <v>1622.46837</v>
      </c>
      <c r="I95" s="1034">
        <v>4088.4399404234728</v>
      </c>
      <c r="J95" s="1811">
        <v>206968.72952673471</v>
      </c>
      <c r="K95" s="871">
        <v>12330</v>
      </c>
    </row>
    <row r="96" spans="1:11" ht="12.75" customHeight="1" x14ac:dyDescent="0.2">
      <c r="A96" s="107" t="s">
        <v>284</v>
      </c>
      <c r="B96" s="1733">
        <v>44894.330474445349</v>
      </c>
      <c r="C96" s="1203">
        <f t="shared" ref="C96:C110" si="3">SUM(D96:J96)</f>
        <v>449608.54785875441</v>
      </c>
      <c r="D96" s="1456">
        <v>178707.42002492127</v>
      </c>
      <c r="E96" s="1947">
        <v>0.53534000000000004</v>
      </c>
      <c r="F96" s="1023">
        <v>16794.046669535343</v>
      </c>
      <c r="G96" s="1023">
        <v>0</v>
      </c>
      <c r="H96" s="1900">
        <v>0</v>
      </c>
      <c r="I96" s="1022">
        <v>3217.337309189958</v>
      </c>
      <c r="J96" s="1812">
        <v>250889.20851510786</v>
      </c>
      <c r="K96" s="871">
        <v>15864</v>
      </c>
    </row>
    <row r="97" spans="1:13" ht="12.75" customHeight="1" x14ac:dyDescent="0.2">
      <c r="A97" s="107" t="s">
        <v>285</v>
      </c>
      <c r="B97" s="1733">
        <v>39924.198946972552</v>
      </c>
      <c r="C97" s="1203">
        <f t="shared" si="3"/>
        <v>337286.32534549711</v>
      </c>
      <c r="D97" s="1456">
        <v>134316.84813275863</v>
      </c>
      <c r="E97" s="1947">
        <v>189.19514999999998</v>
      </c>
      <c r="F97" s="1023">
        <v>23523.221969473558</v>
      </c>
      <c r="G97" s="1023">
        <v>0</v>
      </c>
      <c r="H97" s="1900">
        <v>0</v>
      </c>
      <c r="I97" s="1022">
        <v>3139.8855542992915</v>
      </c>
      <c r="J97" s="1812">
        <v>176117.17453896563</v>
      </c>
      <c r="K97" s="871">
        <v>13724</v>
      </c>
    </row>
    <row r="98" spans="1:13" ht="12.75" customHeight="1" x14ac:dyDescent="0.2">
      <c r="A98" s="107" t="s">
        <v>286</v>
      </c>
      <c r="B98" s="1733">
        <v>49228.298570484905</v>
      </c>
      <c r="C98" s="1203">
        <f t="shared" si="3"/>
        <v>333526.70134330343</v>
      </c>
      <c r="D98" s="1456">
        <v>167913.62797981617</v>
      </c>
      <c r="E98" s="1947">
        <v>6936.0901199999998</v>
      </c>
      <c r="F98" s="1023">
        <v>15313.237079586534</v>
      </c>
      <c r="G98" s="1023">
        <v>0</v>
      </c>
      <c r="H98" s="1900">
        <v>0</v>
      </c>
      <c r="I98" s="1022">
        <v>2008.0293850223952</v>
      </c>
      <c r="J98" s="1812">
        <v>141355.7167788783</v>
      </c>
      <c r="K98" s="871">
        <v>14652</v>
      </c>
      <c r="M98" s="16"/>
    </row>
    <row r="99" spans="1:13" ht="12.75" customHeight="1" x14ac:dyDescent="0.2">
      <c r="A99" s="107" t="s">
        <v>287</v>
      </c>
      <c r="B99" s="1733">
        <v>44634.027370358279</v>
      </c>
      <c r="C99" s="1203">
        <f t="shared" si="3"/>
        <v>268022.59194633015</v>
      </c>
      <c r="D99" s="1456">
        <v>141838.35484368776</v>
      </c>
      <c r="E99" s="1947">
        <v>0</v>
      </c>
      <c r="F99" s="1023">
        <v>16562.862487985327</v>
      </c>
      <c r="G99" s="1023">
        <v>0</v>
      </c>
      <c r="H99" s="1900">
        <v>0</v>
      </c>
      <c r="I99" s="1022">
        <v>3079.1315943348482</v>
      </c>
      <c r="J99" s="1812">
        <v>106542.2430203222</v>
      </c>
      <c r="K99" s="871">
        <v>12305</v>
      </c>
      <c r="M99" s="1768"/>
    </row>
    <row r="100" spans="1:13" ht="12.75" customHeight="1" x14ac:dyDescent="0.2">
      <c r="A100" s="107" t="s">
        <v>288</v>
      </c>
      <c r="B100" s="1733">
        <v>52116.02832340647</v>
      </c>
      <c r="C100" s="1203">
        <f t="shared" si="3"/>
        <v>471692.72403698042</v>
      </c>
      <c r="D100" s="1456">
        <v>226937.51110275264</v>
      </c>
      <c r="E100" s="1947">
        <v>36.221690000000002</v>
      </c>
      <c r="F100" s="1023">
        <v>13916.822096748358</v>
      </c>
      <c r="G100" s="1023">
        <v>0</v>
      </c>
      <c r="H100" s="1900">
        <v>0</v>
      </c>
      <c r="I100" s="1022">
        <v>2638.2899401345526</v>
      </c>
      <c r="J100" s="1812">
        <v>228163.87920734481</v>
      </c>
      <c r="K100" s="871">
        <v>19811</v>
      </c>
    </row>
    <row r="101" spans="1:13" ht="12.75" customHeight="1" x14ac:dyDescent="0.2">
      <c r="A101" s="107" t="s">
        <v>289</v>
      </c>
      <c r="B101" s="1733">
        <v>47768.436468831293</v>
      </c>
      <c r="C101" s="1203">
        <f t="shared" si="3"/>
        <v>358938.18365102157</v>
      </c>
      <c r="D101" s="1456">
        <v>174954.65750965881</v>
      </c>
      <c r="E101" s="1947">
        <v>0</v>
      </c>
      <c r="F101" s="1023">
        <v>16034.818018761283</v>
      </c>
      <c r="G101" s="1023">
        <v>0</v>
      </c>
      <c r="H101" s="1900">
        <v>0</v>
      </c>
      <c r="I101" s="1022">
        <v>3094.2471741357726</v>
      </c>
      <c r="J101" s="1812">
        <v>164854.46094846574</v>
      </c>
      <c r="K101" s="871">
        <v>16779</v>
      </c>
      <c r="M101" s="16"/>
    </row>
    <row r="102" spans="1:13" ht="12.75" customHeight="1" x14ac:dyDescent="0.2">
      <c r="A102" s="107" t="s">
        <v>290</v>
      </c>
      <c r="B102" s="1733">
        <v>50076.131377233978</v>
      </c>
      <c r="C102" s="1203">
        <f t="shared" si="3"/>
        <v>371918.44616120926</v>
      </c>
      <c r="D102" s="1456">
        <v>181011.58649425337</v>
      </c>
      <c r="E102" s="1947">
        <v>1125.14192</v>
      </c>
      <c r="F102" s="1023">
        <v>18307.35435979976</v>
      </c>
      <c r="G102" s="1023">
        <v>0</v>
      </c>
      <c r="H102" s="1900">
        <v>0</v>
      </c>
      <c r="I102" s="1022">
        <v>2960.0006432601258</v>
      </c>
      <c r="J102" s="1812">
        <v>168514.362743896</v>
      </c>
      <c r="K102" s="871">
        <v>13715</v>
      </c>
      <c r="M102" s="16"/>
    </row>
    <row r="103" spans="1:13" ht="12.75" customHeight="1" x14ac:dyDescent="0.2">
      <c r="A103" s="107" t="s">
        <v>291</v>
      </c>
      <c r="B103" s="1733">
        <v>41228.320008916206</v>
      </c>
      <c r="C103" s="1203">
        <f t="shared" si="3"/>
        <v>343068.30883523286</v>
      </c>
      <c r="D103" s="1456">
        <v>149735.96983382051</v>
      </c>
      <c r="E103" s="1947">
        <v>0</v>
      </c>
      <c r="F103" s="1023">
        <v>15143.050621171626</v>
      </c>
      <c r="G103" s="1023">
        <v>0</v>
      </c>
      <c r="H103" s="1900">
        <v>344.53479999999996</v>
      </c>
      <c r="I103" s="1022">
        <v>3107.8555244693493</v>
      </c>
      <c r="J103" s="1812">
        <v>174736.89805577137</v>
      </c>
      <c r="K103" s="871">
        <v>14271</v>
      </c>
      <c r="M103" s="16"/>
    </row>
    <row r="104" spans="1:13" ht="12.75" customHeight="1" x14ac:dyDescent="0.2">
      <c r="A104" s="107" t="s">
        <v>292</v>
      </c>
      <c r="B104" s="1733">
        <v>58842.105172942851</v>
      </c>
      <c r="C104" s="1203">
        <f t="shared" si="3"/>
        <v>613846.11368597532</v>
      </c>
      <c r="D104" s="1456">
        <v>281230.11697357066</v>
      </c>
      <c r="E104" s="1947">
        <v>1399.7023799999999</v>
      </c>
      <c r="F104" s="1023">
        <v>40137.980442679829</v>
      </c>
      <c r="G104" s="1023">
        <v>0</v>
      </c>
      <c r="H104" s="1900">
        <v>3641.0882999999999</v>
      </c>
      <c r="I104" s="1022">
        <v>3465.1004966630853</v>
      </c>
      <c r="J104" s="1812">
        <v>283972.12509306183</v>
      </c>
      <c r="K104" s="871">
        <v>17441</v>
      </c>
      <c r="M104" s="16"/>
    </row>
    <row r="105" spans="1:13" ht="12.75" customHeight="1" x14ac:dyDescent="0.2">
      <c r="A105" s="107" t="s">
        <v>293</v>
      </c>
      <c r="B105" s="1733">
        <v>34558.840420955785</v>
      </c>
      <c r="C105" s="1203">
        <f t="shared" si="3"/>
        <v>557210.83156013861</v>
      </c>
      <c r="D105" s="1456">
        <v>136447.52055241898</v>
      </c>
      <c r="E105" s="1947">
        <v>8650.7453799999985</v>
      </c>
      <c r="F105" s="1023">
        <v>13730.927188739652</v>
      </c>
      <c r="G105" s="1023">
        <v>0</v>
      </c>
      <c r="H105" s="1900">
        <v>70712.586469999995</v>
      </c>
      <c r="I105" s="1022">
        <v>3089.1974592578658</v>
      </c>
      <c r="J105" s="1812">
        <v>324579.85450972215</v>
      </c>
      <c r="K105" s="871">
        <v>15063</v>
      </c>
      <c r="M105" s="16"/>
    </row>
    <row r="106" spans="1:13" ht="12.75" customHeight="1" x14ac:dyDescent="0.2">
      <c r="A106" s="107" t="s">
        <v>294</v>
      </c>
      <c r="B106" s="1733">
        <v>46404.170174810555</v>
      </c>
      <c r="C106" s="1203">
        <f t="shared" si="3"/>
        <v>324833.75524242729</v>
      </c>
      <c r="D106" s="1456">
        <v>156789.93362788123</v>
      </c>
      <c r="E106" s="1947">
        <v>11.743</v>
      </c>
      <c r="F106" s="1023">
        <v>20185.047785394509</v>
      </c>
      <c r="G106" s="1023">
        <v>0</v>
      </c>
      <c r="H106" s="1900">
        <v>0</v>
      </c>
      <c r="I106" s="1022">
        <v>3527.4137474238851</v>
      </c>
      <c r="J106" s="1812">
        <v>144319.61708172769</v>
      </c>
      <c r="K106" s="871">
        <v>14066</v>
      </c>
      <c r="M106" s="16"/>
    </row>
    <row r="107" spans="1:13" ht="12.75" customHeight="1" x14ac:dyDescent="0.2">
      <c r="A107" s="107" t="s">
        <v>295</v>
      </c>
      <c r="B107" s="1733">
        <v>48173.72917535447</v>
      </c>
      <c r="C107" s="1203">
        <f t="shared" si="3"/>
        <v>377305.361449191</v>
      </c>
      <c r="D107" s="1456">
        <v>173466.64251381592</v>
      </c>
      <c r="E107" s="1947">
        <v>0</v>
      </c>
      <c r="F107" s="1023">
        <v>15209.103599578848</v>
      </c>
      <c r="G107" s="1023">
        <v>0</v>
      </c>
      <c r="H107" s="1900">
        <v>0</v>
      </c>
      <c r="I107" s="1022">
        <v>3235.0430705523622</v>
      </c>
      <c r="J107" s="1812">
        <v>185394.57226524389</v>
      </c>
      <c r="K107" s="871">
        <v>17565</v>
      </c>
      <c r="M107" s="16"/>
    </row>
    <row r="108" spans="1:13" ht="12.75" customHeight="1" x14ac:dyDescent="0.2">
      <c r="A108" s="107" t="s">
        <v>296</v>
      </c>
      <c r="B108" s="1733">
        <v>43791.001273091082</v>
      </c>
      <c r="C108" s="1203">
        <f t="shared" si="3"/>
        <v>3511481.9718231927</v>
      </c>
      <c r="D108" s="1456">
        <v>166579.03175455917</v>
      </c>
      <c r="E108" s="1947">
        <v>0</v>
      </c>
      <c r="F108" s="1023">
        <v>14654.956937489551</v>
      </c>
      <c r="G108" s="1023">
        <v>0</v>
      </c>
      <c r="H108" s="1900">
        <v>3159696.0359199997</v>
      </c>
      <c r="I108" s="1022">
        <v>3823.9144737991819</v>
      </c>
      <c r="J108" s="1812">
        <v>166728.03273734514</v>
      </c>
      <c r="K108" s="871">
        <v>14626</v>
      </c>
      <c r="M108" s="16"/>
    </row>
    <row r="109" spans="1:13" ht="12.75" customHeight="1" x14ac:dyDescent="0.2">
      <c r="A109" s="107" t="s">
        <v>297</v>
      </c>
      <c r="B109" s="1733">
        <v>47357.442177235847</v>
      </c>
      <c r="C109" s="1203">
        <f t="shared" si="3"/>
        <v>443331.39281222137</v>
      </c>
      <c r="D109" s="1456">
        <v>195007.11420620914</v>
      </c>
      <c r="E109" s="1947">
        <v>4894.3645400000005</v>
      </c>
      <c r="F109" s="1023">
        <v>21659.815835283393</v>
      </c>
      <c r="G109" s="1023">
        <v>0</v>
      </c>
      <c r="H109" s="1900">
        <v>2034.22406</v>
      </c>
      <c r="I109" s="1022">
        <v>2564.9600754248277</v>
      </c>
      <c r="J109" s="1812">
        <v>217170.91409530398</v>
      </c>
      <c r="K109" s="871">
        <v>15563</v>
      </c>
      <c r="M109" s="16"/>
    </row>
    <row r="110" spans="1:13" ht="12.75" customHeight="1" x14ac:dyDescent="0.2">
      <c r="A110" s="107" t="s">
        <v>298</v>
      </c>
      <c r="B110" s="1733">
        <v>43790.670462127557</v>
      </c>
      <c r="C110" s="1203">
        <f t="shared" si="3"/>
        <v>334400.77378129377</v>
      </c>
      <c r="D110" s="1456">
        <v>163195.20407868747</v>
      </c>
      <c r="E110" s="1947">
        <v>1730.3261599999998</v>
      </c>
      <c r="F110" s="1023">
        <v>16608.472459737095</v>
      </c>
      <c r="G110" s="1023">
        <v>0</v>
      </c>
      <c r="H110" s="1900">
        <v>6395.6899799999992</v>
      </c>
      <c r="I110" s="1022">
        <v>3276.2896116090265</v>
      </c>
      <c r="J110" s="1812">
        <v>143194.79149126023</v>
      </c>
      <c r="K110" s="871">
        <v>13614</v>
      </c>
      <c r="M110" s="16"/>
    </row>
    <row r="111" spans="1:13" ht="12.75" customHeight="1" x14ac:dyDescent="0.2">
      <c r="A111" s="107"/>
      <c r="B111" s="636"/>
      <c r="C111" s="1026"/>
      <c r="D111" s="1026"/>
      <c r="E111" s="1026"/>
      <c r="F111" s="1026"/>
      <c r="G111" s="1026"/>
      <c r="H111" s="1026"/>
      <c r="I111" s="1026"/>
      <c r="J111" s="1027"/>
      <c r="K111" s="914"/>
      <c r="M111" s="16"/>
    </row>
    <row r="112" spans="1:13" ht="12.75" customHeight="1" x14ac:dyDescent="0.2">
      <c r="A112" s="637" t="s">
        <v>2049</v>
      </c>
      <c r="B112" s="639">
        <f t="shared" ref="B112:K112" si="4">SUM(B95:B110)</f>
        <v>733081.68444686942</v>
      </c>
      <c r="C112" s="1324">
        <f t="shared" si="4"/>
        <v>9459429.1587091517</v>
      </c>
      <c r="D112" s="1324">
        <f t="shared" si="4"/>
        <v>2759808.5330000003</v>
      </c>
      <c r="E112" s="1324">
        <f t="shared" si="4"/>
        <v>25525.837199999998</v>
      </c>
      <c r="F112" s="1324">
        <f t="shared" si="4"/>
        <v>295830.44399999996</v>
      </c>
      <c r="G112" s="1324">
        <f t="shared" si="4"/>
        <v>0</v>
      </c>
      <c r="H112" s="1324">
        <f t="shared" si="4"/>
        <v>3244446.6278999993</v>
      </c>
      <c r="I112" s="1320">
        <f t="shared" si="4"/>
        <v>50315.135999999999</v>
      </c>
      <c r="J112" s="1321">
        <f t="shared" si="4"/>
        <v>3083502.5806091516</v>
      </c>
      <c r="K112" s="1006">
        <f t="shared" si="4"/>
        <v>241389</v>
      </c>
      <c r="M112" s="16"/>
    </row>
    <row r="113" spans="1:14" ht="12.75" thickBot="1" x14ac:dyDescent="0.25">
      <c r="A113" s="640"/>
      <c r="B113" s="641"/>
      <c r="C113" s="642"/>
      <c r="D113" s="642"/>
      <c r="E113" s="642"/>
      <c r="F113" s="642"/>
      <c r="G113" s="642"/>
      <c r="H113" s="642"/>
      <c r="I113" s="642"/>
      <c r="J113" s="643"/>
      <c r="K113" s="775"/>
      <c r="M113" s="16"/>
    </row>
    <row r="114" spans="1:14" x14ac:dyDescent="0.2">
      <c r="A114" s="666"/>
      <c r="B114" s="667"/>
      <c r="C114" s="668"/>
      <c r="D114" s="668"/>
      <c r="E114" s="668"/>
      <c r="F114" s="668"/>
      <c r="G114" s="668"/>
      <c r="H114" s="668"/>
      <c r="I114" s="668"/>
      <c r="J114" s="668"/>
      <c r="K114" s="676"/>
      <c r="M114" s="16"/>
    </row>
    <row r="115" spans="1:14" x14ac:dyDescent="0.2">
      <c r="A115" s="670" t="s">
        <v>2062</v>
      </c>
      <c r="B115" s="609"/>
      <c r="C115" s="272"/>
      <c r="D115" s="272"/>
      <c r="E115" s="272"/>
      <c r="F115" s="272"/>
      <c r="G115" s="272"/>
      <c r="H115" s="272"/>
      <c r="I115" s="272"/>
      <c r="J115" s="272"/>
      <c r="K115" s="677"/>
      <c r="M115" s="16"/>
    </row>
    <row r="116" spans="1:14" ht="12" customHeight="1" x14ac:dyDescent="0.2">
      <c r="A116" s="2036" t="s">
        <v>2144</v>
      </c>
      <c r="B116" s="2034"/>
      <c r="C116" s="2034"/>
      <c r="D116" s="2034"/>
      <c r="E116" s="2034"/>
      <c r="F116" s="2034"/>
      <c r="G116" s="2034"/>
      <c r="H116" s="2034"/>
      <c r="I116" s="2035"/>
      <c r="J116" s="2036"/>
      <c r="K116" s="2035"/>
      <c r="M116" s="16"/>
    </row>
    <row r="117" spans="1:14" ht="36" customHeight="1" x14ac:dyDescent="0.2">
      <c r="A117" s="2033" t="s">
        <v>2083</v>
      </c>
      <c r="B117" s="2034"/>
      <c r="C117" s="2034"/>
      <c r="D117" s="2034"/>
      <c r="E117" s="2034"/>
      <c r="F117" s="2034"/>
      <c r="G117" s="2034"/>
      <c r="H117" s="2034"/>
      <c r="I117" s="2034"/>
      <c r="J117" s="2034"/>
      <c r="K117" s="2035"/>
      <c r="M117" s="16"/>
    </row>
    <row r="118" spans="1:14" x14ac:dyDescent="0.2">
      <c r="A118" s="2036" t="s">
        <v>1246</v>
      </c>
      <c r="B118" s="2034"/>
      <c r="C118" s="2034"/>
      <c r="D118" s="2034"/>
      <c r="E118" s="2034"/>
      <c r="F118" s="2034"/>
      <c r="G118" s="2034"/>
      <c r="H118" s="2034"/>
      <c r="I118" s="2034"/>
      <c r="J118" s="2034"/>
      <c r="K118" s="2035"/>
      <c r="M118" s="16"/>
    </row>
    <row r="119" spans="1:14" ht="36" customHeight="1" x14ac:dyDescent="0.2">
      <c r="A119" s="2033" t="s">
        <v>2108</v>
      </c>
      <c r="B119" s="2034"/>
      <c r="C119" s="2034"/>
      <c r="D119" s="2034"/>
      <c r="E119" s="2034"/>
      <c r="F119" s="2034"/>
      <c r="G119" s="2034"/>
      <c r="H119" s="2034"/>
      <c r="I119" s="2035"/>
      <c r="J119" s="2036"/>
      <c r="K119" s="2035"/>
      <c r="M119" s="16"/>
      <c r="N119" s="17"/>
    </row>
    <row r="120" spans="1:14" ht="12" customHeight="1" x14ac:dyDescent="0.2">
      <c r="A120" s="2036" t="s">
        <v>2078</v>
      </c>
      <c r="B120" s="2034"/>
      <c r="C120" s="2034"/>
      <c r="D120" s="2034"/>
      <c r="E120" s="2034"/>
      <c r="F120" s="2034"/>
      <c r="G120" s="2034"/>
      <c r="H120" s="2034"/>
      <c r="I120" s="2034"/>
      <c r="J120" s="2034"/>
      <c r="K120" s="2035"/>
      <c r="M120" s="16"/>
    </row>
    <row r="121" spans="1:14" ht="24" customHeight="1" x14ac:dyDescent="0.2">
      <c r="A121" s="2033" t="s">
        <v>2087</v>
      </c>
      <c r="B121" s="2034"/>
      <c r="C121" s="2034"/>
      <c r="D121" s="2034"/>
      <c r="E121" s="2034"/>
      <c r="F121" s="2034"/>
      <c r="G121" s="2034"/>
      <c r="H121" s="2034"/>
      <c r="I121" s="2034"/>
      <c r="J121" s="2034"/>
      <c r="K121" s="2035"/>
      <c r="M121" s="16"/>
    </row>
    <row r="122" spans="1:14" ht="24" customHeight="1" x14ac:dyDescent="0.2">
      <c r="A122" s="2033" t="s">
        <v>1247</v>
      </c>
      <c r="B122" s="2034"/>
      <c r="C122" s="2034"/>
      <c r="D122" s="2034"/>
      <c r="E122" s="2034"/>
      <c r="F122" s="2034"/>
      <c r="G122" s="2034"/>
      <c r="H122" s="2034"/>
      <c r="I122" s="2034"/>
      <c r="J122" s="2034"/>
      <c r="K122" s="2035"/>
      <c r="M122" s="16"/>
    </row>
    <row r="123" spans="1:14" x14ac:dyDescent="0.2">
      <c r="A123" s="2036" t="s">
        <v>2128</v>
      </c>
      <c r="B123" s="2034"/>
      <c r="C123" s="2034"/>
      <c r="D123" s="2034"/>
      <c r="E123" s="2034"/>
      <c r="F123" s="2034"/>
      <c r="G123" s="2034"/>
      <c r="H123" s="2034"/>
      <c r="I123" s="2034"/>
      <c r="J123" s="2034"/>
      <c r="K123" s="2035"/>
      <c r="M123" s="16"/>
    </row>
    <row r="124" spans="1:14" x14ac:dyDescent="0.2">
      <c r="B124" s="112"/>
      <c r="C124" s="138"/>
      <c r="D124" s="138"/>
      <c r="E124" s="138"/>
      <c r="F124" s="138"/>
      <c r="G124" s="138"/>
      <c r="H124" s="138"/>
      <c r="I124" s="138"/>
      <c r="J124" s="138"/>
      <c r="M124" s="16"/>
    </row>
    <row r="125" spans="1:14" x14ac:dyDescent="0.2">
      <c r="A125" s="46"/>
      <c r="B125" s="112"/>
      <c r="C125" s="112"/>
      <c r="D125" s="112"/>
      <c r="E125" s="112"/>
      <c r="F125" s="112"/>
      <c r="G125" s="112"/>
      <c r="H125" s="112"/>
      <c r="I125" s="112"/>
      <c r="J125" s="112"/>
      <c r="K125" s="112"/>
      <c r="M125" s="16"/>
    </row>
    <row r="126" spans="1:14" x14ac:dyDescent="0.2">
      <c r="M126" s="16"/>
    </row>
    <row r="127" spans="1:14" x14ac:dyDescent="0.2">
      <c r="M127" s="16"/>
    </row>
    <row r="128" spans="1:14" x14ac:dyDescent="0.2">
      <c r="M128" s="16"/>
    </row>
    <row r="129" spans="13:13" x14ac:dyDescent="0.2">
      <c r="M129" s="16"/>
    </row>
    <row r="130" spans="13:13" x14ac:dyDescent="0.2">
      <c r="M130" s="16"/>
    </row>
    <row r="131" spans="13:13" x14ac:dyDescent="0.2">
      <c r="M131" s="16"/>
    </row>
    <row r="132" spans="13:13" x14ac:dyDescent="0.2">
      <c r="M132" s="16"/>
    </row>
    <row r="133" spans="13:13" x14ac:dyDescent="0.2">
      <c r="M133" s="16"/>
    </row>
    <row r="134" spans="13:13" x14ac:dyDescent="0.2">
      <c r="M134" s="16"/>
    </row>
    <row r="135" spans="13:13" x14ac:dyDescent="0.2">
      <c r="M135" s="16"/>
    </row>
    <row r="136" spans="13:13" x14ac:dyDescent="0.2">
      <c r="M136" s="16"/>
    </row>
    <row r="137" spans="13:13" x14ac:dyDescent="0.2">
      <c r="M137" s="16"/>
    </row>
    <row r="138" spans="13:13" x14ac:dyDescent="0.2">
      <c r="M138" s="16"/>
    </row>
    <row r="139" spans="13:13" x14ac:dyDescent="0.2">
      <c r="M139" s="16"/>
    </row>
    <row r="140" spans="13:13" x14ac:dyDescent="0.2">
      <c r="M140" s="16"/>
    </row>
  </sheetData>
  <mergeCells count="10">
    <mergeCell ref="A123:K123"/>
    <mergeCell ref="A120:K120"/>
    <mergeCell ref="A1:K1"/>
    <mergeCell ref="A2:K2"/>
    <mergeCell ref="A116:K116"/>
    <mergeCell ref="A117:K117"/>
    <mergeCell ref="A121:K121"/>
    <mergeCell ref="A118:K118"/>
    <mergeCell ref="A119:K119"/>
    <mergeCell ref="A122:K122"/>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rowBreaks count="1" manualBreakCount="1">
    <brk id="113" max="10" man="1"/>
  </row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O104"/>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23" t="s">
        <v>649</v>
      </c>
      <c r="B4" s="1730">
        <v>1281.0876800705</v>
      </c>
      <c r="C4" s="1203">
        <f>SUM(D4:J4)</f>
        <v>16851.237803597047</v>
      </c>
      <c r="D4" s="1456">
        <v>10362.852999999999</v>
      </c>
      <c r="E4" s="1993">
        <v>0</v>
      </c>
      <c r="F4" s="1325">
        <v>312.69299999999998</v>
      </c>
      <c r="G4" s="1325">
        <v>0</v>
      </c>
      <c r="H4" s="1924">
        <v>0</v>
      </c>
      <c r="I4" s="1514">
        <v>30.314</v>
      </c>
      <c r="J4" s="1809">
        <v>6145.377803597049</v>
      </c>
      <c r="K4" s="910">
        <v>492</v>
      </c>
    </row>
    <row r="5" spans="1:11" ht="12.75" customHeight="1" x14ac:dyDescent="0.2">
      <c r="A5" s="3" t="s">
        <v>1361</v>
      </c>
      <c r="B5" s="1730">
        <v>441.51436855750001</v>
      </c>
      <c r="C5" s="1203">
        <f t="shared" ref="C5:C68" si="0">SUM(D5:J5)</f>
        <v>2438.2065009376547</v>
      </c>
      <c r="D5" s="1456">
        <v>1404.838</v>
      </c>
      <c r="E5" s="1993">
        <v>0</v>
      </c>
      <c r="F5" s="1325">
        <v>65.328999999999994</v>
      </c>
      <c r="G5" s="1325">
        <v>0</v>
      </c>
      <c r="H5" s="1924">
        <v>0</v>
      </c>
      <c r="I5" s="1515">
        <v>117.706</v>
      </c>
      <c r="J5" s="1809">
        <v>850.33350093765478</v>
      </c>
      <c r="K5" s="911">
        <v>95</v>
      </c>
    </row>
    <row r="6" spans="1:11" ht="12.75" customHeight="1" x14ac:dyDescent="0.2">
      <c r="A6" s="3" t="s">
        <v>1362</v>
      </c>
      <c r="B6" s="1730">
        <v>1002.0755892092</v>
      </c>
      <c r="C6" s="1203">
        <f t="shared" si="0"/>
        <v>12679.274881665295</v>
      </c>
      <c r="D6" s="1456">
        <v>7772.0519999999997</v>
      </c>
      <c r="E6" s="1993">
        <v>0</v>
      </c>
      <c r="F6" s="1325">
        <v>149.40299999999999</v>
      </c>
      <c r="G6" s="1325">
        <v>0</v>
      </c>
      <c r="H6" s="1924">
        <v>0</v>
      </c>
      <c r="I6" s="1515">
        <v>4.6710000000000003</v>
      </c>
      <c r="J6" s="1809">
        <v>4753.1488816652945</v>
      </c>
      <c r="K6" s="911">
        <v>367</v>
      </c>
    </row>
    <row r="7" spans="1:11" ht="12.75" customHeight="1" x14ac:dyDescent="0.2">
      <c r="A7" s="3" t="s">
        <v>1363</v>
      </c>
      <c r="B7" s="1730">
        <v>293.2756798227</v>
      </c>
      <c r="C7" s="1203">
        <f t="shared" si="0"/>
        <v>1703.4892261467553</v>
      </c>
      <c r="D7" s="1456">
        <v>948.06500000000005</v>
      </c>
      <c r="E7" s="1993">
        <v>0</v>
      </c>
      <c r="F7" s="1325">
        <v>37.947000000000003</v>
      </c>
      <c r="G7" s="1325">
        <v>0</v>
      </c>
      <c r="H7" s="1924">
        <v>0</v>
      </c>
      <c r="I7" s="1515">
        <v>10</v>
      </c>
      <c r="J7" s="1809">
        <v>707.47722614675524</v>
      </c>
      <c r="K7" s="911">
        <v>71</v>
      </c>
    </row>
    <row r="8" spans="1:11" ht="12.75" customHeight="1" x14ac:dyDescent="0.2">
      <c r="A8" s="3" t="s">
        <v>1364</v>
      </c>
      <c r="B8" s="1730">
        <v>1189.1719033080999</v>
      </c>
      <c r="C8" s="1203">
        <f t="shared" si="0"/>
        <v>8731.115975207782</v>
      </c>
      <c r="D8" s="1456">
        <v>5817.8329999999996</v>
      </c>
      <c r="E8" s="1993">
        <v>0</v>
      </c>
      <c r="F8" s="1325">
        <v>211.45500000000001</v>
      </c>
      <c r="G8" s="1325">
        <v>0</v>
      </c>
      <c r="H8" s="1924">
        <v>0</v>
      </c>
      <c r="I8" s="1515">
        <v>33.020000000000003</v>
      </c>
      <c r="J8" s="1809">
        <v>2668.807975207782</v>
      </c>
      <c r="K8" s="911">
        <v>290</v>
      </c>
    </row>
    <row r="9" spans="1:11" ht="12.75" customHeight="1" x14ac:dyDescent="0.2">
      <c r="A9" s="3" t="s">
        <v>529</v>
      </c>
      <c r="B9" s="1730">
        <v>634.36572262289997</v>
      </c>
      <c r="C9" s="1203">
        <f t="shared" si="0"/>
        <v>6107.468886338911</v>
      </c>
      <c r="D9" s="1456">
        <v>3589.2979999999998</v>
      </c>
      <c r="E9" s="1993">
        <v>0</v>
      </c>
      <c r="F9" s="1325">
        <v>102.123</v>
      </c>
      <c r="G9" s="1325">
        <v>0</v>
      </c>
      <c r="H9" s="1924">
        <v>0</v>
      </c>
      <c r="I9" s="1515">
        <v>31.352</v>
      </c>
      <c r="J9" s="1809">
        <v>2384.6958863389118</v>
      </c>
      <c r="K9" s="911">
        <v>179</v>
      </c>
    </row>
    <row r="10" spans="1:11" ht="12.75" customHeight="1" x14ac:dyDescent="0.2">
      <c r="A10" s="3" t="s">
        <v>422</v>
      </c>
      <c r="B10" s="1730">
        <v>3190.1363105734999</v>
      </c>
      <c r="C10" s="1203">
        <f t="shared" si="0"/>
        <v>42623.245780020225</v>
      </c>
      <c r="D10" s="1456">
        <v>25866.911</v>
      </c>
      <c r="E10" s="1993">
        <v>0</v>
      </c>
      <c r="F10" s="1325">
        <v>1349.309</v>
      </c>
      <c r="G10" s="1325">
        <v>0</v>
      </c>
      <c r="H10" s="1924">
        <v>0</v>
      </c>
      <c r="I10" s="1515">
        <v>134.13300000000001</v>
      </c>
      <c r="J10" s="1809">
        <v>15272.892780020224</v>
      </c>
      <c r="K10" s="911">
        <v>1372</v>
      </c>
    </row>
    <row r="11" spans="1:11" ht="12.75" customHeight="1" x14ac:dyDescent="0.2">
      <c r="A11" s="3" t="s">
        <v>822</v>
      </c>
      <c r="B11" s="1730">
        <v>1986.2254724778002</v>
      </c>
      <c r="C11" s="1203">
        <f t="shared" si="0"/>
        <v>23437.33067927495</v>
      </c>
      <c r="D11" s="1456">
        <v>15818.698</v>
      </c>
      <c r="E11" s="1993">
        <v>0</v>
      </c>
      <c r="F11" s="1325">
        <v>675.072</v>
      </c>
      <c r="G11" s="1325">
        <v>0</v>
      </c>
      <c r="H11" s="1924">
        <v>0</v>
      </c>
      <c r="I11" s="1515">
        <v>25.687999999999999</v>
      </c>
      <c r="J11" s="1809">
        <v>6917.8726792749512</v>
      </c>
      <c r="K11" s="911">
        <v>675</v>
      </c>
    </row>
    <row r="12" spans="1:11" ht="12.75" customHeight="1" x14ac:dyDescent="0.2">
      <c r="A12" s="3" t="s">
        <v>1365</v>
      </c>
      <c r="B12" s="1730">
        <v>10871.891147576</v>
      </c>
      <c r="C12" s="1203">
        <f t="shared" si="0"/>
        <v>110843.88105400425</v>
      </c>
      <c r="D12" s="1456">
        <v>71804.687000000005</v>
      </c>
      <c r="E12" s="1993">
        <v>0</v>
      </c>
      <c r="F12" s="1325">
        <v>6591.06</v>
      </c>
      <c r="G12" s="1325">
        <v>0</v>
      </c>
      <c r="H12" s="1924">
        <v>0</v>
      </c>
      <c r="I12" s="1515">
        <v>658.53800000000001</v>
      </c>
      <c r="J12" s="1809">
        <v>31789.596054004247</v>
      </c>
      <c r="K12" s="911">
        <v>3051</v>
      </c>
    </row>
    <row r="13" spans="1:11" ht="12.75" customHeight="1" x14ac:dyDescent="0.2">
      <c r="A13" s="3" t="s">
        <v>776</v>
      </c>
      <c r="B13" s="1730">
        <v>3447.2111342959006</v>
      </c>
      <c r="C13" s="1203">
        <f t="shared" si="0"/>
        <v>37641.044643666923</v>
      </c>
      <c r="D13" s="1456">
        <v>25746.316999999999</v>
      </c>
      <c r="E13" s="1993">
        <v>0</v>
      </c>
      <c r="F13" s="1325">
        <v>950.072</v>
      </c>
      <c r="G13" s="1325">
        <v>0</v>
      </c>
      <c r="H13" s="1924">
        <v>0</v>
      </c>
      <c r="I13" s="1515">
        <v>221.56700000000001</v>
      </c>
      <c r="J13" s="1809">
        <v>10723.088643666923</v>
      </c>
      <c r="K13" s="911">
        <v>1142</v>
      </c>
    </row>
    <row r="14" spans="1:11" ht="12.75" customHeight="1" x14ac:dyDescent="0.2">
      <c r="A14" s="3" t="s">
        <v>56</v>
      </c>
      <c r="B14" s="1730">
        <v>3309.8461643420001</v>
      </c>
      <c r="C14" s="1203">
        <f t="shared" si="0"/>
        <v>50980.097844727832</v>
      </c>
      <c r="D14" s="1456">
        <v>28484.383999999998</v>
      </c>
      <c r="E14" s="1993">
        <v>0</v>
      </c>
      <c r="F14" s="1325">
        <v>1555.2360000000001</v>
      </c>
      <c r="G14" s="1325">
        <v>0</v>
      </c>
      <c r="H14" s="1924">
        <v>0</v>
      </c>
      <c r="I14" s="1515">
        <v>141</v>
      </c>
      <c r="J14" s="1809">
        <v>20799.47784472783</v>
      </c>
      <c r="K14" s="911">
        <v>1518</v>
      </c>
    </row>
    <row r="15" spans="1:11" ht="12.75" customHeight="1" x14ac:dyDescent="0.2">
      <c r="A15" s="3" t="s">
        <v>58</v>
      </c>
      <c r="B15" s="1730">
        <v>1111.2085735786</v>
      </c>
      <c r="C15" s="1203">
        <f t="shared" si="0"/>
        <v>14868.957566464607</v>
      </c>
      <c r="D15" s="1456">
        <v>8916.5249999999996</v>
      </c>
      <c r="E15" s="1993">
        <v>0</v>
      </c>
      <c r="F15" s="1325">
        <v>173.14599999999999</v>
      </c>
      <c r="G15" s="1325">
        <v>0</v>
      </c>
      <c r="H15" s="1924">
        <v>0</v>
      </c>
      <c r="I15" s="1515">
        <v>36.31</v>
      </c>
      <c r="J15" s="1809">
        <v>5742.9765664646084</v>
      </c>
      <c r="K15" s="911">
        <v>465</v>
      </c>
    </row>
    <row r="16" spans="1:11" ht="12.75" customHeight="1" x14ac:dyDescent="0.2">
      <c r="A16" s="3" t="s">
        <v>1366</v>
      </c>
      <c r="B16" s="1730">
        <v>116.5974094936</v>
      </c>
      <c r="C16" s="1203">
        <f t="shared" si="0"/>
        <v>776.44331774591251</v>
      </c>
      <c r="D16" s="1456">
        <v>475.74900000000002</v>
      </c>
      <c r="E16" s="1993">
        <v>0</v>
      </c>
      <c r="F16" s="1325">
        <v>1.714</v>
      </c>
      <c r="G16" s="1325">
        <v>0</v>
      </c>
      <c r="H16" s="1924">
        <v>0</v>
      </c>
      <c r="I16" s="1515">
        <v>0.96899999999999997</v>
      </c>
      <c r="J16" s="1809">
        <v>298.01131774591249</v>
      </c>
      <c r="K16" s="911">
        <v>43</v>
      </c>
    </row>
    <row r="17" spans="1:11" ht="12.75" customHeight="1" x14ac:dyDescent="0.2">
      <c r="A17" s="3" t="s">
        <v>138</v>
      </c>
      <c r="B17" s="1730">
        <v>23041.701449715001</v>
      </c>
      <c r="C17" s="1203">
        <f t="shared" si="0"/>
        <v>281068.34806965839</v>
      </c>
      <c r="D17" s="1456">
        <v>184967.96799999999</v>
      </c>
      <c r="E17" s="1993">
        <v>0</v>
      </c>
      <c r="F17" s="1325">
        <v>20219.670999999998</v>
      </c>
      <c r="G17" s="1325">
        <v>0</v>
      </c>
      <c r="H17" s="1924">
        <v>0</v>
      </c>
      <c r="I17" s="1515">
        <v>1406.5129999999999</v>
      </c>
      <c r="J17" s="1809">
        <v>74474.19606965837</v>
      </c>
      <c r="K17" s="911">
        <v>6825</v>
      </c>
    </row>
    <row r="18" spans="1:11" ht="12.75" customHeight="1" x14ac:dyDescent="0.2">
      <c r="A18" s="3" t="s">
        <v>1367</v>
      </c>
      <c r="B18" s="1730">
        <v>344.79648104800003</v>
      </c>
      <c r="C18" s="1203">
        <f t="shared" si="0"/>
        <v>4804.9527999429247</v>
      </c>
      <c r="D18" s="1456">
        <v>2926.9749999999999</v>
      </c>
      <c r="E18" s="1993">
        <v>0</v>
      </c>
      <c r="F18" s="1325">
        <v>129.80199999999999</v>
      </c>
      <c r="G18" s="1325">
        <v>0</v>
      </c>
      <c r="H18" s="1924">
        <v>0</v>
      </c>
      <c r="I18" s="1515">
        <v>11.592000000000001</v>
      </c>
      <c r="J18" s="1809">
        <v>1736.5837999429243</v>
      </c>
      <c r="K18" s="911">
        <v>136</v>
      </c>
    </row>
    <row r="19" spans="1:11" ht="12.75" customHeight="1" x14ac:dyDescent="0.2">
      <c r="A19" s="3" t="s">
        <v>703</v>
      </c>
      <c r="B19" s="1730">
        <v>20428.256340492004</v>
      </c>
      <c r="C19" s="1203">
        <f t="shared" si="0"/>
        <v>326886.62469144259</v>
      </c>
      <c r="D19" s="1456">
        <v>245545.42199999999</v>
      </c>
      <c r="E19" s="1993">
        <v>0</v>
      </c>
      <c r="F19" s="1325">
        <v>23078.704000000002</v>
      </c>
      <c r="G19" s="1325">
        <v>0</v>
      </c>
      <c r="H19" s="1924">
        <v>1060.1196199999999</v>
      </c>
      <c r="I19" s="1515">
        <v>1615.2249999999999</v>
      </c>
      <c r="J19" s="1809">
        <v>55587.15407144263</v>
      </c>
      <c r="K19" s="911">
        <v>7584</v>
      </c>
    </row>
    <row r="20" spans="1:11" ht="12.75" customHeight="1" x14ac:dyDescent="0.2">
      <c r="A20" s="3" t="s">
        <v>1368</v>
      </c>
      <c r="B20" s="1730">
        <v>542.96302944749993</v>
      </c>
      <c r="C20" s="1203">
        <f t="shared" si="0"/>
        <v>6919.917009638214</v>
      </c>
      <c r="D20" s="1456">
        <v>5176.5789999999997</v>
      </c>
      <c r="E20" s="1993">
        <v>0</v>
      </c>
      <c r="F20" s="1325">
        <v>382.80900000000003</v>
      </c>
      <c r="G20" s="1325">
        <v>0</v>
      </c>
      <c r="H20" s="1924">
        <v>0</v>
      </c>
      <c r="I20" s="1515">
        <v>1.3140000000000001</v>
      </c>
      <c r="J20" s="1809">
        <v>1359.215009638214</v>
      </c>
      <c r="K20" s="911">
        <v>178</v>
      </c>
    </row>
    <row r="21" spans="1:11" ht="12.75" customHeight="1" x14ac:dyDescent="0.2">
      <c r="A21" s="3" t="s">
        <v>1369</v>
      </c>
      <c r="B21" s="1730">
        <v>1143.9219287106</v>
      </c>
      <c r="C21" s="1203">
        <f t="shared" si="0"/>
        <v>15985.410094323735</v>
      </c>
      <c r="D21" s="1456">
        <v>8526.5540000000001</v>
      </c>
      <c r="E21" s="1993">
        <v>0</v>
      </c>
      <c r="F21" s="1325">
        <v>402.96899999999999</v>
      </c>
      <c r="G21" s="1325">
        <v>0</v>
      </c>
      <c r="H21" s="1924">
        <v>0</v>
      </c>
      <c r="I21" s="1515">
        <v>37.706000000000003</v>
      </c>
      <c r="J21" s="1809">
        <v>7018.1810943237369</v>
      </c>
      <c r="K21" s="911">
        <v>486</v>
      </c>
    </row>
    <row r="22" spans="1:11" ht="12.75" customHeight="1" x14ac:dyDescent="0.2">
      <c r="A22" s="3" t="s">
        <v>1370</v>
      </c>
      <c r="B22" s="1730">
        <v>5947.4590267250005</v>
      </c>
      <c r="C22" s="1203">
        <f t="shared" si="0"/>
        <v>58456.067090072043</v>
      </c>
      <c r="D22" s="1456">
        <v>35091.749000000003</v>
      </c>
      <c r="E22" s="1993">
        <v>0</v>
      </c>
      <c r="F22" s="1325">
        <v>1387.175</v>
      </c>
      <c r="G22" s="1325">
        <v>0</v>
      </c>
      <c r="H22" s="1924">
        <v>0</v>
      </c>
      <c r="I22" s="1515">
        <v>97.134</v>
      </c>
      <c r="J22" s="1809">
        <v>21880.009090072035</v>
      </c>
      <c r="K22" s="911">
        <v>1805</v>
      </c>
    </row>
    <row r="23" spans="1:11" ht="12.75" customHeight="1" x14ac:dyDescent="0.2">
      <c r="A23" s="3" t="s">
        <v>254</v>
      </c>
      <c r="B23" s="1730">
        <v>1744.4859777043</v>
      </c>
      <c r="C23" s="1203">
        <f t="shared" si="0"/>
        <v>19232.34439756041</v>
      </c>
      <c r="D23" s="1456">
        <v>10244.163</v>
      </c>
      <c r="E23" s="1993">
        <v>0</v>
      </c>
      <c r="F23" s="1325">
        <v>641.08600000000001</v>
      </c>
      <c r="G23" s="1325">
        <v>0</v>
      </c>
      <c r="H23" s="1924">
        <v>0</v>
      </c>
      <c r="I23" s="1515">
        <v>19.366</v>
      </c>
      <c r="J23" s="1809">
        <v>8327.7293975604116</v>
      </c>
      <c r="K23" s="911">
        <v>519</v>
      </c>
    </row>
    <row r="24" spans="1:11" ht="12.75" customHeight="1" x14ac:dyDescent="0.2">
      <c r="A24" s="3" t="s">
        <v>1</v>
      </c>
      <c r="B24" s="1730">
        <v>3749.2562397460001</v>
      </c>
      <c r="C24" s="1203">
        <f t="shared" si="0"/>
        <v>44662.807668558788</v>
      </c>
      <c r="D24" s="1456">
        <v>22605.894</v>
      </c>
      <c r="E24" s="1993">
        <v>0</v>
      </c>
      <c r="F24" s="1325">
        <v>465.93200000000002</v>
      </c>
      <c r="G24" s="1325">
        <v>0</v>
      </c>
      <c r="H24" s="1924">
        <v>0</v>
      </c>
      <c r="I24" s="1515">
        <v>182.26499999999999</v>
      </c>
      <c r="J24" s="1809">
        <v>21408.716668558791</v>
      </c>
      <c r="K24" s="911">
        <v>1741</v>
      </c>
    </row>
    <row r="25" spans="1:11" ht="12.75" customHeight="1" x14ac:dyDescent="0.2">
      <c r="A25" s="3" t="s">
        <v>1371</v>
      </c>
      <c r="B25" s="1730">
        <v>302.59010970669999</v>
      </c>
      <c r="C25" s="1203">
        <f t="shared" si="0"/>
        <v>2179.343065382981</v>
      </c>
      <c r="D25" s="1456">
        <v>1631.172</v>
      </c>
      <c r="E25" s="1993">
        <v>0</v>
      </c>
      <c r="F25" s="1325">
        <v>6.6520000000000001</v>
      </c>
      <c r="G25" s="1325">
        <v>0</v>
      </c>
      <c r="H25" s="1924">
        <v>0</v>
      </c>
      <c r="I25" s="1515">
        <v>10.162000000000001</v>
      </c>
      <c r="J25" s="1809">
        <v>531.35706538298075</v>
      </c>
      <c r="K25" s="911">
        <v>62</v>
      </c>
    </row>
    <row r="26" spans="1:11" ht="12.75" customHeight="1" x14ac:dyDescent="0.2">
      <c r="A26" s="3" t="s">
        <v>707</v>
      </c>
      <c r="B26" s="1730">
        <v>272.12829668839998</v>
      </c>
      <c r="C26" s="1203">
        <f t="shared" si="0"/>
        <v>1816.0174790142453</v>
      </c>
      <c r="D26" s="1456">
        <v>1313.8489999999999</v>
      </c>
      <c r="E26" s="1993">
        <v>0</v>
      </c>
      <c r="F26" s="1325">
        <v>35.658000000000001</v>
      </c>
      <c r="G26" s="1325">
        <v>0</v>
      </c>
      <c r="H26" s="1924">
        <v>0</v>
      </c>
      <c r="I26" s="1515">
        <v>5.2999999999999999E-2</v>
      </c>
      <c r="J26" s="1809">
        <v>466.45747901424534</v>
      </c>
      <c r="K26" s="911">
        <v>58</v>
      </c>
    </row>
    <row r="27" spans="1:11" ht="12.75" customHeight="1" x14ac:dyDescent="0.2">
      <c r="A27" s="3" t="s">
        <v>263</v>
      </c>
      <c r="B27" s="1730">
        <v>5076.8417142300004</v>
      </c>
      <c r="C27" s="1203">
        <f t="shared" si="0"/>
        <v>37954.465119787797</v>
      </c>
      <c r="D27" s="1456">
        <v>25819.216</v>
      </c>
      <c r="E27" s="1993">
        <v>0</v>
      </c>
      <c r="F27" s="1325">
        <v>1869.213</v>
      </c>
      <c r="G27" s="1325">
        <v>0</v>
      </c>
      <c r="H27" s="1924">
        <v>0</v>
      </c>
      <c r="I27" s="1515">
        <v>156.714</v>
      </c>
      <c r="J27" s="1809">
        <v>10109.322119787797</v>
      </c>
      <c r="K27" s="911">
        <v>1128</v>
      </c>
    </row>
    <row r="28" spans="1:11" ht="12.75" customHeight="1" x14ac:dyDescent="0.2">
      <c r="A28" s="3" t="s">
        <v>1372</v>
      </c>
      <c r="B28" s="1730">
        <v>1796.5116659513999</v>
      </c>
      <c r="C28" s="1203">
        <f t="shared" si="0"/>
        <v>27321.213487325731</v>
      </c>
      <c r="D28" s="1456">
        <v>19261.276999999998</v>
      </c>
      <c r="E28" s="1993">
        <v>0</v>
      </c>
      <c r="F28" s="1325">
        <v>380.72199999999998</v>
      </c>
      <c r="G28" s="1325">
        <v>0</v>
      </c>
      <c r="H28" s="1924">
        <v>0</v>
      </c>
      <c r="I28" s="1515">
        <v>141.124</v>
      </c>
      <c r="J28" s="1809">
        <v>7538.0904873257314</v>
      </c>
      <c r="K28" s="911">
        <v>628</v>
      </c>
    </row>
    <row r="29" spans="1:11" ht="12.75" customHeight="1" x14ac:dyDescent="0.2">
      <c r="A29" s="3" t="s">
        <v>459</v>
      </c>
      <c r="B29" s="1730">
        <v>4238.9498130729007</v>
      </c>
      <c r="C29" s="1203">
        <f t="shared" si="0"/>
        <v>42600.407247838819</v>
      </c>
      <c r="D29" s="1456">
        <v>27024.342000000001</v>
      </c>
      <c r="E29" s="1993">
        <v>0</v>
      </c>
      <c r="F29" s="1325">
        <v>1161.8820000000001</v>
      </c>
      <c r="G29" s="1325">
        <v>0</v>
      </c>
      <c r="H29" s="1924">
        <v>0</v>
      </c>
      <c r="I29" s="1515">
        <v>130.25399999999999</v>
      </c>
      <c r="J29" s="1809">
        <v>14283.929247838818</v>
      </c>
      <c r="K29" s="911">
        <v>1203</v>
      </c>
    </row>
    <row r="30" spans="1:11" ht="12.75" customHeight="1" x14ac:dyDescent="0.2">
      <c r="A30" s="3" t="s">
        <v>149</v>
      </c>
      <c r="B30" s="1730">
        <v>326.96962102330002</v>
      </c>
      <c r="C30" s="1203">
        <f t="shared" si="0"/>
        <v>2257.3667253416606</v>
      </c>
      <c r="D30" s="1456">
        <v>1319.825</v>
      </c>
      <c r="E30" s="1993">
        <v>0</v>
      </c>
      <c r="F30" s="1325">
        <v>80.944999999999993</v>
      </c>
      <c r="G30" s="1325">
        <v>0</v>
      </c>
      <c r="H30" s="1924">
        <v>0</v>
      </c>
      <c r="I30" s="1515">
        <v>0.38600000000000001</v>
      </c>
      <c r="J30" s="1809">
        <v>856.21072534166069</v>
      </c>
      <c r="K30" s="911">
        <v>84</v>
      </c>
    </row>
    <row r="31" spans="1:11" ht="12.75" customHeight="1" x14ac:dyDescent="0.2">
      <c r="A31" s="3" t="s">
        <v>1373</v>
      </c>
      <c r="B31" s="1730">
        <v>419.59168058339998</v>
      </c>
      <c r="C31" s="1203">
        <f t="shared" si="0"/>
        <v>5504.7606947374697</v>
      </c>
      <c r="D31" s="1456">
        <v>3847.5329999999999</v>
      </c>
      <c r="E31" s="1993">
        <v>0</v>
      </c>
      <c r="F31" s="1325">
        <v>84.43</v>
      </c>
      <c r="G31" s="1325">
        <v>0</v>
      </c>
      <c r="H31" s="1924">
        <v>0</v>
      </c>
      <c r="I31" s="1515">
        <v>38.628999999999998</v>
      </c>
      <c r="J31" s="1809">
        <v>1534.1686947374706</v>
      </c>
      <c r="K31" s="911">
        <v>149</v>
      </c>
    </row>
    <row r="32" spans="1:11" ht="12.75" customHeight="1" x14ac:dyDescent="0.2">
      <c r="A32" s="3" t="s">
        <v>1374</v>
      </c>
      <c r="B32" s="1730">
        <v>182.87134853880002</v>
      </c>
      <c r="C32" s="1203">
        <f t="shared" si="0"/>
        <v>2245.606758220878</v>
      </c>
      <c r="D32" s="1456">
        <v>1090.6410000000001</v>
      </c>
      <c r="E32" s="1993">
        <v>0</v>
      </c>
      <c r="F32" s="1325">
        <v>29.428000000000001</v>
      </c>
      <c r="G32" s="1325">
        <v>0</v>
      </c>
      <c r="H32" s="1924">
        <v>0</v>
      </c>
      <c r="I32" s="1515">
        <v>12.45</v>
      </c>
      <c r="J32" s="1809">
        <v>1113.0877582208775</v>
      </c>
      <c r="K32" s="911">
        <v>61</v>
      </c>
    </row>
    <row r="33" spans="1:11" ht="12.75" customHeight="1" x14ac:dyDescent="0.2">
      <c r="A33" s="3" t="s">
        <v>715</v>
      </c>
      <c r="B33" s="1730">
        <v>163.8777387312</v>
      </c>
      <c r="C33" s="1203">
        <f t="shared" si="0"/>
        <v>2063.7833230336305</v>
      </c>
      <c r="D33" s="1456">
        <v>1268.336</v>
      </c>
      <c r="E33" s="1993">
        <v>0</v>
      </c>
      <c r="F33" s="1325">
        <v>27.452999999999999</v>
      </c>
      <c r="G33" s="1325">
        <v>0</v>
      </c>
      <c r="H33" s="1924">
        <v>0</v>
      </c>
      <c r="I33" s="1515">
        <v>0.42</v>
      </c>
      <c r="J33" s="1809">
        <v>767.57432303363055</v>
      </c>
      <c r="K33" s="911">
        <v>71</v>
      </c>
    </row>
    <row r="34" spans="1:11" ht="12.75" customHeight="1" x14ac:dyDescent="0.2">
      <c r="A34" s="3" t="s">
        <v>717</v>
      </c>
      <c r="B34" s="1730">
        <v>876.12348536879995</v>
      </c>
      <c r="C34" s="1203">
        <f t="shared" si="0"/>
        <v>16293.103042876952</v>
      </c>
      <c r="D34" s="1456">
        <v>9738.0709999999999</v>
      </c>
      <c r="E34" s="1993">
        <v>0</v>
      </c>
      <c r="F34" s="1325">
        <v>250.87200000000001</v>
      </c>
      <c r="G34" s="1325">
        <v>0</v>
      </c>
      <c r="H34" s="1924">
        <v>0</v>
      </c>
      <c r="I34" s="1515">
        <v>21.004999999999999</v>
      </c>
      <c r="J34" s="1809">
        <v>6283.1550428769524</v>
      </c>
      <c r="K34" s="911">
        <v>429</v>
      </c>
    </row>
    <row r="35" spans="1:11" ht="12.75" customHeight="1" x14ac:dyDescent="0.2">
      <c r="A35" s="3" t="s">
        <v>1375</v>
      </c>
      <c r="B35" s="1730">
        <v>958.69035567160006</v>
      </c>
      <c r="C35" s="1203">
        <f t="shared" si="0"/>
        <v>15875.289925504068</v>
      </c>
      <c r="D35" s="1456">
        <v>9386.7489999999998</v>
      </c>
      <c r="E35" s="1993">
        <v>0</v>
      </c>
      <c r="F35" s="1325">
        <v>303.25200000000001</v>
      </c>
      <c r="G35" s="1325">
        <v>0</v>
      </c>
      <c r="H35" s="1924">
        <v>0</v>
      </c>
      <c r="I35" s="1515">
        <v>36.734999999999999</v>
      </c>
      <c r="J35" s="1809">
        <v>6148.5539255040676</v>
      </c>
      <c r="K35" s="911">
        <v>405</v>
      </c>
    </row>
    <row r="36" spans="1:11" ht="12.75" customHeight="1" x14ac:dyDescent="0.2">
      <c r="A36" s="3" t="s">
        <v>82</v>
      </c>
      <c r="B36" s="1730">
        <v>3285.3227926915001</v>
      </c>
      <c r="C36" s="1203">
        <f t="shared" si="0"/>
        <v>35908.629627272836</v>
      </c>
      <c r="D36" s="1456">
        <v>25835.191999999999</v>
      </c>
      <c r="E36" s="1993">
        <v>0</v>
      </c>
      <c r="F36" s="1325">
        <v>1815.1030000000001</v>
      </c>
      <c r="G36" s="1325">
        <v>0</v>
      </c>
      <c r="H36" s="1924">
        <v>0</v>
      </c>
      <c r="I36" s="1515">
        <v>145.029</v>
      </c>
      <c r="J36" s="1809">
        <v>8113.3056272728427</v>
      </c>
      <c r="K36" s="911">
        <v>801</v>
      </c>
    </row>
    <row r="37" spans="1:11" ht="12.75" customHeight="1" x14ac:dyDescent="0.2">
      <c r="A37" s="3" t="s">
        <v>83</v>
      </c>
      <c r="B37" s="1730">
        <v>398.64524898240001</v>
      </c>
      <c r="C37" s="1203">
        <f t="shared" si="0"/>
        <v>4797.1332041680898</v>
      </c>
      <c r="D37" s="1456">
        <v>3075.8429999999998</v>
      </c>
      <c r="E37" s="1993">
        <v>0</v>
      </c>
      <c r="F37" s="1325">
        <v>172.07499999999999</v>
      </c>
      <c r="G37" s="1325">
        <v>0</v>
      </c>
      <c r="H37" s="1924">
        <v>0</v>
      </c>
      <c r="I37" s="1515">
        <v>26.722999999999999</v>
      </c>
      <c r="J37" s="1809">
        <v>1522.49220416809</v>
      </c>
      <c r="K37" s="911">
        <v>153</v>
      </c>
    </row>
    <row r="38" spans="1:11" ht="12.75" customHeight="1" x14ac:dyDescent="0.2">
      <c r="A38" s="3" t="s">
        <v>1269</v>
      </c>
      <c r="B38" s="1730">
        <v>781.84397772010004</v>
      </c>
      <c r="C38" s="1203">
        <f t="shared" si="0"/>
        <v>10215.081039040235</v>
      </c>
      <c r="D38" s="1456">
        <v>7418.6189999999997</v>
      </c>
      <c r="E38" s="1993">
        <v>0</v>
      </c>
      <c r="F38" s="1325">
        <v>455.49799999999999</v>
      </c>
      <c r="G38" s="1325">
        <v>0</v>
      </c>
      <c r="H38" s="1924">
        <v>0</v>
      </c>
      <c r="I38" s="1515">
        <v>22.231999999999999</v>
      </c>
      <c r="J38" s="1809">
        <v>2318.7320390402351</v>
      </c>
      <c r="K38" s="911">
        <v>315</v>
      </c>
    </row>
    <row r="39" spans="1:11" ht="12.75" customHeight="1" x14ac:dyDescent="0.2">
      <c r="A39" s="3" t="s">
        <v>1376</v>
      </c>
      <c r="B39" s="1730">
        <v>3316.2018666775998</v>
      </c>
      <c r="C39" s="1203">
        <f t="shared" si="0"/>
        <v>32381.280136003868</v>
      </c>
      <c r="D39" s="1456">
        <v>18356.286</v>
      </c>
      <c r="E39" s="1993">
        <v>0</v>
      </c>
      <c r="F39" s="1325">
        <v>917.30200000000002</v>
      </c>
      <c r="G39" s="1325">
        <v>0</v>
      </c>
      <c r="H39" s="1924">
        <v>0</v>
      </c>
      <c r="I39" s="1515">
        <v>158.179</v>
      </c>
      <c r="J39" s="1809">
        <v>12949.513136003869</v>
      </c>
      <c r="K39" s="911">
        <v>1065</v>
      </c>
    </row>
    <row r="40" spans="1:11" ht="12.75" customHeight="1" x14ac:dyDescent="0.2">
      <c r="A40" s="3" t="s">
        <v>1377</v>
      </c>
      <c r="B40" s="1730">
        <v>696.27736390590007</v>
      </c>
      <c r="C40" s="1203">
        <f t="shared" si="0"/>
        <v>6750.1176176352747</v>
      </c>
      <c r="D40" s="1456">
        <v>4534.4210000000003</v>
      </c>
      <c r="E40" s="1993">
        <v>0</v>
      </c>
      <c r="F40" s="1325">
        <v>162.30099999999999</v>
      </c>
      <c r="G40" s="1325">
        <v>0</v>
      </c>
      <c r="H40" s="1924">
        <v>0</v>
      </c>
      <c r="I40" s="1515">
        <v>59.28</v>
      </c>
      <c r="J40" s="1809">
        <v>1994.115617635274</v>
      </c>
      <c r="K40" s="911">
        <v>185</v>
      </c>
    </row>
    <row r="41" spans="1:11" ht="12.75" customHeight="1" x14ac:dyDescent="0.2">
      <c r="A41" s="3" t="s">
        <v>269</v>
      </c>
      <c r="B41" s="1730">
        <v>729.61840415419999</v>
      </c>
      <c r="C41" s="1203">
        <f t="shared" si="0"/>
        <v>7708.5281862048805</v>
      </c>
      <c r="D41" s="1456">
        <v>4981.6099999999997</v>
      </c>
      <c r="E41" s="1993">
        <v>0</v>
      </c>
      <c r="F41" s="1325">
        <v>148.239</v>
      </c>
      <c r="G41" s="1325">
        <v>0</v>
      </c>
      <c r="H41" s="1924">
        <v>0</v>
      </c>
      <c r="I41" s="1515">
        <v>42.723999999999997</v>
      </c>
      <c r="J41" s="1809">
        <v>2535.9551862048811</v>
      </c>
      <c r="K41" s="911">
        <v>212</v>
      </c>
    </row>
    <row r="42" spans="1:11" ht="12.75" customHeight="1" x14ac:dyDescent="0.2">
      <c r="A42" s="3" t="s">
        <v>1378</v>
      </c>
      <c r="B42" s="1730">
        <v>830.58785490240007</v>
      </c>
      <c r="C42" s="1203">
        <f t="shared" si="0"/>
        <v>16461.678872547378</v>
      </c>
      <c r="D42" s="1456">
        <v>11179.213</v>
      </c>
      <c r="E42" s="1993">
        <v>0</v>
      </c>
      <c r="F42" s="1325">
        <v>239.69200000000001</v>
      </c>
      <c r="G42" s="1325">
        <v>0</v>
      </c>
      <c r="H42" s="1924">
        <v>0</v>
      </c>
      <c r="I42" s="1515">
        <v>45.765999999999998</v>
      </c>
      <c r="J42" s="1809">
        <v>4997.0078725473804</v>
      </c>
      <c r="K42" s="911">
        <v>376</v>
      </c>
    </row>
    <row r="43" spans="1:11" ht="12.75" customHeight="1" x14ac:dyDescent="0.2">
      <c r="A43" s="3" t="s">
        <v>1379</v>
      </c>
      <c r="B43" s="1730">
        <v>3776.3298454209998</v>
      </c>
      <c r="C43" s="1203">
        <f t="shared" si="0"/>
        <v>50475.462610921706</v>
      </c>
      <c r="D43" s="1456">
        <v>30070.596000000001</v>
      </c>
      <c r="E43" s="1993">
        <v>0</v>
      </c>
      <c r="F43" s="1325">
        <v>751.27300000000002</v>
      </c>
      <c r="G43" s="1325">
        <v>0</v>
      </c>
      <c r="H43" s="1924">
        <v>0</v>
      </c>
      <c r="I43" s="1515">
        <v>133.387</v>
      </c>
      <c r="J43" s="1809">
        <v>19520.206610921708</v>
      </c>
      <c r="K43" s="911">
        <v>1840</v>
      </c>
    </row>
    <row r="44" spans="1:11" ht="12.75" customHeight="1" x14ac:dyDescent="0.2">
      <c r="A44" s="3" t="s">
        <v>157</v>
      </c>
      <c r="B44" s="1730">
        <v>3033.2395116037997</v>
      </c>
      <c r="C44" s="1203">
        <f t="shared" si="0"/>
        <v>33990.378996339459</v>
      </c>
      <c r="D44" s="1456">
        <v>20501.07</v>
      </c>
      <c r="E44" s="1993">
        <v>0</v>
      </c>
      <c r="F44" s="1325">
        <v>756.13499999999999</v>
      </c>
      <c r="G44" s="1325">
        <v>0</v>
      </c>
      <c r="H44" s="1924">
        <v>0</v>
      </c>
      <c r="I44" s="1515">
        <v>79.066999999999993</v>
      </c>
      <c r="J44" s="1809">
        <v>12654.106996339462</v>
      </c>
      <c r="K44" s="911">
        <v>975</v>
      </c>
    </row>
    <row r="45" spans="1:11" ht="12.75" customHeight="1" x14ac:dyDescent="0.2">
      <c r="A45" s="3" t="s">
        <v>159</v>
      </c>
      <c r="B45" s="1730">
        <v>3850.4906447601006</v>
      </c>
      <c r="C45" s="1203">
        <f t="shared" si="0"/>
        <v>31286.55552468729</v>
      </c>
      <c r="D45" s="1456">
        <v>17536.603999999999</v>
      </c>
      <c r="E45" s="1993">
        <v>0</v>
      </c>
      <c r="F45" s="1325">
        <v>952.06600000000003</v>
      </c>
      <c r="G45" s="1325">
        <v>0</v>
      </c>
      <c r="H45" s="1924">
        <v>0</v>
      </c>
      <c r="I45" s="1515">
        <v>119.43600000000001</v>
      </c>
      <c r="J45" s="1809">
        <v>12678.449524687288</v>
      </c>
      <c r="K45" s="911">
        <v>1154</v>
      </c>
    </row>
    <row r="46" spans="1:11" ht="12.75" customHeight="1" x14ac:dyDescent="0.2">
      <c r="A46" s="3" t="s">
        <v>1380</v>
      </c>
      <c r="B46" s="1730">
        <v>623.71874664799998</v>
      </c>
      <c r="C46" s="1203">
        <f t="shared" si="0"/>
        <v>7548.1256056614584</v>
      </c>
      <c r="D46" s="1456">
        <v>4295.62</v>
      </c>
      <c r="E46" s="1993">
        <v>0</v>
      </c>
      <c r="F46" s="1325">
        <v>173.42500000000001</v>
      </c>
      <c r="G46" s="1325">
        <v>0</v>
      </c>
      <c r="H46" s="1924">
        <v>0</v>
      </c>
      <c r="I46" s="1515">
        <v>32.884</v>
      </c>
      <c r="J46" s="1809">
        <v>3046.1966056614579</v>
      </c>
      <c r="K46" s="911">
        <v>210</v>
      </c>
    </row>
    <row r="47" spans="1:11" ht="12.75" customHeight="1" x14ac:dyDescent="0.2">
      <c r="A47" s="3" t="s">
        <v>2099</v>
      </c>
      <c r="B47" s="1730">
        <v>2876.4027462252998</v>
      </c>
      <c r="C47" s="1203">
        <f t="shared" si="0"/>
        <v>48891.119293458214</v>
      </c>
      <c r="D47" s="1456">
        <v>36091.932999999997</v>
      </c>
      <c r="E47" s="1993">
        <v>0</v>
      </c>
      <c r="F47" s="1325">
        <v>1890.829</v>
      </c>
      <c r="G47" s="1325">
        <v>0</v>
      </c>
      <c r="H47" s="1924">
        <v>0</v>
      </c>
      <c r="I47" s="1515">
        <v>414.75700000000001</v>
      </c>
      <c r="J47" s="1809">
        <v>10493.600293458219</v>
      </c>
      <c r="K47" s="911">
        <v>968</v>
      </c>
    </row>
    <row r="48" spans="1:11" ht="12.75" customHeight="1" x14ac:dyDescent="0.2">
      <c r="A48" s="3" t="s">
        <v>2098</v>
      </c>
      <c r="B48" s="1730">
        <v>2224.4981937495995</v>
      </c>
      <c r="C48" s="1203">
        <f t="shared" si="0"/>
        <v>26480.966529562669</v>
      </c>
      <c r="D48" s="1456">
        <v>16306.592000000001</v>
      </c>
      <c r="E48" s="1993">
        <v>0</v>
      </c>
      <c r="F48" s="1325">
        <v>410.827</v>
      </c>
      <c r="G48" s="1325">
        <v>0</v>
      </c>
      <c r="H48" s="1924">
        <v>0</v>
      </c>
      <c r="I48" s="1515">
        <v>142.024</v>
      </c>
      <c r="J48" s="1809">
        <v>9621.5235295626644</v>
      </c>
      <c r="K48" s="911">
        <v>874</v>
      </c>
    </row>
    <row r="49" spans="1:13" ht="12.75" customHeight="1" x14ac:dyDescent="0.2">
      <c r="A49" s="3" t="s">
        <v>478</v>
      </c>
      <c r="B49" s="1730">
        <v>1954.1865925914999</v>
      </c>
      <c r="C49" s="1203">
        <f t="shared" si="0"/>
        <v>39660.953175155555</v>
      </c>
      <c r="D49" s="1456">
        <v>21462.22</v>
      </c>
      <c r="E49" s="1993">
        <v>0</v>
      </c>
      <c r="F49" s="1325">
        <v>432.21100000000001</v>
      </c>
      <c r="G49" s="1325">
        <v>0</v>
      </c>
      <c r="H49" s="1924">
        <v>0</v>
      </c>
      <c r="I49" s="1515">
        <v>128.161</v>
      </c>
      <c r="J49" s="1809">
        <v>17638.361175155555</v>
      </c>
      <c r="K49" s="911">
        <v>1063</v>
      </c>
    </row>
    <row r="50" spans="1:13" ht="12.75" customHeight="1" x14ac:dyDescent="0.2">
      <c r="A50" s="3" t="s">
        <v>1381</v>
      </c>
      <c r="B50" s="1730">
        <v>536.94116181999993</v>
      </c>
      <c r="C50" s="1203">
        <f t="shared" si="0"/>
        <v>2873.3227787854121</v>
      </c>
      <c r="D50" s="1456">
        <v>1732.749</v>
      </c>
      <c r="E50" s="1993">
        <v>0</v>
      </c>
      <c r="F50" s="1325">
        <v>93.343000000000004</v>
      </c>
      <c r="G50" s="1325">
        <v>0</v>
      </c>
      <c r="H50" s="1924">
        <v>0</v>
      </c>
      <c r="I50" s="1515">
        <v>16.77</v>
      </c>
      <c r="J50" s="1809">
        <v>1030.4607787854118</v>
      </c>
      <c r="K50" s="911">
        <v>90</v>
      </c>
    </row>
    <row r="51" spans="1:13" ht="12.75" customHeight="1" x14ac:dyDescent="0.2">
      <c r="A51" s="3" t="s">
        <v>94</v>
      </c>
      <c r="B51" s="1730">
        <v>1135.5463992901998</v>
      </c>
      <c r="C51" s="1203">
        <f t="shared" si="0"/>
        <v>15837.787463039658</v>
      </c>
      <c r="D51" s="1456">
        <v>10306.708000000001</v>
      </c>
      <c r="E51" s="1993">
        <v>0</v>
      </c>
      <c r="F51" s="1325">
        <v>296.27699999999999</v>
      </c>
      <c r="G51" s="1325">
        <v>0</v>
      </c>
      <c r="H51" s="1924">
        <v>0</v>
      </c>
      <c r="I51" s="1515">
        <v>60.673999999999999</v>
      </c>
      <c r="J51" s="1809">
        <v>5174.1284630396558</v>
      </c>
      <c r="K51" s="911">
        <v>472</v>
      </c>
    </row>
    <row r="52" spans="1:13" ht="12.75" customHeight="1" x14ac:dyDescent="0.2">
      <c r="A52" s="3" t="s">
        <v>1382</v>
      </c>
      <c r="B52" s="1730">
        <v>3341.4248990183</v>
      </c>
      <c r="C52" s="1203">
        <f t="shared" si="0"/>
        <v>42711.952242358268</v>
      </c>
      <c r="D52" s="1456">
        <v>23552.093000000001</v>
      </c>
      <c r="E52" s="1993">
        <v>0</v>
      </c>
      <c r="F52" s="1325">
        <v>1021.044</v>
      </c>
      <c r="G52" s="1325">
        <v>0</v>
      </c>
      <c r="H52" s="1924">
        <v>0</v>
      </c>
      <c r="I52" s="1515">
        <v>61.889000000000003</v>
      </c>
      <c r="J52" s="1809">
        <v>18076.926242358262</v>
      </c>
      <c r="K52" s="911">
        <v>1298</v>
      </c>
    </row>
    <row r="53" spans="1:13" ht="12.75" customHeight="1" x14ac:dyDescent="0.2">
      <c r="A53" s="3" t="s">
        <v>481</v>
      </c>
      <c r="B53" s="1730">
        <v>1106.43696591</v>
      </c>
      <c r="C53" s="1203">
        <f t="shared" si="0"/>
        <v>17703.266398187574</v>
      </c>
      <c r="D53" s="1456">
        <v>11071.13</v>
      </c>
      <c r="E53" s="1993">
        <v>0</v>
      </c>
      <c r="F53" s="1325">
        <v>265.10199999999998</v>
      </c>
      <c r="G53" s="1325">
        <v>0</v>
      </c>
      <c r="H53" s="1924">
        <v>0</v>
      </c>
      <c r="I53" s="1515">
        <v>75.096000000000004</v>
      </c>
      <c r="J53" s="1809">
        <v>6291.9383981875753</v>
      </c>
      <c r="K53" s="911">
        <v>447</v>
      </c>
    </row>
    <row r="54" spans="1:13" ht="12.75" customHeight="1" x14ac:dyDescent="0.2">
      <c r="A54" s="3" t="s">
        <v>1383</v>
      </c>
      <c r="B54" s="1730">
        <v>5663.6644888789997</v>
      </c>
      <c r="C54" s="1203">
        <f t="shared" si="0"/>
        <v>266916.52466974838</v>
      </c>
      <c r="D54" s="1456">
        <v>64307.256000000001</v>
      </c>
      <c r="E54" s="1993">
        <v>959.90075000000002</v>
      </c>
      <c r="F54" s="1325">
        <v>2013.5329999999999</v>
      </c>
      <c r="G54" s="1325">
        <v>0</v>
      </c>
      <c r="H54" s="1924">
        <v>145607.74166000003</v>
      </c>
      <c r="I54" s="1515">
        <v>575.65700000000004</v>
      </c>
      <c r="J54" s="1809">
        <v>53452.436259748334</v>
      </c>
      <c r="K54" s="911">
        <v>3134</v>
      </c>
    </row>
    <row r="55" spans="1:13" ht="12.75" customHeight="1" x14ac:dyDescent="0.2">
      <c r="A55" s="3" t="s">
        <v>628</v>
      </c>
      <c r="B55" s="1730">
        <v>780.38027352289998</v>
      </c>
      <c r="C55" s="1203">
        <f t="shared" si="0"/>
        <v>6866.8628114805824</v>
      </c>
      <c r="D55" s="1456">
        <v>4215.3320000000003</v>
      </c>
      <c r="E55" s="1993">
        <v>0</v>
      </c>
      <c r="F55" s="1325">
        <v>267.03800000000001</v>
      </c>
      <c r="G55" s="1325">
        <v>0</v>
      </c>
      <c r="H55" s="1924">
        <v>0</v>
      </c>
      <c r="I55" s="1515">
        <v>3.27</v>
      </c>
      <c r="J55" s="1809">
        <v>2381.2228114805812</v>
      </c>
      <c r="K55" s="911">
        <v>213</v>
      </c>
    </row>
    <row r="56" spans="1:13" ht="12.75" customHeight="1" x14ac:dyDescent="0.2">
      <c r="A56" s="3" t="s">
        <v>1384</v>
      </c>
      <c r="B56" s="1730">
        <v>778.66947832489996</v>
      </c>
      <c r="C56" s="1203">
        <f t="shared" si="0"/>
        <v>7214.6492338703638</v>
      </c>
      <c r="D56" s="1456">
        <v>4698.0810000000001</v>
      </c>
      <c r="E56" s="1993">
        <v>0</v>
      </c>
      <c r="F56" s="1325">
        <v>85.649000000000001</v>
      </c>
      <c r="G56" s="1325">
        <v>0</v>
      </c>
      <c r="H56" s="1924">
        <v>0</v>
      </c>
      <c r="I56" s="1515">
        <v>9.5950000000000006</v>
      </c>
      <c r="J56" s="1809">
        <v>2421.3242338703631</v>
      </c>
      <c r="K56" s="911">
        <v>224</v>
      </c>
    </row>
    <row r="57" spans="1:13" ht="12.75" customHeight="1" x14ac:dyDescent="0.2">
      <c r="A57" s="3" t="s">
        <v>1385</v>
      </c>
      <c r="B57" s="1730">
        <v>844.96992446290005</v>
      </c>
      <c r="C57" s="1203">
        <f t="shared" si="0"/>
        <v>10526.826175009866</v>
      </c>
      <c r="D57" s="1456">
        <v>6408.5479999999998</v>
      </c>
      <c r="E57" s="1993">
        <v>0</v>
      </c>
      <c r="F57" s="1325">
        <v>230.85499999999999</v>
      </c>
      <c r="G57" s="1325">
        <v>0</v>
      </c>
      <c r="H57" s="1924">
        <v>0</v>
      </c>
      <c r="I57" s="1515">
        <v>10.592000000000001</v>
      </c>
      <c r="J57" s="1809">
        <v>3876.8311750098669</v>
      </c>
      <c r="K57" s="911">
        <v>326</v>
      </c>
    </row>
    <row r="58" spans="1:13" ht="12.75" customHeight="1" x14ac:dyDescent="0.2">
      <c r="A58" s="3" t="s">
        <v>2050</v>
      </c>
      <c r="B58" s="1730">
        <v>54775.799926489992</v>
      </c>
      <c r="C58" s="1203">
        <f t="shared" si="0"/>
        <v>687354.66045969585</v>
      </c>
      <c r="D58" s="1456">
        <v>412912.75099999999</v>
      </c>
      <c r="E58" s="1993">
        <v>1437.73622</v>
      </c>
      <c r="F58" s="1325">
        <v>38992.523000000001</v>
      </c>
      <c r="G58" s="1325">
        <v>0</v>
      </c>
      <c r="H58" s="1924">
        <v>1760.8010099999999</v>
      </c>
      <c r="I58" s="1515">
        <v>3777.7930000000001</v>
      </c>
      <c r="J58" s="1809">
        <v>228473.05622969585</v>
      </c>
      <c r="K58" s="911">
        <v>16714</v>
      </c>
      <c r="M58" s="16"/>
    </row>
    <row r="59" spans="1:13" ht="12.75" customHeight="1" x14ac:dyDescent="0.2">
      <c r="A59" s="3" t="s">
        <v>1386</v>
      </c>
      <c r="B59" s="1730">
        <v>3109.3846891379999</v>
      </c>
      <c r="C59" s="1203">
        <f t="shared" si="0"/>
        <v>45568.777170433437</v>
      </c>
      <c r="D59" s="1456">
        <v>23275.989000000001</v>
      </c>
      <c r="E59" s="1993">
        <v>0</v>
      </c>
      <c r="F59" s="1325">
        <v>1010.708</v>
      </c>
      <c r="G59" s="1325">
        <v>0</v>
      </c>
      <c r="H59" s="1924">
        <v>0</v>
      </c>
      <c r="I59" s="1515">
        <v>41.003</v>
      </c>
      <c r="J59" s="1809">
        <v>21241.077170433437</v>
      </c>
      <c r="K59" s="911">
        <v>1296</v>
      </c>
    </row>
    <row r="60" spans="1:13" ht="12.75" customHeight="1" x14ac:dyDescent="0.2">
      <c r="A60" s="3" t="s">
        <v>734</v>
      </c>
      <c r="B60" s="1730">
        <v>3483.0076354334005</v>
      </c>
      <c r="C60" s="1203">
        <f t="shared" si="0"/>
        <v>21403.915610384862</v>
      </c>
      <c r="D60" s="1456">
        <v>8569.4050000000007</v>
      </c>
      <c r="E60" s="1993">
        <v>0</v>
      </c>
      <c r="F60" s="1325">
        <v>305.964</v>
      </c>
      <c r="G60" s="1325">
        <v>0</v>
      </c>
      <c r="H60" s="1924">
        <v>0</v>
      </c>
      <c r="I60" s="1515">
        <v>35.74</v>
      </c>
      <c r="J60" s="1809">
        <v>12492.806610384861</v>
      </c>
      <c r="K60" s="911">
        <v>1134</v>
      </c>
    </row>
    <row r="61" spans="1:13" ht="12.75" customHeight="1" x14ac:dyDescent="0.2">
      <c r="A61" s="3" t="s">
        <v>736</v>
      </c>
      <c r="B61" s="1730">
        <v>2472.4766795413002</v>
      </c>
      <c r="C61" s="1203">
        <f t="shared" si="0"/>
        <v>34003.606370554597</v>
      </c>
      <c r="D61" s="1456">
        <v>20658.100999999999</v>
      </c>
      <c r="E61" s="1993">
        <v>0</v>
      </c>
      <c r="F61" s="1325">
        <v>610.43799999999999</v>
      </c>
      <c r="G61" s="1325">
        <v>0</v>
      </c>
      <c r="H61" s="1924">
        <v>0</v>
      </c>
      <c r="I61" s="1515">
        <v>68.042000000000002</v>
      </c>
      <c r="J61" s="1809">
        <v>12667.025370554598</v>
      </c>
      <c r="K61" s="911">
        <v>995</v>
      </c>
    </row>
    <row r="62" spans="1:13" ht="12.75" customHeight="1" x14ac:dyDescent="0.2">
      <c r="A62" s="3" t="s">
        <v>737</v>
      </c>
      <c r="B62" s="1730">
        <v>1289.9270309925002</v>
      </c>
      <c r="C62" s="1203">
        <f t="shared" si="0"/>
        <v>12680.099558567515</v>
      </c>
      <c r="D62" s="1456">
        <v>7987.3459999999995</v>
      </c>
      <c r="E62" s="1993">
        <v>0</v>
      </c>
      <c r="F62" s="1325">
        <v>272.26600000000002</v>
      </c>
      <c r="G62" s="1325">
        <v>0</v>
      </c>
      <c r="H62" s="1924">
        <v>0</v>
      </c>
      <c r="I62" s="1515">
        <v>20.193000000000001</v>
      </c>
      <c r="J62" s="1809">
        <v>4400.2945585675161</v>
      </c>
      <c r="K62" s="911">
        <v>404</v>
      </c>
    </row>
    <row r="63" spans="1:13" ht="12.75" customHeight="1" x14ac:dyDescent="0.2">
      <c r="A63" s="3" t="s">
        <v>1387</v>
      </c>
      <c r="B63" s="1730">
        <v>4259.3185738579996</v>
      </c>
      <c r="C63" s="1203">
        <f t="shared" si="0"/>
        <v>39749.922799262495</v>
      </c>
      <c r="D63" s="1456">
        <v>23972.541000000001</v>
      </c>
      <c r="E63" s="1993">
        <v>0</v>
      </c>
      <c r="F63" s="1325">
        <v>3963.2080000000001</v>
      </c>
      <c r="G63" s="1325">
        <v>0</v>
      </c>
      <c r="H63" s="1924">
        <v>0</v>
      </c>
      <c r="I63" s="1515">
        <v>219.61099999999999</v>
      </c>
      <c r="J63" s="1809">
        <v>11594.562799262496</v>
      </c>
      <c r="K63" s="911">
        <v>1178</v>
      </c>
    </row>
    <row r="64" spans="1:13" ht="12.75" customHeight="1" x14ac:dyDescent="0.2">
      <c r="A64" s="3" t="s">
        <v>1388</v>
      </c>
      <c r="B64" s="1730">
        <v>3836.4171938790005</v>
      </c>
      <c r="C64" s="1203">
        <f t="shared" si="0"/>
        <v>57425.105185060485</v>
      </c>
      <c r="D64" s="1456">
        <v>32687.901999999998</v>
      </c>
      <c r="E64" s="1993">
        <v>0</v>
      </c>
      <c r="F64" s="1325">
        <v>1181.394</v>
      </c>
      <c r="G64" s="1325">
        <v>0</v>
      </c>
      <c r="H64" s="1924">
        <v>0</v>
      </c>
      <c r="I64" s="1515">
        <v>159.738</v>
      </c>
      <c r="J64" s="1809">
        <v>23396.071185060497</v>
      </c>
      <c r="K64" s="911">
        <v>1738</v>
      </c>
    </row>
    <row r="65" spans="1:11" ht="12.75" customHeight="1" x14ac:dyDescent="0.2">
      <c r="A65" s="3" t="s">
        <v>1029</v>
      </c>
      <c r="B65" s="1730">
        <v>2498.9739744919002</v>
      </c>
      <c r="C65" s="1203">
        <f t="shared" si="0"/>
        <v>33318.773992542803</v>
      </c>
      <c r="D65" s="1456">
        <v>20587.442999999999</v>
      </c>
      <c r="E65" s="1993">
        <v>0</v>
      </c>
      <c r="F65" s="1325">
        <v>1362.56</v>
      </c>
      <c r="G65" s="1325">
        <v>0</v>
      </c>
      <c r="H65" s="1924">
        <v>0</v>
      </c>
      <c r="I65" s="1515">
        <v>91.537999999999997</v>
      </c>
      <c r="J65" s="1809">
        <v>11277.232992542806</v>
      </c>
      <c r="K65" s="911">
        <v>915</v>
      </c>
    </row>
    <row r="66" spans="1:11" ht="12.75" customHeight="1" x14ac:dyDescent="0.2">
      <c r="A66" s="3" t="s">
        <v>738</v>
      </c>
      <c r="B66" s="1730">
        <v>6123.1482767290008</v>
      </c>
      <c r="C66" s="1203">
        <f t="shared" si="0"/>
        <v>73219.05970907562</v>
      </c>
      <c r="D66" s="1456">
        <v>48537.775999999998</v>
      </c>
      <c r="E66" s="1993">
        <v>0</v>
      </c>
      <c r="F66" s="1325">
        <v>2536.3429999999998</v>
      </c>
      <c r="G66" s="1325">
        <v>0</v>
      </c>
      <c r="H66" s="1924">
        <v>0</v>
      </c>
      <c r="I66" s="1515">
        <v>211.626</v>
      </c>
      <c r="J66" s="1809">
        <v>21933.314709075628</v>
      </c>
      <c r="K66" s="911">
        <v>1880</v>
      </c>
    </row>
    <row r="67" spans="1:11" ht="12.75" customHeight="1" x14ac:dyDescent="0.2">
      <c r="A67" s="3" t="s">
        <v>1389</v>
      </c>
      <c r="B67" s="1730">
        <v>951.0110192615</v>
      </c>
      <c r="C67" s="1203">
        <f t="shared" si="0"/>
        <v>16464.871707245373</v>
      </c>
      <c r="D67" s="1456">
        <v>10014.401</v>
      </c>
      <c r="E67" s="1993">
        <v>0</v>
      </c>
      <c r="F67" s="1325">
        <v>157.916</v>
      </c>
      <c r="G67" s="1325">
        <v>0</v>
      </c>
      <c r="H67" s="1924">
        <v>0</v>
      </c>
      <c r="I67" s="1515">
        <v>50.15</v>
      </c>
      <c r="J67" s="1809">
        <v>6242.4047072453732</v>
      </c>
      <c r="K67" s="911">
        <v>538</v>
      </c>
    </row>
    <row r="68" spans="1:11" ht="12.75" customHeight="1" x14ac:dyDescent="0.2">
      <c r="A68" s="3" t="s">
        <v>1390</v>
      </c>
      <c r="B68" s="1730">
        <v>216.15586309379998</v>
      </c>
      <c r="C68" s="1203">
        <f t="shared" si="0"/>
        <v>1606.1517371937971</v>
      </c>
      <c r="D68" s="1456">
        <v>950.71799999999996</v>
      </c>
      <c r="E68" s="1993">
        <v>0</v>
      </c>
      <c r="F68" s="1325">
        <v>0</v>
      </c>
      <c r="G68" s="1325">
        <v>0</v>
      </c>
      <c r="H68" s="1924">
        <v>0</v>
      </c>
      <c r="I68" s="1515">
        <v>11.276</v>
      </c>
      <c r="J68" s="1809">
        <v>644.15773719379717</v>
      </c>
      <c r="K68" s="911">
        <v>56</v>
      </c>
    </row>
    <row r="69" spans="1:11" ht="12.75" customHeight="1" x14ac:dyDescent="0.2">
      <c r="A69" s="3" t="s">
        <v>1391</v>
      </c>
      <c r="B69" s="1730">
        <v>8152.1524895880002</v>
      </c>
      <c r="C69" s="1203">
        <f t="shared" ref="C69:C80" si="1">SUM(D69:J69)</f>
        <v>80766.460739026763</v>
      </c>
      <c r="D69" s="1456">
        <v>47541.913</v>
      </c>
      <c r="E69" s="1993">
        <v>0</v>
      </c>
      <c r="F69" s="1325">
        <v>2884.3249999999998</v>
      </c>
      <c r="G69" s="1325">
        <v>0</v>
      </c>
      <c r="H69" s="1924">
        <v>0</v>
      </c>
      <c r="I69" s="1515">
        <v>229.00399999999999</v>
      </c>
      <c r="J69" s="1809">
        <v>30111.218739026765</v>
      </c>
      <c r="K69" s="911">
        <v>2763</v>
      </c>
    </row>
    <row r="70" spans="1:11" ht="12.75" customHeight="1" x14ac:dyDescent="0.2">
      <c r="A70" s="3" t="s">
        <v>405</v>
      </c>
      <c r="B70" s="1730">
        <v>1794.4991673101001</v>
      </c>
      <c r="C70" s="1203">
        <f t="shared" si="1"/>
        <v>20182.829878358167</v>
      </c>
      <c r="D70" s="1456">
        <v>13343.234</v>
      </c>
      <c r="E70" s="1993">
        <v>0</v>
      </c>
      <c r="F70" s="1325">
        <v>416.81299999999999</v>
      </c>
      <c r="G70" s="1325">
        <v>0</v>
      </c>
      <c r="H70" s="1924">
        <v>0</v>
      </c>
      <c r="I70" s="1515">
        <v>231.6</v>
      </c>
      <c r="J70" s="1809">
        <v>6191.1828783581659</v>
      </c>
      <c r="K70" s="911">
        <v>569</v>
      </c>
    </row>
    <row r="71" spans="1:11" ht="12.75" customHeight="1" x14ac:dyDescent="0.2">
      <c r="A71" s="3" t="s">
        <v>1392</v>
      </c>
      <c r="B71" s="1730">
        <v>3083.1441215250998</v>
      </c>
      <c r="C71" s="1203">
        <f t="shared" si="1"/>
        <v>53720.498963704515</v>
      </c>
      <c r="D71" s="1456">
        <v>33339.981</v>
      </c>
      <c r="E71" s="1993">
        <v>0</v>
      </c>
      <c r="F71" s="1325">
        <v>1121.056</v>
      </c>
      <c r="G71" s="1325">
        <v>0</v>
      </c>
      <c r="H71" s="1924">
        <v>0</v>
      </c>
      <c r="I71" s="1325">
        <v>134.398</v>
      </c>
      <c r="J71" s="1812">
        <v>19125.063963704517</v>
      </c>
      <c r="K71" s="911">
        <v>1563</v>
      </c>
    </row>
    <row r="72" spans="1:11" ht="12.75" customHeight="1" x14ac:dyDescent="0.2">
      <c r="A72" s="3" t="s">
        <v>495</v>
      </c>
      <c r="B72" s="1730">
        <v>3646.7367660159998</v>
      </c>
      <c r="C72" s="1203">
        <f t="shared" si="1"/>
        <v>47192.6296199016</v>
      </c>
      <c r="D72" s="1456">
        <v>34135.559000000001</v>
      </c>
      <c r="E72" s="1993">
        <v>0</v>
      </c>
      <c r="F72" s="1325">
        <v>1260.059</v>
      </c>
      <c r="G72" s="1325">
        <v>0</v>
      </c>
      <c r="H72" s="1924">
        <v>0</v>
      </c>
      <c r="I72" s="1325">
        <v>180.99199999999999</v>
      </c>
      <c r="J72" s="1812">
        <v>11616.019619901601</v>
      </c>
      <c r="K72" s="911">
        <v>1267</v>
      </c>
    </row>
    <row r="73" spans="1:11" ht="12.75" customHeight="1" x14ac:dyDescent="0.2">
      <c r="A73" s="3" t="s">
        <v>2056</v>
      </c>
      <c r="B73" s="1730">
        <v>587.18724726810001</v>
      </c>
      <c r="C73" s="1203">
        <f t="shared" si="1"/>
        <v>4457.6997386858629</v>
      </c>
      <c r="D73" s="1456">
        <v>2250.2640000000001</v>
      </c>
      <c r="E73" s="1993">
        <v>0</v>
      </c>
      <c r="F73" s="1325">
        <v>203.12200000000001</v>
      </c>
      <c r="G73" s="1325">
        <v>0</v>
      </c>
      <c r="H73" s="1924">
        <v>0</v>
      </c>
      <c r="I73" s="1325">
        <v>28.693999999999999</v>
      </c>
      <c r="J73" s="1812">
        <v>1975.6197386858632</v>
      </c>
      <c r="K73" s="911">
        <v>195</v>
      </c>
    </row>
    <row r="74" spans="1:11" ht="12.75" customHeight="1" x14ac:dyDescent="0.2">
      <c r="A74" s="3" t="s">
        <v>1393</v>
      </c>
      <c r="B74" s="1730">
        <v>534.29765850809997</v>
      </c>
      <c r="C74" s="1203">
        <f t="shared" si="1"/>
        <v>6563.3569813834474</v>
      </c>
      <c r="D74" s="1456">
        <v>4604.268</v>
      </c>
      <c r="E74" s="1993">
        <v>0</v>
      </c>
      <c r="F74" s="1325">
        <v>206.49</v>
      </c>
      <c r="G74" s="1325">
        <v>0</v>
      </c>
      <c r="H74" s="1924">
        <v>0</v>
      </c>
      <c r="I74" s="1325">
        <v>44.218000000000004</v>
      </c>
      <c r="J74" s="1812">
        <v>1708.3809813834475</v>
      </c>
      <c r="K74" s="911">
        <v>179</v>
      </c>
    </row>
    <row r="75" spans="1:11" ht="12.75" customHeight="1" x14ac:dyDescent="0.2">
      <c r="A75" s="3" t="s">
        <v>1394</v>
      </c>
      <c r="B75" s="1730">
        <v>40345.477127459999</v>
      </c>
      <c r="C75" s="1203">
        <f t="shared" si="1"/>
        <v>411392.71849641914</v>
      </c>
      <c r="D75" s="1456">
        <v>245237.541</v>
      </c>
      <c r="E75" s="1993">
        <v>0</v>
      </c>
      <c r="F75" s="1325">
        <v>20990.649000000001</v>
      </c>
      <c r="G75" s="1325">
        <v>0</v>
      </c>
      <c r="H75" s="1924">
        <v>0</v>
      </c>
      <c r="I75" s="1325">
        <v>3649.8069999999998</v>
      </c>
      <c r="J75" s="1812">
        <v>141514.7214964192</v>
      </c>
      <c r="K75" s="911">
        <v>12415</v>
      </c>
    </row>
    <row r="76" spans="1:11" ht="12.75" customHeight="1" x14ac:dyDescent="0.2">
      <c r="A76" s="3" t="s">
        <v>1395</v>
      </c>
      <c r="B76" s="1730">
        <v>6367.481300473999</v>
      </c>
      <c r="C76" s="1203">
        <f t="shared" si="1"/>
        <v>75440.212733320761</v>
      </c>
      <c r="D76" s="1456">
        <v>43565.279999999999</v>
      </c>
      <c r="E76" s="1993">
        <v>0</v>
      </c>
      <c r="F76" s="1325">
        <v>2449.8249999999998</v>
      </c>
      <c r="G76" s="1325">
        <v>0</v>
      </c>
      <c r="H76" s="1924">
        <v>0</v>
      </c>
      <c r="I76" s="1325">
        <v>516.19600000000003</v>
      </c>
      <c r="J76" s="1812">
        <v>28908.911733320765</v>
      </c>
      <c r="K76" s="911">
        <v>2288</v>
      </c>
    </row>
    <row r="77" spans="1:11" ht="12.75" customHeight="1" x14ac:dyDescent="0.2">
      <c r="A77" s="3" t="s">
        <v>2072</v>
      </c>
      <c r="B77" s="1730">
        <v>3891.07466273</v>
      </c>
      <c r="C77" s="1203">
        <f t="shared" si="1"/>
        <v>37367.305913542339</v>
      </c>
      <c r="D77" s="1456">
        <v>24240.412</v>
      </c>
      <c r="E77" s="1993">
        <v>0</v>
      </c>
      <c r="F77" s="1325">
        <v>1220.1780000000001</v>
      </c>
      <c r="G77" s="1325">
        <v>0</v>
      </c>
      <c r="H77" s="1924">
        <v>0</v>
      </c>
      <c r="I77" s="1325">
        <v>251.25899999999999</v>
      </c>
      <c r="J77" s="1812">
        <v>11655.456913542344</v>
      </c>
      <c r="K77" s="911">
        <v>1183</v>
      </c>
    </row>
    <row r="78" spans="1:11" ht="12.75" customHeight="1" x14ac:dyDescent="0.2">
      <c r="A78" s="3" t="s">
        <v>1396</v>
      </c>
      <c r="B78" s="1730">
        <v>801.43945047890008</v>
      </c>
      <c r="C78" s="1203">
        <f t="shared" si="1"/>
        <v>6307.4741521250116</v>
      </c>
      <c r="D78" s="1456">
        <v>4344.1049999999996</v>
      </c>
      <c r="E78" s="1993">
        <v>0</v>
      </c>
      <c r="F78" s="1325">
        <v>122.294</v>
      </c>
      <c r="G78" s="1325">
        <v>0</v>
      </c>
      <c r="H78" s="1924">
        <v>0</v>
      </c>
      <c r="I78" s="1325">
        <v>8.31</v>
      </c>
      <c r="J78" s="1812">
        <v>1832.7651521250118</v>
      </c>
      <c r="K78" s="911">
        <v>172</v>
      </c>
    </row>
    <row r="79" spans="1:11" ht="12.75" customHeight="1" x14ac:dyDescent="0.2">
      <c r="A79" s="3" t="s">
        <v>1397</v>
      </c>
      <c r="B79" s="1730">
        <v>537.29601493600001</v>
      </c>
      <c r="C79" s="1203">
        <f t="shared" si="1"/>
        <v>2898.9583220145792</v>
      </c>
      <c r="D79" s="1456">
        <v>1794.0360000000001</v>
      </c>
      <c r="E79" s="1993">
        <v>0</v>
      </c>
      <c r="F79" s="1325">
        <v>224.35499999999999</v>
      </c>
      <c r="G79" s="1325">
        <v>0</v>
      </c>
      <c r="H79" s="1924">
        <v>0</v>
      </c>
      <c r="I79" s="1325">
        <v>16.134</v>
      </c>
      <c r="J79" s="1812">
        <v>864.43332201457918</v>
      </c>
      <c r="K79" s="911">
        <v>111</v>
      </c>
    </row>
    <row r="80" spans="1:11" ht="12.75" customHeight="1" x14ac:dyDescent="0.2">
      <c r="A80" s="3" t="s">
        <v>1398</v>
      </c>
      <c r="B80" s="1730">
        <v>1136.5969197362001</v>
      </c>
      <c r="C80" s="1203">
        <f t="shared" si="1"/>
        <v>8186.2934564433017</v>
      </c>
      <c r="D80" s="1456">
        <v>5459.9920000000002</v>
      </c>
      <c r="E80" s="1993">
        <v>0</v>
      </c>
      <c r="F80" s="1325">
        <v>125.60599999999999</v>
      </c>
      <c r="G80" s="1325">
        <v>0</v>
      </c>
      <c r="H80" s="1924">
        <v>0</v>
      </c>
      <c r="I80" s="1325">
        <v>11.374000000000001</v>
      </c>
      <c r="J80" s="1812">
        <v>2589.3214564433015</v>
      </c>
      <c r="K80" s="911">
        <v>285</v>
      </c>
    </row>
    <row r="81" spans="1:13" ht="12.75" customHeight="1" x14ac:dyDescent="0.2">
      <c r="A81" s="312"/>
      <c r="B81" s="313"/>
      <c r="C81" s="1026"/>
      <c r="D81" s="1026"/>
      <c r="E81" s="1026"/>
      <c r="F81" s="1026"/>
      <c r="G81" s="1026"/>
      <c r="H81" s="1026"/>
      <c r="I81" s="1026"/>
      <c r="J81" s="1027"/>
      <c r="K81" s="913"/>
    </row>
    <row r="82" spans="1:13" ht="12.75" customHeight="1" x14ac:dyDescent="0.2">
      <c r="A82" s="314" t="s">
        <v>2051</v>
      </c>
      <c r="B82" s="315">
        <f>SUM(B4:B80)</f>
        <v>296890.99462928367</v>
      </c>
      <c r="C82" s="1326">
        <f>SUM(C4:C80)</f>
        <v>3744288.208336141</v>
      </c>
      <c r="D82" s="1326">
        <f t="shared" ref="D82:K82" si="2">SUM(D4:D80)</f>
        <v>2241743.1989999991</v>
      </c>
      <c r="E82" s="1326">
        <f t="shared" si="2"/>
        <v>2397.63697</v>
      </c>
      <c r="F82" s="1326">
        <f t="shared" si="2"/>
        <v>158281.12300000005</v>
      </c>
      <c r="G82" s="1326">
        <f t="shared" si="2"/>
        <v>0</v>
      </c>
      <c r="H82" s="1326">
        <f t="shared" si="2"/>
        <v>148428.66229000004</v>
      </c>
      <c r="I82" s="1662">
        <f t="shared" si="2"/>
        <v>17716.202999999998</v>
      </c>
      <c r="J82" s="1328">
        <f t="shared" si="2"/>
        <v>1175721.3840761406</v>
      </c>
      <c r="K82" s="1007">
        <f t="shared" si="2"/>
        <v>99545</v>
      </c>
    </row>
    <row r="83" spans="1:13" ht="12.75" customHeight="1" thickBot="1" x14ac:dyDescent="0.25">
      <c r="A83" s="316"/>
      <c r="B83" s="317"/>
      <c r="C83" s="82"/>
      <c r="D83" s="1329"/>
      <c r="E83" s="1329"/>
      <c r="F83" s="1329"/>
      <c r="G83" s="1329"/>
      <c r="H83" s="1329"/>
      <c r="I83" s="1329"/>
      <c r="J83" s="1330"/>
      <c r="K83" s="777"/>
    </row>
    <row r="84" spans="1:13" ht="12.75" customHeight="1" x14ac:dyDescent="0.2">
      <c r="A84" s="158" t="s">
        <v>283</v>
      </c>
      <c r="B84" s="1733">
        <v>52610.872292672735</v>
      </c>
      <c r="C84" s="1203">
        <f>SUM(D84:J84)</f>
        <v>542672.02873457409</v>
      </c>
      <c r="D84" s="1456">
        <v>324780.91855266801</v>
      </c>
      <c r="E84" s="1948">
        <v>0</v>
      </c>
      <c r="F84" s="1023">
        <v>25310.550374028684</v>
      </c>
      <c r="G84" s="1023">
        <v>0</v>
      </c>
      <c r="H84" s="1901">
        <v>0</v>
      </c>
      <c r="I84" s="1022">
        <v>4467.7708510362108</v>
      </c>
      <c r="J84" s="1812">
        <v>188112.78895684125</v>
      </c>
      <c r="K84" s="872">
        <v>16505</v>
      </c>
      <c r="M84" s="16"/>
    </row>
    <row r="85" spans="1:13" ht="12.75" customHeight="1" x14ac:dyDescent="0.2">
      <c r="A85" s="107" t="s">
        <v>284</v>
      </c>
      <c r="B85" s="1733">
        <v>58395.43158111567</v>
      </c>
      <c r="C85" s="1203">
        <f>SUM(D85:J85)</f>
        <v>994943.23974401504</v>
      </c>
      <c r="D85" s="1456">
        <v>489020.68019480945</v>
      </c>
      <c r="E85" s="1948">
        <v>959.90075000000002</v>
      </c>
      <c r="F85" s="1023">
        <v>17461.755564886473</v>
      </c>
      <c r="G85" s="1023">
        <v>0</v>
      </c>
      <c r="H85" s="1901">
        <v>145607.74166000003</v>
      </c>
      <c r="I85" s="1022">
        <v>2465.680887596322</v>
      </c>
      <c r="J85" s="1812">
        <v>339427.48068672285</v>
      </c>
      <c r="K85" s="872">
        <v>25780</v>
      </c>
      <c r="M85" s="16"/>
    </row>
    <row r="86" spans="1:13" ht="12.75" customHeight="1" x14ac:dyDescent="0.2">
      <c r="A86" s="107" t="s">
        <v>285</v>
      </c>
      <c r="B86" s="1733">
        <v>56277.427393022357</v>
      </c>
      <c r="C86" s="1203">
        <f>SUM(D86:J86)</f>
        <v>518081.08480470965</v>
      </c>
      <c r="D86" s="1456">
        <v>320118.26637734665</v>
      </c>
      <c r="E86" s="1948">
        <v>47.265000000000001</v>
      </c>
      <c r="F86" s="1023">
        <v>21008.104301180032</v>
      </c>
      <c r="G86" s="1023">
        <v>0</v>
      </c>
      <c r="H86" s="1901">
        <v>0</v>
      </c>
      <c r="I86" s="1022">
        <v>2074.5544261967657</v>
      </c>
      <c r="J86" s="1812">
        <v>174832.89469998615</v>
      </c>
      <c r="K86" s="872">
        <v>15913</v>
      </c>
      <c r="M86" s="16"/>
    </row>
    <row r="87" spans="1:13" ht="12.75" customHeight="1" x14ac:dyDescent="0.2">
      <c r="A87" s="107" t="s">
        <v>286</v>
      </c>
      <c r="B87" s="1733">
        <v>74495.613737923122</v>
      </c>
      <c r="C87" s="1203">
        <f>SUM(D87:J87)</f>
        <v>1000135.3929970518</v>
      </c>
      <c r="D87" s="1456">
        <v>690182.93200091762</v>
      </c>
      <c r="E87" s="1948">
        <v>16.716000000000001</v>
      </c>
      <c r="F87" s="1023">
        <v>57952.187673995817</v>
      </c>
      <c r="G87" s="1023">
        <v>0</v>
      </c>
      <c r="H87" s="1901">
        <v>1060.1196199999999</v>
      </c>
      <c r="I87" s="1022">
        <v>5010.0814255994501</v>
      </c>
      <c r="J87" s="1812">
        <v>245913.35627653892</v>
      </c>
      <c r="K87" s="872">
        <v>24785</v>
      </c>
      <c r="M87" s="1768"/>
    </row>
    <row r="88" spans="1:13" ht="12.75" customHeight="1" x14ac:dyDescent="0.2">
      <c r="A88" s="107" t="s">
        <v>287</v>
      </c>
      <c r="B88" s="1733">
        <v>55111.649624974219</v>
      </c>
      <c r="C88" s="1203">
        <f>SUM(D88:J88)</f>
        <v>688456.46205579932</v>
      </c>
      <c r="D88" s="1456">
        <v>417640.40187425853</v>
      </c>
      <c r="E88" s="1948">
        <v>1373.75522</v>
      </c>
      <c r="F88" s="1023">
        <v>36548.525085909001</v>
      </c>
      <c r="G88" s="1023">
        <v>0</v>
      </c>
      <c r="H88" s="1901">
        <v>1760.8010099999999</v>
      </c>
      <c r="I88" s="1022">
        <v>3698.1154095712504</v>
      </c>
      <c r="J88" s="1812">
        <v>227434.86345606047</v>
      </c>
      <c r="K88" s="872">
        <v>16562</v>
      </c>
      <c r="M88" s="16"/>
    </row>
    <row r="89" spans="1:13" ht="12.75" customHeight="1" x14ac:dyDescent="0.2">
      <c r="A89" s="312"/>
      <c r="B89" s="313"/>
      <c r="C89" s="1026"/>
      <c r="D89" s="1026"/>
      <c r="E89" s="1026"/>
      <c r="F89" s="1026"/>
      <c r="G89" s="1026"/>
      <c r="H89" s="1026"/>
      <c r="I89" s="1026"/>
      <c r="J89" s="1653"/>
      <c r="K89" s="776"/>
      <c r="M89" s="16"/>
    </row>
    <row r="90" spans="1:13" ht="12.75" customHeight="1" x14ac:dyDescent="0.2">
      <c r="A90" s="314" t="s">
        <v>2051</v>
      </c>
      <c r="B90" s="315">
        <f>SUM(B84:B88)</f>
        <v>296890.99462970812</v>
      </c>
      <c r="C90" s="1326">
        <f t="shared" ref="C90:K90" si="3">SUM(C84:C88)</f>
        <v>3744288.2083361503</v>
      </c>
      <c r="D90" s="1326">
        <f t="shared" si="3"/>
        <v>2241743.199</v>
      </c>
      <c r="E90" s="1326">
        <f t="shared" si="3"/>
        <v>2397.63697</v>
      </c>
      <c r="F90" s="1326">
        <f t="shared" si="3"/>
        <v>158281.12300000002</v>
      </c>
      <c r="G90" s="1326">
        <f t="shared" si="3"/>
        <v>0</v>
      </c>
      <c r="H90" s="1326">
        <f t="shared" si="3"/>
        <v>148428.66229000004</v>
      </c>
      <c r="I90" s="1327">
        <f t="shared" si="3"/>
        <v>17716.203000000001</v>
      </c>
      <c r="J90" s="1328">
        <f t="shared" si="3"/>
        <v>1175721.3840761497</v>
      </c>
      <c r="K90" s="1007">
        <f t="shared" si="3"/>
        <v>99545</v>
      </c>
      <c r="M90" s="16"/>
    </row>
    <row r="91" spans="1:13" ht="12.75" thickBot="1" x14ac:dyDescent="0.25">
      <c r="A91" s="316"/>
      <c r="B91" s="317"/>
      <c r="C91" s="319"/>
      <c r="D91" s="319"/>
      <c r="E91" s="319"/>
      <c r="F91" s="319"/>
      <c r="G91" s="319"/>
      <c r="H91" s="319"/>
      <c r="I91" s="319"/>
      <c r="J91" s="645"/>
      <c r="K91" s="777"/>
      <c r="M91" s="16"/>
    </row>
    <row r="92" spans="1:13" x14ac:dyDescent="0.2">
      <c r="A92" s="666"/>
      <c r="B92" s="667"/>
      <c r="C92" s="668"/>
      <c r="D92" s="668"/>
      <c r="E92" s="668"/>
      <c r="F92" s="668"/>
      <c r="G92" s="668"/>
      <c r="H92" s="668"/>
      <c r="I92" s="668"/>
      <c r="J92" s="668"/>
      <c r="K92" s="676"/>
      <c r="M92" s="16"/>
    </row>
    <row r="93" spans="1:13" x14ac:dyDescent="0.2">
      <c r="A93" s="670" t="s">
        <v>2062</v>
      </c>
      <c r="B93" s="609"/>
      <c r="C93" s="272"/>
      <c r="D93" s="272"/>
      <c r="E93" s="272"/>
      <c r="F93" s="272"/>
      <c r="G93" s="272"/>
      <c r="H93" s="272"/>
      <c r="I93" s="272"/>
      <c r="J93" s="272"/>
      <c r="K93" s="677"/>
      <c r="M93" s="16"/>
    </row>
    <row r="94" spans="1:13" ht="12" customHeight="1" x14ac:dyDescent="0.2">
      <c r="A94" s="2036" t="s">
        <v>2144</v>
      </c>
      <c r="B94" s="2034"/>
      <c r="C94" s="2034"/>
      <c r="D94" s="2034"/>
      <c r="E94" s="2034"/>
      <c r="F94" s="2034"/>
      <c r="G94" s="2034"/>
      <c r="H94" s="2034"/>
      <c r="I94" s="2035"/>
      <c r="J94" s="2036"/>
      <c r="K94" s="2035"/>
    </row>
    <row r="95" spans="1:13" ht="36" customHeight="1" x14ac:dyDescent="0.2">
      <c r="A95" s="2033" t="s">
        <v>2083</v>
      </c>
      <c r="B95" s="2034"/>
      <c r="C95" s="2034"/>
      <c r="D95" s="2034"/>
      <c r="E95" s="2034"/>
      <c r="F95" s="2034"/>
      <c r="G95" s="2034"/>
      <c r="H95" s="2034"/>
      <c r="I95" s="2034"/>
      <c r="J95" s="2034"/>
      <c r="K95" s="2035"/>
    </row>
    <row r="96" spans="1:13" x14ac:dyDescent="0.2">
      <c r="A96" s="2036" t="s">
        <v>1246</v>
      </c>
      <c r="B96" s="2034"/>
      <c r="C96" s="2034"/>
      <c r="D96" s="2034"/>
      <c r="E96" s="2034"/>
      <c r="F96" s="2034"/>
      <c r="G96" s="2034"/>
      <c r="H96" s="2034"/>
      <c r="I96" s="2034"/>
      <c r="J96" s="2034"/>
      <c r="K96" s="2035"/>
    </row>
    <row r="97" spans="1:15" ht="36" customHeight="1" x14ac:dyDescent="0.2">
      <c r="A97" s="2033" t="s">
        <v>2108</v>
      </c>
      <c r="B97" s="2034"/>
      <c r="C97" s="2034"/>
      <c r="D97" s="2034"/>
      <c r="E97" s="2034"/>
      <c r="F97" s="2034"/>
      <c r="G97" s="2034"/>
      <c r="H97" s="2034"/>
      <c r="I97" s="2035"/>
      <c r="J97" s="2036"/>
      <c r="K97" s="2035"/>
      <c r="N97" s="17"/>
    </row>
    <row r="98" spans="1:15" ht="12" customHeight="1" x14ac:dyDescent="0.2">
      <c r="A98" s="2036" t="s">
        <v>2078</v>
      </c>
      <c r="B98" s="2034"/>
      <c r="C98" s="2034"/>
      <c r="D98" s="2034"/>
      <c r="E98" s="2034"/>
      <c r="F98" s="2034"/>
      <c r="G98" s="2034"/>
      <c r="H98" s="2034"/>
      <c r="I98" s="2034"/>
      <c r="J98" s="2034"/>
      <c r="K98" s="2035"/>
      <c r="L98" s="15"/>
      <c r="M98" s="15"/>
      <c r="N98" s="15"/>
      <c r="O98" s="15"/>
    </row>
    <row r="99" spans="1:15" ht="24" customHeight="1" x14ac:dyDescent="0.2">
      <c r="A99" s="2033" t="s">
        <v>2087</v>
      </c>
      <c r="B99" s="2034"/>
      <c r="C99" s="2034"/>
      <c r="D99" s="2034"/>
      <c r="E99" s="2034"/>
      <c r="F99" s="2034"/>
      <c r="G99" s="2034"/>
      <c r="H99" s="2034"/>
      <c r="I99" s="2034"/>
      <c r="J99" s="2034"/>
      <c r="K99" s="2035"/>
    </row>
    <row r="100" spans="1:15" ht="24" customHeight="1" x14ac:dyDescent="0.2">
      <c r="A100" s="2033" t="s">
        <v>1247</v>
      </c>
      <c r="B100" s="2034"/>
      <c r="C100" s="2034"/>
      <c r="D100" s="2034"/>
      <c r="E100" s="2034"/>
      <c r="F100" s="2034"/>
      <c r="G100" s="2034"/>
      <c r="H100" s="2034"/>
      <c r="I100" s="2034"/>
      <c r="J100" s="2034"/>
      <c r="K100" s="2035"/>
    </row>
    <row r="101" spans="1:15" x14ac:dyDescent="0.2">
      <c r="A101" s="2036" t="s">
        <v>2128</v>
      </c>
      <c r="B101" s="2034"/>
      <c r="C101" s="2034"/>
      <c r="D101" s="2034"/>
      <c r="E101" s="2034"/>
      <c r="F101" s="2034"/>
      <c r="G101" s="2034"/>
      <c r="H101" s="2034"/>
      <c r="I101" s="2034"/>
      <c r="J101" s="2034"/>
      <c r="K101" s="2035"/>
    </row>
    <row r="103" spans="1:15" x14ac:dyDescent="0.2">
      <c r="B103" s="112"/>
      <c r="C103" s="112"/>
      <c r="D103" s="112"/>
      <c r="E103" s="112"/>
      <c r="F103" s="112"/>
      <c r="G103" s="112"/>
      <c r="H103" s="112"/>
      <c r="I103" s="112"/>
      <c r="J103" s="112"/>
      <c r="K103" s="112"/>
    </row>
    <row r="104" spans="1:15" x14ac:dyDescent="0.2">
      <c r="A104" s="46"/>
      <c r="B104" s="112"/>
      <c r="C104" s="310"/>
      <c r="D104" s="311"/>
      <c r="E104" s="311"/>
      <c r="F104" s="311"/>
      <c r="G104" s="311"/>
      <c r="H104" s="311"/>
      <c r="I104" s="311"/>
      <c r="J104" s="310"/>
      <c r="K104" s="574"/>
    </row>
  </sheetData>
  <mergeCells count="10">
    <mergeCell ref="A1:K1"/>
    <mergeCell ref="A2:K2"/>
    <mergeCell ref="A94:K94"/>
    <mergeCell ref="A95:K95"/>
    <mergeCell ref="A101:K101"/>
    <mergeCell ref="A99:K99"/>
    <mergeCell ref="A100:K100"/>
    <mergeCell ref="A96:K96"/>
    <mergeCell ref="A97:K97"/>
    <mergeCell ref="A98:K98"/>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56"/>
  <sheetViews>
    <sheetView zoomScaleNormal="100" workbookViewId="0">
      <selection activeCell="A500" sqref="A500"/>
    </sheetView>
  </sheetViews>
  <sheetFormatPr defaultColWidth="8.85546875" defaultRowHeight="12" x14ac:dyDescent="0.2"/>
  <cols>
    <col min="1" max="1" width="19.42578125" style="19" customWidth="1"/>
    <col min="2" max="2" width="11.7109375" style="19" customWidth="1"/>
    <col min="3" max="3" width="13.140625" style="19" customWidth="1"/>
    <col min="4" max="9" width="12.42578125" style="19" customWidth="1"/>
    <col min="10" max="10" width="13" style="21" customWidth="1"/>
    <col min="11" max="11" width="11.7109375" style="5" customWidth="1"/>
    <col min="12" max="12" width="8.85546875" style="19"/>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3" t="s">
        <v>47</v>
      </c>
      <c r="B4" s="1763">
        <v>5950.322495544</v>
      </c>
      <c r="C4" s="1022">
        <f>SUM(D4:J4)</f>
        <v>66064.105475002987</v>
      </c>
      <c r="D4" s="1802">
        <v>42125.843999999997</v>
      </c>
      <c r="E4" s="1800">
        <v>0</v>
      </c>
      <c r="F4" s="1800">
        <v>5525.02</v>
      </c>
      <c r="G4" s="1801">
        <v>0</v>
      </c>
      <c r="H4" s="1802">
        <v>0</v>
      </c>
      <c r="I4" s="1461">
        <v>335.06599999999997</v>
      </c>
      <c r="J4" s="1809">
        <v>18078.17547500299</v>
      </c>
      <c r="K4" s="935">
        <v>1606</v>
      </c>
    </row>
    <row r="5" spans="1:11" ht="12.75" customHeight="1" x14ac:dyDescent="0.2">
      <c r="A5" s="3" t="s">
        <v>48</v>
      </c>
      <c r="B5" s="1763">
        <v>19876.846569773999</v>
      </c>
      <c r="C5" s="1022">
        <f t="shared" ref="C5:C68" si="0">SUM(D5:J5)</f>
        <v>143783.16712455341</v>
      </c>
      <c r="D5" s="1802">
        <v>94806.452999999994</v>
      </c>
      <c r="E5" s="1800">
        <v>0</v>
      </c>
      <c r="F5" s="1800">
        <v>9185.3040000000001</v>
      </c>
      <c r="G5" s="1801">
        <v>0</v>
      </c>
      <c r="H5" s="1802">
        <v>0</v>
      </c>
      <c r="I5" s="1462">
        <v>1541.144</v>
      </c>
      <c r="J5" s="1809">
        <v>38250.266124553411</v>
      </c>
      <c r="K5" s="837">
        <v>5044</v>
      </c>
    </row>
    <row r="6" spans="1:11" ht="12.75" customHeight="1" x14ac:dyDescent="0.2">
      <c r="A6" s="3" t="s">
        <v>49</v>
      </c>
      <c r="B6" s="1763">
        <v>1691.1564753779001</v>
      </c>
      <c r="C6" s="1022">
        <f t="shared" si="0"/>
        <v>20214.427133802641</v>
      </c>
      <c r="D6" s="1802">
        <v>12844.429</v>
      </c>
      <c r="E6" s="1800">
        <v>0</v>
      </c>
      <c r="F6" s="1800">
        <v>784.22400000000005</v>
      </c>
      <c r="G6" s="1801">
        <v>0</v>
      </c>
      <c r="H6" s="1802">
        <v>0</v>
      </c>
      <c r="I6" s="1462">
        <v>83.509</v>
      </c>
      <c r="J6" s="1809">
        <v>6502.2651338026408</v>
      </c>
      <c r="K6" s="837">
        <v>571</v>
      </c>
    </row>
    <row r="7" spans="1:11" ht="12.75" customHeight="1" x14ac:dyDescent="0.2">
      <c r="A7" s="3" t="s">
        <v>50</v>
      </c>
      <c r="B7" s="1763">
        <v>1147.9145869036997</v>
      </c>
      <c r="C7" s="1022">
        <f t="shared" si="0"/>
        <v>12988.125096110078</v>
      </c>
      <c r="D7" s="1802">
        <v>7300.4260000000004</v>
      </c>
      <c r="E7" s="1800">
        <v>0</v>
      </c>
      <c r="F7" s="1800">
        <v>296.43700000000001</v>
      </c>
      <c r="G7" s="1801">
        <v>0</v>
      </c>
      <c r="H7" s="1802">
        <v>0</v>
      </c>
      <c r="I7" s="1462">
        <v>41.988</v>
      </c>
      <c r="J7" s="1809">
        <v>5349.2740961100781</v>
      </c>
      <c r="K7" s="837">
        <v>442</v>
      </c>
    </row>
    <row r="8" spans="1:11" ht="12.75" customHeight="1" x14ac:dyDescent="0.2">
      <c r="A8" s="3" t="s">
        <v>51</v>
      </c>
      <c r="B8" s="1763">
        <v>3962.4912743733003</v>
      </c>
      <c r="C8" s="1022">
        <f t="shared" si="0"/>
        <v>27778.013551936088</v>
      </c>
      <c r="D8" s="1802">
        <v>12986.548000000001</v>
      </c>
      <c r="E8" s="1800">
        <v>0</v>
      </c>
      <c r="F8" s="1800">
        <v>933.10599999999999</v>
      </c>
      <c r="G8" s="1801">
        <v>0</v>
      </c>
      <c r="H8" s="1802">
        <v>0</v>
      </c>
      <c r="I8" s="1462">
        <v>248.12799999999999</v>
      </c>
      <c r="J8" s="1809">
        <v>13610.231551936087</v>
      </c>
      <c r="K8" s="837">
        <v>1105</v>
      </c>
    </row>
    <row r="9" spans="1:11" ht="12.75" customHeight="1" x14ac:dyDescent="0.2">
      <c r="A9" s="3" t="s">
        <v>52</v>
      </c>
      <c r="B9" s="1763">
        <v>458.82417178689997</v>
      </c>
      <c r="C9" s="1022">
        <f t="shared" si="0"/>
        <v>10518.370156092751</v>
      </c>
      <c r="D9" s="1802">
        <v>5538.4849999999997</v>
      </c>
      <c r="E9" s="1800">
        <v>0</v>
      </c>
      <c r="F9" s="1800">
        <v>287.42500000000001</v>
      </c>
      <c r="G9" s="1801">
        <v>0</v>
      </c>
      <c r="H9" s="1802">
        <v>0</v>
      </c>
      <c r="I9" s="1462">
        <v>26.521000000000001</v>
      </c>
      <c r="J9" s="1809">
        <v>4665.9391560927506</v>
      </c>
      <c r="K9" s="837">
        <v>224</v>
      </c>
    </row>
    <row r="10" spans="1:11" ht="12.75" customHeight="1" x14ac:dyDescent="0.2">
      <c r="A10" s="3" t="s">
        <v>53</v>
      </c>
      <c r="B10" s="1763">
        <v>1412.3947872110998</v>
      </c>
      <c r="C10" s="1022">
        <f t="shared" si="0"/>
        <v>15098.436182215186</v>
      </c>
      <c r="D10" s="1802">
        <v>9387.4680000000008</v>
      </c>
      <c r="E10" s="1800">
        <v>0</v>
      </c>
      <c r="F10" s="1800">
        <v>614.18200000000002</v>
      </c>
      <c r="G10" s="1801">
        <v>0</v>
      </c>
      <c r="H10" s="1802">
        <v>0</v>
      </c>
      <c r="I10" s="1462">
        <v>87.021000000000001</v>
      </c>
      <c r="J10" s="1809">
        <v>5009.7651822151838</v>
      </c>
      <c r="K10" s="837">
        <v>439</v>
      </c>
    </row>
    <row r="11" spans="1:11" ht="12.75" customHeight="1" x14ac:dyDescent="0.2">
      <c r="A11" s="3" t="s">
        <v>54</v>
      </c>
      <c r="B11" s="1763">
        <v>10599.30910837</v>
      </c>
      <c r="C11" s="1022">
        <f t="shared" si="0"/>
        <v>106969.66017860439</v>
      </c>
      <c r="D11" s="1802">
        <v>71633.837</v>
      </c>
      <c r="E11" s="1800">
        <v>0</v>
      </c>
      <c r="F11" s="1800">
        <v>4269.7510000000002</v>
      </c>
      <c r="G11" s="1801">
        <v>0</v>
      </c>
      <c r="H11" s="1802">
        <v>0</v>
      </c>
      <c r="I11" s="1462">
        <v>769.41399999999999</v>
      </c>
      <c r="J11" s="1809">
        <v>30296.65817860439</v>
      </c>
      <c r="K11" s="837">
        <v>3385</v>
      </c>
    </row>
    <row r="12" spans="1:11" ht="12.75" customHeight="1" x14ac:dyDescent="0.2">
      <c r="A12" s="3" t="s">
        <v>55</v>
      </c>
      <c r="B12" s="1763">
        <v>2374.2082051080001</v>
      </c>
      <c r="C12" s="1022">
        <f t="shared" si="0"/>
        <v>26927.335273884408</v>
      </c>
      <c r="D12" s="1802">
        <v>17992.613000000001</v>
      </c>
      <c r="E12" s="1800">
        <v>0</v>
      </c>
      <c r="F12" s="1800">
        <v>957.86</v>
      </c>
      <c r="G12" s="1801">
        <v>0</v>
      </c>
      <c r="H12" s="1802">
        <v>0</v>
      </c>
      <c r="I12" s="1462">
        <v>71.869</v>
      </c>
      <c r="J12" s="1809">
        <v>7904.9932738844063</v>
      </c>
      <c r="K12" s="837">
        <v>783</v>
      </c>
    </row>
    <row r="13" spans="1:11" ht="12.75" customHeight="1" x14ac:dyDescent="0.2">
      <c r="A13" s="3" t="s">
        <v>56</v>
      </c>
      <c r="B13" s="1763">
        <v>1791.1539624836</v>
      </c>
      <c r="C13" s="1022">
        <f t="shared" si="0"/>
        <v>14723.721154152103</v>
      </c>
      <c r="D13" s="1802">
        <v>9599.4860000000008</v>
      </c>
      <c r="E13" s="1800">
        <v>0</v>
      </c>
      <c r="F13" s="1800">
        <v>356.00900000000001</v>
      </c>
      <c r="G13" s="1801">
        <v>0</v>
      </c>
      <c r="H13" s="1802">
        <v>0</v>
      </c>
      <c r="I13" s="1462">
        <v>53.814</v>
      </c>
      <c r="J13" s="1809">
        <v>4714.4121541521008</v>
      </c>
      <c r="K13" s="837">
        <v>534</v>
      </c>
    </row>
    <row r="14" spans="1:11" ht="12.75" customHeight="1" x14ac:dyDescent="0.2">
      <c r="A14" s="3" t="s">
        <v>57</v>
      </c>
      <c r="B14" s="1763">
        <v>2771.6371062259</v>
      </c>
      <c r="C14" s="1022">
        <f t="shared" si="0"/>
        <v>30692.436099291954</v>
      </c>
      <c r="D14" s="1802">
        <v>20396.901999999998</v>
      </c>
      <c r="E14" s="1800">
        <v>0</v>
      </c>
      <c r="F14" s="1800">
        <v>636.95600000000002</v>
      </c>
      <c r="G14" s="1801">
        <v>0</v>
      </c>
      <c r="H14" s="1802">
        <v>0</v>
      </c>
      <c r="I14" s="1462">
        <v>109.1</v>
      </c>
      <c r="J14" s="1809">
        <v>9549.4780992919586</v>
      </c>
      <c r="K14" s="837">
        <v>834</v>
      </c>
    </row>
    <row r="15" spans="1:11" ht="12.75" customHeight="1" x14ac:dyDescent="0.2">
      <c r="A15" s="3" t="s">
        <v>58</v>
      </c>
      <c r="B15" s="1763">
        <v>788.24023059390004</v>
      </c>
      <c r="C15" s="1022">
        <f t="shared" si="0"/>
        <v>9841.3124308945025</v>
      </c>
      <c r="D15" s="1802">
        <v>7197.4549999999999</v>
      </c>
      <c r="E15" s="1800">
        <v>0</v>
      </c>
      <c r="F15" s="1800">
        <v>170.887</v>
      </c>
      <c r="G15" s="1801">
        <v>0</v>
      </c>
      <c r="H15" s="1802">
        <v>0</v>
      </c>
      <c r="I15" s="1462">
        <v>4.5259999999999998</v>
      </c>
      <c r="J15" s="1809">
        <v>2468.4444308945031</v>
      </c>
      <c r="K15" s="837">
        <v>300</v>
      </c>
    </row>
    <row r="16" spans="1:11" ht="12.75" customHeight="1" x14ac:dyDescent="0.2">
      <c r="A16" s="3" t="s">
        <v>59</v>
      </c>
      <c r="B16" s="1763">
        <v>1501.6854797173003</v>
      </c>
      <c r="C16" s="1022">
        <f t="shared" si="0"/>
        <v>16652.67266996951</v>
      </c>
      <c r="D16" s="1802">
        <v>11598.216</v>
      </c>
      <c r="E16" s="1800">
        <v>0</v>
      </c>
      <c r="F16" s="1800">
        <v>405.78</v>
      </c>
      <c r="G16" s="1801">
        <v>0</v>
      </c>
      <c r="H16" s="1802">
        <v>0</v>
      </c>
      <c r="I16" s="1462">
        <v>17.495000000000001</v>
      </c>
      <c r="J16" s="1809">
        <v>4631.1816699695091</v>
      </c>
      <c r="K16" s="837">
        <v>529</v>
      </c>
    </row>
    <row r="17" spans="1:11" ht="12.75" customHeight="1" x14ac:dyDescent="0.2">
      <c r="A17" s="3" t="s">
        <v>60</v>
      </c>
      <c r="B17" s="1763">
        <v>1109.5570959212</v>
      </c>
      <c r="C17" s="1022">
        <f t="shared" si="0"/>
        <v>8858.1352676154202</v>
      </c>
      <c r="D17" s="1802">
        <v>5937.3609999999999</v>
      </c>
      <c r="E17" s="1800">
        <v>0</v>
      </c>
      <c r="F17" s="1800">
        <v>181.423</v>
      </c>
      <c r="G17" s="1801">
        <v>0</v>
      </c>
      <c r="H17" s="1802">
        <v>0</v>
      </c>
      <c r="I17" s="1462">
        <v>20.86</v>
      </c>
      <c r="J17" s="1809">
        <v>2718.4912676154217</v>
      </c>
      <c r="K17" s="837">
        <v>296</v>
      </c>
    </row>
    <row r="18" spans="1:11" ht="12.75" customHeight="1" x14ac:dyDescent="0.2">
      <c r="A18" s="3" t="s">
        <v>61</v>
      </c>
      <c r="B18" s="1763">
        <v>854.17320557460005</v>
      </c>
      <c r="C18" s="1022">
        <f t="shared" si="0"/>
        <v>7455.3816728430847</v>
      </c>
      <c r="D18" s="1802">
        <v>4794.6909999999998</v>
      </c>
      <c r="E18" s="1800">
        <v>0</v>
      </c>
      <c r="F18" s="1800">
        <v>178.678</v>
      </c>
      <c r="G18" s="1801">
        <v>0</v>
      </c>
      <c r="H18" s="1802">
        <v>0</v>
      </c>
      <c r="I18" s="1462">
        <v>0</v>
      </c>
      <c r="J18" s="1809">
        <v>2482.0126728430846</v>
      </c>
      <c r="K18" s="837">
        <v>297</v>
      </c>
    </row>
    <row r="19" spans="1:11" ht="12.75" customHeight="1" x14ac:dyDescent="0.2">
      <c r="A19" s="3" t="s">
        <v>62</v>
      </c>
      <c r="B19" s="1763">
        <v>7345.0078795999998</v>
      </c>
      <c r="C19" s="1022">
        <f t="shared" si="0"/>
        <v>96882.553110364868</v>
      </c>
      <c r="D19" s="1802">
        <v>73696.194000000003</v>
      </c>
      <c r="E19" s="1800">
        <v>0</v>
      </c>
      <c r="F19" s="1800">
        <v>8745.64</v>
      </c>
      <c r="G19" s="1801">
        <v>0</v>
      </c>
      <c r="H19" s="1802">
        <v>0</v>
      </c>
      <c r="I19" s="1462">
        <v>434.27100000000002</v>
      </c>
      <c r="J19" s="1809">
        <v>14006.448110364876</v>
      </c>
      <c r="K19" s="837">
        <v>2030</v>
      </c>
    </row>
    <row r="20" spans="1:11" ht="12.75" customHeight="1" x14ac:dyDescent="0.2">
      <c r="A20" s="3" t="s">
        <v>63</v>
      </c>
      <c r="B20" s="1763">
        <v>3695.1955245120002</v>
      </c>
      <c r="C20" s="1022">
        <f t="shared" si="0"/>
        <v>39550.275558871632</v>
      </c>
      <c r="D20" s="1802">
        <v>27333.706999999999</v>
      </c>
      <c r="E20" s="1800">
        <v>0</v>
      </c>
      <c r="F20" s="1800">
        <v>1184.52</v>
      </c>
      <c r="G20" s="1801">
        <v>0</v>
      </c>
      <c r="H20" s="1802">
        <v>0</v>
      </c>
      <c r="I20" s="1462">
        <v>238.67500000000001</v>
      </c>
      <c r="J20" s="1809">
        <v>10793.373558871635</v>
      </c>
      <c r="K20" s="837">
        <v>1337</v>
      </c>
    </row>
    <row r="21" spans="1:11" ht="12.75" customHeight="1" x14ac:dyDescent="0.2">
      <c r="A21" s="3" t="s">
        <v>64</v>
      </c>
      <c r="B21" s="1763">
        <v>870.05512276809998</v>
      </c>
      <c r="C21" s="1022">
        <f t="shared" si="0"/>
        <v>11577.216952967483</v>
      </c>
      <c r="D21" s="1802">
        <v>7119.11</v>
      </c>
      <c r="E21" s="1800">
        <v>0</v>
      </c>
      <c r="F21" s="1800">
        <v>314.34100000000001</v>
      </c>
      <c r="G21" s="1801">
        <v>0</v>
      </c>
      <c r="H21" s="1802">
        <v>0</v>
      </c>
      <c r="I21" s="1462">
        <v>43.225000000000001</v>
      </c>
      <c r="J21" s="1809">
        <v>4100.5409529674835</v>
      </c>
      <c r="K21" s="837">
        <v>349</v>
      </c>
    </row>
    <row r="22" spans="1:11" ht="12.75" customHeight="1" x14ac:dyDescent="0.2">
      <c r="A22" s="3" t="s">
        <v>65</v>
      </c>
      <c r="B22" s="1763">
        <v>847.03224300440002</v>
      </c>
      <c r="C22" s="1022">
        <f t="shared" si="0"/>
        <v>11020.884854589858</v>
      </c>
      <c r="D22" s="1802">
        <v>6797.6480000000001</v>
      </c>
      <c r="E22" s="1800">
        <v>0</v>
      </c>
      <c r="F22" s="1800">
        <v>196.369</v>
      </c>
      <c r="G22" s="1801">
        <v>0</v>
      </c>
      <c r="H22" s="1802">
        <v>0</v>
      </c>
      <c r="I22" s="1462">
        <v>70.894000000000005</v>
      </c>
      <c r="J22" s="1809">
        <v>3955.973854589859</v>
      </c>
      <c r="K22" s="837">
        <v>346</v>
      </c>
    </row>
    <row r="23" spans="1:11" ht="12.75" customHeight="1" x14ac:dyDescent="0.2">
      <c r="A23" s="3" t="s">
        <v>66</v>
      </c>
      <c r="B23" s="1763">
        <v>3115.4599788044998</v>
      </c>
      <c r="C23" s="1022">
        <f t="shared" si="0"/>
        <v>29434.141875561487</v>
      </c>
      <c r="D23" s="1802">
        <v>19955.45</v>
      </c>
      <c r="E23" s="1800">
        <v>0</v>
      </c>
      <c r="F23" s="1800">
        <v>996.55899999999997</v>
      </c>
      <c r="G23" s="1801">
        <v>0</v>
      </c>
      <c r="H23" s="1802">
        <v>0</v>
      </c>
      <c r="I23" s="1462">
        <v>436.23</v>
      </c>
      <c r="J23" s="1809">
        <v>8045.9028755614872</v>
      </c>
      <c r="K23" s="837">
        <v>825</v>
      </c>
    </row>
    <row r="24" spans="1:11" ht="12.75" customHeight="1" x14ac:dyDescent="0.2">
      <c r="A24" s="3" t="s">
        <v>67</v>
      </c>
      <c r="B24" s="1763">
        <v>955.82727154010001</v>
      </c>
      <c r="C24" s="1022">
        <f t="shared" si="0"/>
        <v>10384.139478108698</v>
      </c>
      <c r="D24" s="1802">
        <v>7542.9129999999996</v>
      </c>
      <c r="E24" s="1800">
        <v>0</v>
      </c>
      <c r="F24" s="1800">
        <v>408.99099999999999</v>
      </c>
      <c r="G24" s="1801">
        <v>0</v>
      </c>
      <c r="H24" s="1802">
        <v>0</v>
      </c>
      <c r="I24" s="1462">
        <v>63.661000000000001</v>
      </c>
      <c r="J24" s="1809">
        <v>2368.5744781086987</v>
      </c>
      <c r="K24" s="837">
        <v>296</v>
      </c>
    </row>
    <row r="25" spans="1:11" ht="12.75" customHeight="1" x14ac:dyDescent="0.2">
      <c r="A25" s="3" t="s">
        <v>68</v>
      </c>
      <c r="B25" s="1763">
        <v>5696.205329976</v>
      </c>
      <c r="C25" s="1022">
        <f t="shared" si="0"/>
        <v>50286.369130320221</v>
      </c>
      <c r="D25" s="1802">
        <v>29085.496999999999</v>
      </c>
      <c r="E25" s="1800">
        <v>0</v>
      </c>
      <c r="F25" s="1800">
        <v>1953.742</v>
      </c>
      <c r="G25" s="1801">
        <v>0</v>
      </c>
      <c r="H25" s="1802">
        <v>0</v>
      </c>
      <c r="I25" s="1462">
        <v>353.11200000000002</v>
      </c>
      <c r="J25" s="1809">
        <v>18894.018130320219</v>
      </c>
      <c r="K25" s="837">
        <v>1482</v>
      </c>
    </row>
    <row r="26" spans="1:11" ht="12.75" customHeight="1" x14ac:dyDescent="0.2">
      <c r="A26" s="3" t="s">
        <v>69</v>
      </c>
      <c r="B26" s="1763">
        <v>7053.6003388279996</v>
      </c>
      <c r="C26" s="1022">
        <f t="shared" si="0"/>
        <v>72221.003813213465</v>
      </c>
      <c r="D26" s="1802">
        <v>53536.934000000001</v>
      </c>
      <c r="E26" s="1800">
        <v>0</v>
      </c>
      <c r="F26" s="1800">
        <v>4775.5770000000002</v>
      </c>
      <c r="G26" s="1801">
        <v>0</v>
      </c>
      <c r="H26" s="1802">
        <v>0</v>
      </c>
      <c r="I26" s="1462">
        <v>501.03100000000001</v>
      </c>
      <c r="J26" s="1809">
        <v>13407.461813213471</v>
      </c>
      <c r="K26" s="837">
        <v>1881</v>
      </c>
    </row>
    <row r="27" spans="1:11" ht="12.75" customHeight="1" x14ac:dyDescent="0.2">
      <c r="A27" s="3" t="s">
        <v>70</v>
      </c>
      <c r="B27" s="1763">
        <v>2473.1949113596002</v>
      </c>
      <c r="C27" s="1022">
        <f t="shared" si="0"/>
        <v>33963.786723819074</v>
      </c>
      <c r="D27" s="1802">
        <v>19719.173999999999</v>
      </c>
      <c r="E27" s="1800">
        <v>0</v>
      </c>
      <c r="F27" s="1800">
        <v>977.25</v>
      </c>
      <c r="G27" s="1801">
        <v>0</v>
      </c>
      <c r="H27" s="1802">
        <v>0</v>
      </c>
      <c r="I27" s="1462">
        <v>143.27000000000001</v>
      </c>
      <c r="J27" s="1809">
        <v>13124.092723819072</v>
      </c>
      <c r="K27" s="837">
        <v>1013</v>
      </c>
    </row>
    <row r="28" spans="1:11" ht="12.75" customHeight="1" x14ac:dyDescent="0.2">
      <c r="A28" s="3" t="s">
        <v>71</v>
      </c>
      <c r="B28" s="1763">
        <v>3549.393120278</v>
      </c>
      <c r="C28" s="1022">
        <f t="shared" si="0"/>
        <v>30231.924082748847</v>
      </c>
      <c r="D28" s="1802">
        <v>19497.72</v>
      </c>
      <c r="E28" s="1800">
        <v>0</v>
      </c>
      <c r="F28" s="1800">
        <v>1012.5940000000001</v>
      </c>
      <c r="G28" s="1801">
        <v>0</v>
      </c>
      <c r="H28" s="1802">
        <v>0</v>
      </c>
      <c r="I28" s="1462">
        <v>127.026</v>
      </c>
      <c r="J28" s="1809">
        <v>9594.5840827488428</v>
      </c>
      <c r="K28" s="837">
        <v>1042</v>
      </c>
    </row>
    <row r="29" spans="1:11" ht="12.75" customHeight="1" x14ac:dyDescent="0.2">
      <c r="A29" s="3" t="s">
        <v>72</v>
      </c>
      <c r="B29" s="1763">
        <v>7957.0445090969988</v>
      </c>
      <c r="C29" s="1022">
        <f t="shared" si="0"/>
        <v>102150.24310586437</v>
      </c>
      <c r="D29" s="1802">
        <v>69502.562999999995</v>
      </c>
      <c r="E29" s="1800">
        <v>0</v>
      </c>
      <c r="F29" s="1800">
        <v>6336.5749999999998</v>
      </c>
      <c r="G29" s="1801">
        <v>0</v>
      </c>
      <c r="H29" s="1802">
        <v>0</v>
      </c>
      <c r="I29" s="1462">
        <v>833.54200000000003</v>
      </c>
      <c r="J29" s="1809">
        <v>25477.563105864374</v>
      </c>
      <c r="K29" s="837">
        <v>2377</v>
      </c>
    </row>
    <row r="30" spans="1:11" ht="12.75" customHeight="1" x14ac:dyDescent="0.2">
      <c r="A30" s="3" t="s">
        <v>73</v>
      </c>
      <c r="B30" s="1763">
        <v>2609.9795896673004</v>
      </c>
      <c r="C30" s="1022">
        <f t="shared" si="0"/>
        <v>22843.300491095142</v>
      </c>
      <c r="D30" s="1802">
        <v>15560.61</v>
      </c>
      <c r="E30" s="1800">
        <v>0</v>
      </c>
      <c r="F30" s="1800">
        <v>659.798</v>
      </c>
      <c r="G30" s="1801">
        <v>0</v>
      </c>
      <c r="H30" s="1802">
        <v>0</v>
      </c>
      <c r="I30" s="1462">
        <v>66.843999999999994</v>
      </c>
      <c r="J30" s="1809">
        <v>6556.0484910951409</v>
      </c>
      <c r="K30" s="837">
        <v>725</v>
      </c>
    </row>
    <row r="31" spans="1:11" ht="12.75" customHeight="1" x14ac:dyDescent="0.2">
      <c r="A31" s="3" t="s">
        <v>74</v>
      </c>
      <c r="B31" s="1763">
        <v>7116.4443852080003</v>
      </c>
      <c r="C31" s="1022">
        <f t="shared" si="0"/>
        <v>75889.5091231814</v>
      </c>
      <c r="D31" s="1802">
        <v>49536.428999999996</v>
      </c>
      <c r="E31" s="1800">
        <v>0</v>
      </c>
      <c r="F31" s="1800">
        <v>2105.9870000000001</v>
      </c>
      <c r="G31" s="1801">
        <v>0</v>
      </c>
      <c r="H31" s="1802">
        <v>0</v>
      </c>
      <c r="I31" s="1462">
        <v>256.15600000000001</v>
      </c>
      <c r="J31" s="1809">
        <v>23990.937123181404</v>
      </c>
      <c r="K31" s="837">
        <v>2514</v>
      </c>
    </row>
    <row r="32" spans="1:11" ht="12.75" customHeight="1" x14ac:dyDescent="0.2">
      <c r="A32" s="3" t="s">
        <v>75</v>
      </c>
      <c r="B32" s="1763">
        <v>1179.7334305207</v>
      </c>
      <c r="C32" s="1022">
        <f t="shared" si="0"/>
        <v>13993.856095914623</v>
      </c>
      <c r="D32" s="1802">
        <v>7351.6809999999996</v>
      </c>
      <c r="E32" s="1800">
        <v>0</v>
      </c>
      <c r="F32" s="1800">
        <v>451.26</v>
      </c>
      <c r="G32" s="1801">
        <v>0</v>
      </c>
      <c r="H32" s="1802">
        <v>0</v>
      </c>
      <c r="I32" s="1462">
        <v>15.779</v>
      </c>
      <c r="J32" s="1809">
        <v>6175.1360959146223</v>
      </c>
      <c r="K32" s="837">
        <v>491</v>
      </c>
    </row>
    <row r="33" spans="1:11" ht="12.75" customHeight="1" x14ac:dyDescent="0.2">
      <c r="A33" s="3" t="s">
        <v>76</v>
      </c>
      <c r="B33" s="1763">
        <v>1470.4171817334</v>
      </c>
      <c r="C33" s="1022">
        <f t="shared" si="0"/>
        <v>12372.473927278264</v>
      </c>
      <c r="D33" s="1802">
        <v>8411.3050000000003</v>
      </c>
      <c r="E33" s="1800">
        <v>0</v>
      </c>
      <c r="F33" s="1800">
        <v>480.36599999999999</v>
      </c>
      <c r="G33" s="1801">
        <v>0</v>
      </c>
      <c r="H33" s="1802">
        <v>0</v>
      </c>
      <c r="I33" s="1462">
        <v>44.192</v>
      </c>
      <c r="J33" s="1809">
        <v>3436.610927278266</v>
      </c>
      <c r="K33" s="837">
        <v>393</v>
      </c>
    </row>
    <row r="34" spans="1:11" ht="12.75" customHeight="1" x14ac:dyDescent="0.2">
      <c r="A34" s="3" t="s">
        <v>77</v>
      </c>
      <c r="B34" s="1763">
        <v>2513.3720952949998</v>
      </c>
      <c r="C34" s="1022">
        <f t="shared" si="0"/>
        <v>27740.447244042982</v>
      </c>
      <c r="D34" s="1802">
        <v>21100.235000000001</v>
      </c>
      <c r="E34" s="1800">
        <v>0</v>
      </c>
      <c r="F34" s="1800">
        <v>1139.454</v>
      </c>
      <c r="G34" s="1801">
        <v>0</v>
      </c>
      <c r="H34" s="1802">
        <v>0</v>
      </c>
      <c r="I34" s="1462">
        <v>295.99200000000002</v>
      </c>
      <c r="J34" s="1809">
        <v>5204.7662440429831</v>
      </c>
      <c r="K34" s="837">
        <v>810</v>
      </c>
    </row>
    <row r="35" spans="1:11" ht="12.75" customHeight="1" x14ac:dyDescent="0.2">
      <c r="A35" s="3" t="s">
        <v>78</v>
      </c>
      <c r="B35" s="1763">
        <v>466.25649419090001</v>
      </c>
      <c r="C35" s="1022">
        <f t="shared" si="0"/>
        <v>8487.7658226660242</v>
      </c>
      <c r="D35" s="1802">
        <v>4399.4989999999998</v>
      </c>
      <c r="E35" s="1800">
        <v>0</v>
      </c>
      <c r="F35" s="1800">
        <v>242.952</v>
      </c>
      <c r="G35" s="1801">
        <v>0</v>
      </c>
      <c r="H35" s="1802">
        <v>0</v>
      </c>
      <c r="I35" s="1462">
        <v>12.569000000000001</v>
      </c>
      <c r="J35" s="1809">
        <v>3832.7458226660247</v>
      </c>
      <c r="K35" s="837">
        <v>258</v>
      </c>
    </row>
    <row r="36" spans="1:11" ht="12.75" customHeight="1" x14ac:dyDescent="0.2">
      <c r="A36" s="3" t="s">
        <v>79</v>
      </c>
      <c r="B36" s="1763">
        <v>820.18373485710003</v>
      </c>
      <c r="C36" s="1022">
        <f t="shared" si="0"/>
        <v>14147.241291101403</v>
      </c>
      <c r="D36" s="1802">
        <v>9172.8060000000005</v>
      </c>
      <c r="E36" s="1800">
        <v>0</v>
      </c>
      <c r="F36" s="1800">
        <v>499.89499999999998</v>
      </c>
      <c r="G36" s="1801">
        <v>0</v>
      </c>
      <c r="H36" s="1802">
        <v>0</v>
      </c>
      <c r="I36" s="1462">
        <v>100.998</v>
      </c>
      <c r="J36" s="1809">
        <v>4373.542291101403</v>
      </c>
      <c r="K36" s="837">
        <v>379</v>
      </c>
    </row>
    <row r="37" spans="1:11" ht="12.75" customHeight="1" x14ac:dyDescent="0.2">
      <c r="A37" s="3" t="s">
        <v>80</v>
      </c>
      <c r="B37" s="1763">
        <v>1260.0515238336998</v>
      </c>
      <c r="C37" s="1022">
        <f t="shared" si="0"/>
        <v>14739.308925347555</v>
      </c>
      <c r="D37" s="1802">
        <v>10628.832</v>
      </c>
      <c r="E37" s="1800">
        <v>0</v>
      </c>
      <c r="F37" s="1800">
        <v>723.05200000000002</v>
      </c>
      <c r="G37" s="1801">
        <v>0</v>
      </c>
      <c r="H37" s="1802">
        <v>0</v>
      </c>
      <c r="I37" s="1462">
        <v>71.501999999999995</v>
      </c>
      <c r="J37" s="1809">
        <v>3315.9229253475551</v>
      </c>
      <c r="K37" s="837">
        <v>409</v>
      </c>
    </row>
    <row r="38" spans="1:11" ht="12.75" customHeight="1" x14ac:dyDescent="0.2">
      <c r="A38" s="3" t="s">
        <v>81</v>
      </c>
      <c r="B38" s="1763">
        <v>9381.5407814290011</v>
      </c>
      <c r="C38" s="1022">
        <f t="shared" si="0"/>
        <v>89395.513503164926</v>
      </c>
      <c r="D38" s="1802">
        <v>62775.402000000002</v>
      </c>
      <c r="E38" s="1800">
        <v>0</v>
      </c>
      <c r="F38" s="1800">
        <v>5548.3490000000002</v>
      </c>
      <c r="G38" s="1801">
        <v>0</v>
      </c>
      <c r="H38" s="1802">
        <v>0</v>
      </c>
      <c r="I38" s="1462">
        <v>429.27600000000001</v>
      </c>
      <c r="J38" s="1809">
        <v>20642.486503164924</v>
      </c>
      <c r="K38" s="837">
        <v>2764</v>
      </c>
    </row>
    <row r="39" spans="1:11" ht="12.75" customHeight="1" x14ac:dyDescent="0.2">
      <c r="A39" s="3" t="s">
        <v>82</v>
      </c>
      <c r="B39" s="1763">
        <v>3325.4016598743997</v>
      </c>
      <c r="C39" s="1022">
        <f t="shared" si="0"/>
        <v>25592.07009629397</v>
      </c>
      <c r="D39" s="1802">
        <v>16290.481</v>
      </c>
      <c r="E39" s="1800">
        <v>0</v>
      </c>
      <c r="F39" s="1800">
        <v>817.80700000000002</v>
      </c>
      <c r="G39" s="1801">
        <v>0</v>
      </c>
      <c r="H39" s="1802">
        <v>0</v>
      </c>
      <c r="I39" s="1462">
        <v>85.591999999999999</v>
      </c>
      <c r="J39" s="1809">
        <v>8398.190096293969</v>
      </c>
      <c r="K39" s="837">
        <v>845</v>
      </c>
    </row>
    <row r="40" spans="1:11" ht="12.75" customHeight="1" x14ac:dyDescent="0.2">
      <c r="A40" s="3" t="s">
        <v>83</v>
      </c>
      <c r="B40" s="1763">
        <v>38716.957991309995</v>
      </c>
      <c r="C40" s="1022">
        <f t="shared" si="0"/>
        <v>521936.73635837558</v>
      </c>
      <c r="D40" s="1802">
        <v>234079.084</v>
      </c>
      <c r="E40" s="1800">
        <v>1741.8335300000001</v>
      </c>
      <c r="F40" s="1800">
        <v>20556.644</v>
      </c>
      <c r="G40" s="1801">
        <v>0</v>
      </c>
      <c r="H40" s="1802">
        <v>2360.9349200000001</v>
      </c>
      <c r="I40" s="1462">
        <v>2780.3290000000002</v>
      </c>
      <c r="J40" s="1809">
        <v>260417.91090837558</v>
      </c>
      <c r="K40" s="837">
        <v>15044</v>
      </c>
    </row>
    <row r="41" spans="1:11" ht="12.75" customHeight="1" x14ac:dyDescent="0.2">
      <c r="A41" s="3" t="s">
        <v>84</v>
      </c>
      <c r="B41" s="1763">
        <v>888.28392521709998</v>
      </c>
      <c r="C41" s="1022">
        <f t="shared" si="0"/>
        <v>10207.276702372917</v>
      </c>
      <c r="D41" s="1802">
        <v>6273.0690000000004</v>
      </c>
      <c r="E41" s="1800">
        <v>0</v>
      </c>
      <c r="F41" s="1800">
        <v>129.804</v>
      </c>
      <c r="G41" s="1801">
        <v>0</v>
      </c>
      <c r="H41" s="1802">
        <v>0</v>
      </c>
      <c r="I41" s="1462">
        <v>33.494999999999997</v>
      </c>
      <c r="J41" s="1809">
        <v>3770.9087023729171</v>
      </c>
      <c r="K41" s="837">
        <v>374</v>
      </c>
    </row>
    <row r="42" spans="1:11" ht="12.75" customHeight="1" x14ac:dyDescent="0.2">
      <c r="A42" s="3" t="s">
        <v>85</v>
      </c>
      <c r="B42" s="1763">
        <v>6898.5043878180004</v>
      </c>
      <c r="C42" s="1022">
        <f t="shared" si="0"/>
        <v>52488.724166198117</v>
      </c>
      <c r="D42" s="1802">
        <v>36540.120999999999</v>
      </c>
      <c r="E42" s="1800">
        <v>0</v>
      </c>
      <c r="F42" s="1800">
        <v>2693.2939999999999</v>
      </c>
      <c r="G42" s="1801">
        <v>0</v>
      </c>
      <c r="H42" s="1802">
        <v>0</v>
      </c>
      <c r="I42" s="1462">
        <v>321.60000000000002</v>
      </c>
      <c r="J42" s="1809">
        <v>12933.709166198118</v>
      </c>
      <c r="K42" s="837">
        <v>1865</v>
      </c>
    </row>
    <row r="43" spans="1:11" ht="12.75" customHeight="1" x14ac:dyDescent="0.2">
      <c r="A43" s="3" t="s">
        <v>86</v>
      </c>
      <c r="B43" s="1763">
        <v>1777.2548941383</v>
      </c>
      <c r="C43" s="1022">
        <f t="shared" si="0"/>
        <v>12547.464124589991</v>
      </c>
      <c r="D43" s="1802">
        <v>7626.6549999999997</v>
      </c>
      <c r="E43" s="1800">
        <v>0</v>
      </c>
      <c r="F43" s="1800">
        <v>346.58600000000001</v>
      </c>
      <c r="G43" s="1801">
        <v>0</v>
      </c>
      <c r="H43" s="1802">
        <v>0</v>
      </c>
      <c r="I43" s="1462">
        <v>9.4649999999999999</v>
      </c>
      <c r="J43" s="1809">
        <v>4564.7581245899919</v>
      </c>
      <c r="K43" s="837">
        <v>464</v>
      </c>
    </row>
    <row r="44" spans="1:11" ht="12.75" customHeight="1" x14ac:dyDescent="0.2">
      <c r="A44" s="3" t="s">
        <v>87</v>
      </c>
      <c r="B44" s="1763">
        <v>11036.405855157</v>
      </c>
      <c r="C44" s="1022">
        <f t="shared" si="0"/>
        <v>153951.01760191654</v>
      </c>
      <c r="D44" s="1802">
        <v>101212.727</v>
      </c>
      <c r="E44" s="1800">
        <v>0</v>
      </c>
      <c r="F44" s="1800">
        <v>16883.222000000002</v>
      </c>
      <c r="G44" s="1801">
        <v>0</v>
      </c>
      <c r="H44" s="1802">
        <v>0</v>
      </c>
      <c r="I44" s="1462">
        <v>825.93200000000002</v>
      </c>
      <c r="J44" s="1809">
        <v>35029.136601916551</v>
      </c>
      <c r="K44" s="837">
        <v>3690</v>
      </c>
    </row>
    <row r="45" spans="1:11" ht="12.75" customHeight="1" x14ac:dyDescent="0.2">
      <c r="A45" s="3" t="s">
        <v>88</v>
      </c>
      <c r="B45" s="1763">
        <v>7277.3649247209996</v>
      </c>
      <c r="C45" s="1022">
        <f t="shared" si="0"/>
        <v>73745.677841867015</v>
      </c>
      <c r="D45" s="1802">
        <v>53317.974000000002</v>
      </c>
      <c r="E45" s="1800">
        <v>0</v>
      </c>
      <c r="F45" s="1800">
        <v>6278.335</v>
      </c>
      <c r="G45" s="1801">
        <v>0</v>
      </c>
      <c r="H45" s="1802">
        <v>0</v>
      </c>
      <c r="I45" s="1462">
        <v>422.60899999999998</v>
      </c>
      <c r="J45" s="1809">
        <v>13726.759841867015</v>
      </c>
      <c r="K45" s="837">
        <v>2004</v>
      </c>
    </row>
    <row r="46" spans="1:11" ht="12.75" customHeight="1" x14ac:dyDescent="0.2">
      <c r="A46" s="3" t="s">
        <v>89</v>
      </c>
      <c r="B46" s="1763">
        <v>691.44967084589996</v>
      </c>
      <c r="C46" s="1022">
        <f t="shared" si="0"/>
        <v>9074.0929171797579</v>
      </c>
      <c r="D46" s="1802">
        <v>5259.558</v>
      </c>
      <c r="E46" s="1800">
        <v>0</v>
      </c>
      <c r="F46" s="1800">
        <v>231.33500000000001</v>
      </c>
      <c r="G46" s="1801">
        <v>0</v>
      </c>
      <c r="H46" s="1802">
        <v>0</v>
      </c>
      <c r="I46" s="1462">
        <v>87.876000000000005</v>
      </c>
      <c r="J46" s="1809">
        <v>3495.3239171797572</v>
      </c>
      <c r="K46" s="837">
        <v>268</v>
      </c>
    </row>
    <row r="47" spans="1:11" ht="12.75" customHeight="1" x14ac:dyDescent="0.2">
      <c r="A47" s="3" t="s">
        <v>90</v>
      </c>
      <c r="B47" s="1763">
        <v>1370.3213445470001</v>
      </c>
      <c r="C47" s="1022">
        <f t="shared" si="0"/>
        <v>36550.404213304646</v>
      </c>
      <c r="D47" s="1802">
        <v>15875.233</v>
      </c>
      <c r="E47" s="1800">
        <v>0</v>
      </c>
      <c r="F47" s="1800">
        <v>947.85199999999998</v>
      </c>
      <c r="G47" s="1801">
        <v>0</v>
      </c>
      <c r="H47" s="1802">
        <v>699.17004000000009</v>
      </c>
      <c r="I47" s="1462">
        <v>70.195999999999998</v>
      </c>
      <c r="J47" s="1809">
        <v>18957.95317330465</v>
      </c>
      <c r="K47" s="837">
        <v>791</v>
      </c>
    </row>
    <row r="48" spans="1:11" ht="12.75" customHeight="1" x14ac:dyDescent="0.2">
      <c r="A48" s="3" t="s">
        <v>91</v>
      </c>
      <c r="B48" s="1763">
        <v>35925.683487677998</v>
      </c>
      <c r="C48" s="1022">
        <f t="shared" si="0"/>
        <v>340484.60920872109</v>
      </c>
      <c r="D48" s="1802">
        <v>242019.87299999999</v>
      </c>
      <c r="E48" s="1800">
        <v>0</v>
      </c>
      <c r="F48" s="1800">
        <v>30382.862000000001</v>
      </c>
      <c r="G48" s="1801">
        <v>0</v>
      </c>
      <c r="H48" s="1802">
        <v>0</v>
      </c>
      <c r="I48" s="1462">
        <v>2502.0929999999998</v>
      </c>
      <c r="J48" s="1809">
        <v>65579.781208721106</v>
      </c>
      <c r="K48" s="837">
        <v>9686</v>
      </c>
    </row>
    <row r="49" spans="1:11" ht="12.75" customHeight="1" x14ac:dyDescent="0.2">
      <c r="A49" s="3" t="s">
        <v>92</v>
      </c>
      <c r="B49" s="1763">
        <v>1189.0836774407999</v>
      </c>
      <c r="C49" s="1022">
        <f t="shared" si="0"/>
        <v>15959.657356479029</v>
      </c>
      <c r="D49" s="1802">
        <v>9624.7819999999992</v>
      </c>
      <c r="E49" s="1800">
        <v>0</v>
      </c>
      <c r="F49" s="1800">
        <v>575.30600000000004</v>
      </c>
      <c r="G49" s="1801">
        <v>0</v>
      </c>
      <c r="H49" s="1802">
        <v>0</v>
      </c>
      <c r="I49" s="1462">
        <v>39.865000000000002</v>
      </c>
      <c r="J49" s="1809">
        <v>5719.7043564790292</v>
      </c>
      <c r="K49" s="837">
        <v>573</v>
      </c>
    </row>
    <row r="50" spans="1:11" ht="12.75" customHeight="1" x14ac:dyDescent="0.2">
      <c r="A50" s="3" t="s">
        <v>93</v>
      </c>
      <c r="B50" s="1763">
        <v>1805.9396486765002</v>
      </c>
      <c r="C50" s="1022">
        <f t="shared" si="0"/>
        <v>15824.397764662375</v>
      </c>
      <c r="D50" s="1802">
        <v>9608.2389999999996</v>
      </c>
      <c r="E50" s="1800">
        <v>0</v>
      </c>
      <c r="F50" s="1800">
        <v>404.72399999999999</v>
      </c>
      <c r="G50" s="1801">
        <v>0</v>
      </c>
      <c r="H50" s="1802">
        <v>0</v>
      </c>
      <c r="I50" s="1462">
        <v>60.261000000000003</v>
      </c>
      <c r="J50" s="1809">
        <v>5751.173764662376</v>
      </c>
      <c r="K50" s="837">
        <v>595</v>
      </c>
    </row>
    <row r="51" spans="1:11" ht="12.75" customHeight="1" x14ac:dyDescent="0.2">
      <c r="A51" s="3" t="s">
        <v>94</v>
      </c>
      <c r="B51" s="1763">
        <v>6666.7134387450005</v>
      </c>
      <c r="C51" s="1022">
        <f t="shared" si="0"/>
        <v>53641.816934910195</v>
      </c>
      <c r="D51" s="1802">
        <v>34450.887000000002</v>
      </c>
      <c r="E51" s="1800">
        <v>0</v>
      </c>
      <c r="F51" s="1800">
        <v>2034.5440000000001</v>
      </c>
      <c r="G51" s="1801">
        <v>0</v>
      </c>
      <c r="H51" s="1802">
        <v>0</v>
      </c>
      <c r="I51" s="1462">
        <v>414.22199999999998</v>
      </c>
      <c r="J51" s="1809">
        <v>16742.163934910193</v>
      </c>
      <c r="K51" s="837">
        <v>1910</v>
      </c>
    </row>
    <row r="52" spans="1:11" ht="12.75" customHeight="1" x14ac:dyDescent="0.2">
      <c r="A52" s="3" t="s">
        <v>95</v>
      </c>
      <c r="B52" s="1763">
        <v>29796.632491597</v>
      </c>
      <c r="C52" s="1022">
        <f t="shared" si="0"/>
        <v>264944.94704095594</v>
      </c>
      <c r="D52" s="1802">
        <v>154423.15400000001</v>
      </c>
      <c r="E52" s="1800">
        <v>7.0012299999999996</v>
      </c>
      <c r="F52" s="1800">
        <v>15627.609</v>
      </c>
      <c r="G52" s="1801">
        <v>0</v>
      </c>
      <c r="H52" s="1802">
        <v>135.22443000000001</v>
      </c>
      <c r="I52" s="1462">
        <v>1287.3910000000001</v>
      </c>
      <c r="J52" s="1809">
        <v>93464.567380955952</v>
      </c>
      <c r="K52" s="837">
        <v>8757</v>
      </c>
    </row>
    <row r="53" spans="1:11" ht="12.75" customHeight="1" x14ac:dyDescent="0.2">
      <c r="A53" s="3" t="s">
        <v>96</v>
      </c>
      <c r="B53" s="1763">
        <v>1247.5528446548001</v>
      </c>
      <c r="C53" s="1022">
        <f t="shared" si="0"/>
        <v>15821.482482384239</v>
      </c>
      <c r="D53" s="1802">
        <v>9327.7240000000002</v>
      </c>
      <c r="E53" s="1800">
        <v>0</v>
      </c>
      <c r="F53" s="1800">
        <v>519.46</v>
      </c>
      <c r="G53" s="1801">
        <v>0</v>
      </c>
      <c r="H53" s="1802">
        <v>0</v>
      </c>
      <c r="I53" s="1462">
        <v>32.497999999999998</v>
      </c>
      <c r="J53" s="1809">
        <v>5941.8004823842375</v>
      </c>
      <c r="K53" s="837">
        <v>469</v>
      </c>
    </row>
    <row r="54" spans="1:11" ht="12.75" customHeight="1" x14ac:dyDescent="0.2">
      <c r="A54" s="3" t="s">
        <v>97</v>
      </c>
      <c r="B54" s="1763">
        <v>18715.481202936</v>
      </c>
      <c r="C54" s="1022">
        <f t="shared" si="0"/>
        <v>315745.64187219832</v>
      </c>
      <c r="D54" s="1802">
        <v>169477.22</v>
      </c>
      <c r="E54" s="1800">
        <v>29.389500000000002</v>
      </c>
      <c r="F54" s="1800">
        <v>16441.780999999999</v>
      </c>
      <c r="G54" s="1801">
        <v>0</v>
      </c>
      <c r="H54" s="1802">
        <v>29297.23257</v>
      </c>
      <c r="I54" s="1462">
        <v>2005.0219999999999</v>
      </c>
      <c r="J54" s="1809">
        <v>98494.996802198366</v>
      </c>
      <c r="K54" s="837">
        <v>7234</v>
      </c>
    </row>
    <row r="55" spans="1:11" ht="12.75" customHeight="1" x14ac:dyDescent="0.2">
      <c r="A55" s="3" t="s">
        <v>98</v>
      </c>
      <c r="B55" s="1763">
        <v>8830.8473375089998</v>
      </c>
      <c r="C55" s="1022">
        <f t="shared" si="0"/>
        <v>64724.851380524997</v>
      </c>
      <c r="D55" s="1802">
        <v>42901.832000000002</v>
      </c>
      <c r="E55" s="1800">
        <v>0</v>
      </c>
      <c r="F55" s="1800">
        <v>3013.8029999999999</v>
      </c>
      <c r="G55" s="1801">
        <v>0</v>
      </c>
      <c r="H55" s="1802">
        <v>0</v>
      </c>
      <c r="I55" s="1462">
        <v>592.30999999999995</v>
      </c>
      <c r="J55" s="1809">
        <v>18216.906380524993</v>
      </c>
      <c r="K55" s="837">
        <v>1889</v>
      </c>
    </row>
    <row r="56" spans="1:11" ht="12.75" customHeight="1" x14ac:dyDescent="0.2">
      <c r="A56" s="3" t="s">
        <v>99</v>
      </c>
      <c r="B56" s="1763">
        <v>565.3306757598001</v>
      </c>
      <c r="C56" s="1022">
        <f t="shared" si="0"/>
        <v>7209.9082382324268</v>
      </c>
      <c r="D56" s="1802">
        <v>4408.6949999999997</v>
      </c>
      <c r="E56" s="1800">
        <v>0</v>
      </c>
      <c r="F56" s="1800">
        <v>128.964</v>
      </c>
      <c r="G56" s="1801">
        <v>0</v>
      </c>
      <c r="H56" s="1802">
        <v>0</v>
      </c>
      <c r="I56" s="1462">
        <v>19.587</v>
      </c>
      <c r="J56" s="1809">
        <v>2652.6622382324267</v>
      </c>
      <c r="K56" s="837">
        <v>231</v>
      </c>
    </row>
    <row r="57" spans="1:11" ht="12.75" customHeight="1" x14ac:dyDescent="0.2">
      <c r="A57" s="3" t="s">
        <v>100</v>
      </c>
      <c r="B57" s="1763">
        <v>1149.8539379499998</v>
      </c>
      <c r="C57" s="1022">
        <f t="shared" si="0"/>
        <v>21182.332106102825</v>
      </c>
      <c r="D57" s="1802">
        <v>11308.52</v>
      </c>
      <c r="E57" s="1800">
        <v>0</v>
      </c>
      <c r="F57" s="1800">
        <v>525.19899999999996</v>
      </c>
      <c r="G57" s="1801">
        <v>0</v>
      </c>
      <c r="H57" s="1802">
        <v>0</v>
      </c>
      <c r="I57" s="1462">
        <v>54.103999999999999</v>
      </c>
      <c r="J57" s="1809">
        <v>9294.5091061028252</v>
      </c>
      <c r="K57" s="837">
        <v>624</v>
      </c>
    </row>
    <row r="58" spans="1:11" ht="12.75" customHeight="1" x14ac:dyDescent="0.2">
      <c r="A58" s="3" t="s">
        <v>101</v>
      </c>
      <c r="B58" s="1763">
        <v>2200.7503576834001</v>
      </c>
      <c r="C58" s="1022">
        <f t="shared" si="0"/>
        <v>25698.672367895808</v>
      </c>
      <c r="D58" s="1802">
        <v>16663.237000000001</v>
      </c>
      <c r="E58" s="1800">
        <v>0</v>
      </c>
      <c r="F58" s="1800">
        <v>3222.5410000000002</v>
      </c>
      <c r="G58" s="1801">
        <v>0</v>
      </c>
      <c r="H58" s="1802">
        <v>0</v>
      </c>
      <c r="I58" s="1462">
        <v>187.815</v>
      </c>
      <c r="J58" s="1809">
        <v>5625.0793678958071</v>
      </c>
      <c r="K58" s="837">
        <v>614</v>
      </c>
    </row>
    <row r="59" spans="1:11" ht="12.75" customHeight="1" x14ac:dyDescent="0.2">
      <c r="A59" s="3" t="s">
        <v>102</v>
      </c>
      <c r="B59" s="1763">
        <v>1445.6194049493001</v>
      </c>
      <c r="C59" s="1022">
        <f t="shared" si="0"/>
        <v>14146.422529866963</v>
      </c>
      <c r="D59" s="1802">
        <v>8805.9560000000001</v>
      </c>
      <c r="E59" s="1800">
        <v>0</v>
      </c>
      <c r="F59" s="1800">
        <v>461.58800000000002</v>
      </c>
      <c r="G59" s="1801">
        <v>0</v>
      </c>
      <c r="H59" s="1802">
        <v>0</v>
      </c>
      <c r="I59" s="1462">
        <v>46.024999999999999</v>
      </c>
      <c r="J59" s="1809">
        <v>4832.8535298669622</v>
      </c>
      <c r="K59" s="837">
        <v>474</v>
      </c>
    </row>
    <row r="60" spans="1:11" ht="12.75" customHeight="1" x14ac:dyDescent="0.2">
      <c r="A60" s="3" t="s">
        <v>103</v>
      </c>
      <c r="B60" s="1763">
        <v>6677.9877342945992</v>
      </c>
      <c r="C60" s="1022">
        <f t="shared" si="0"/>
        <v>139515.34534885728</v>
      </c>
      <c r="D60" s="1802">
        <v>95032.372000000003</v>
      </c>
      <c r="E60" s="1800">
        <v>6093.2182000000003</v>
      </c>
      <c r="F60" s="1800">
        <v>13143.178</v>
      </c>
      <c r="G60" s="1801">
        <v>0</v>
      </c>
      <c r="H60" s="1802">
        <v>1359.5074900000002</v>
      </c>
      <c r="I60" s="1462">
        <v>445.77100000000002</v>
      </c>
      <c r="J60" s="1809">
        <v>23441.298658857297</v>
      </c>
      <c r="K60" s="837">
        <v>3015</v>
      </c>
    </row>
    <row r="61" spans="1:11" ht="12.75" customHeight="1" x14ac:dyDescent="0.2">
      <c r="A61" s="3" t="s">
        <v>104</v>
      </c>
      <c r="B61" s="1763">
        <v>6549.981598116</v>
      </c>
      <c r="C61" s="1022">
        <f t="shared" si="0"/>
        <v>54366.475131475323</v>
      </c>
      <c r="D61" s="1802">
        <v>30993.15</v>
      </c>
      <c r="E61" s="1800">
        <v>0</v>
      </c>
      <c r="F61" s="1800">
        <v>2164.3919999999998</v>
      </c>
      <c r="G61" s="1801">
        <v>0</v>
      </c>
      <c r="H61" s="1802">
        <v>0</v>
      </c>
      <c r="I61" s="1462">
        <v>416.96100000000001</v>
      </c>
      <c r="J61" s="1809">
        <v>20791.972131475319</v>
      </c>
      <c r="K61" s="837">
        <v>1870</v>
      </c>
    </row>
    <row r="62" spans="1:11" ht="12.75" customHeight="1" x14ac:dyDescent="0.2">
      <c r="A62" s="3" t="s">
        <v>105</v>
      </c>
      <c r="B62" s="1763">
        <v>12455.475649071001</v>
      </c>
      <c r="C62" s="1022">
        <f t="shared" si="0"/>
        <v>104589.83962227887</v>
      </c>
      <c r="D62" s="1802">
        <v>63243.648999999998</v>
      </c>
      <c r="E62" s="1800">
        <v>0</v>
      </c>
      <c r="F62" s="1800">
        <v>6760</v>
      </c>
      <c r="G62" s="1801">
        <v>0</v>
      </c>
      <c r="H62" s="1802">
        <v>1482.57032</v>
      </c>
      <c r="I62" s="1462">
        <v>957.15200000000004</v>
      </c>
      <c r="J62" s="1809">
        <v>32146.468302278874</v>
      </c>
      <c r="K62" s="837">
        <v>3210</v>
      </c>
    </row>
    <row r="63" spans="1:11" ht="12.75" customHeight="1" x14ac:dyDescent="0.2">
      <c r="A63" s="3" t="s">
        <v>106</v>
      </c>
      <c r="B63" s="1763">
        <v>601.52910979399996</v>
      </c>
      <c r="C63" s="1022">
        <f t="shared" si="0"/>
        <v>9379.9588897692192</v>
      </c>
      <c r="D63" s="1802">
        <v>5371.0330000000004</v>
      </c>
      <c r="E63" s="1800">
        <v>0</v>
      </c>
      <c r="F63" s="1800">
        <v>375.00299999999999</v>
      </c>
      <c r="G63" s="1801">
        <v>0</v>
      </c>
      <c r="H63" s="1802">
        <v>0</v>
      </c>
      <c r="I63" s="1462">
        <v>12.266999999999999</v>
      </c>
      <c r="J63" s="1809">
        <v>3621.6558897692184</v>
      </c>
      <c r="K63" s="837">
        <v>262</v>
      </c>
    </row>
    <row r="64" spans="1:11" ht="12.75" customHeight="1" x14ac:dyDescent="0.2">
      <c r="A64" s="3" t="s">
        <v>107</v>
      </c>
      <c r="B64" s="1763">
        <v>5812.6574482730002</v>
      </c>
      <c r="C64" s="1022">
        <f t="shared" si="0"/>
        <v>49914.835538790969</v>
      </c>
      <c r="D64" s="1802">
        <v>29920.161</v>
      </c>
      <c r="E64" s="1800">
        <v>0</v>
      </c>
      <c r="F64" s="1800">
        <v>1281.4100000000001</v>
      </c>
      <c r="G64" s="1801">
        <v>0</v>
      </c>
      <c r="H64" s="1802">
        <v>0</v>
      </c>
      <c r="I64" s="1462">
        <v>101.64700000000001</v>
      </c>
      <c r="J64" s="1809">
        <v>18611.617538790972</v>
      </c>
      <c r="K64" s="837">
        <v>1851</v>
      </c>
    </row>
    <row r="65" spans="1:14" ht="12.75" customHeight="1" x14ac:dyDescent="0.2">
      <c r="A65" s="3" t="s">
        <v>108</v>
      </c>
      <c r="B65" s="1763">
        <v>3234.8313774736002</v>
      </c>
      <c r="C65" s="1022">
        <f t="shared" si="0"/>
        <v>37013.895275786133</v>
      </c>
      <c r="D65" s="1802">
        <v>24489.62</v>
      </c>
      <c r="E65" s="1800">
        <v>0</v>
      </c>
      <c r="F65" s="1800">
        <v>843.35500000000002</v>
      </c>
      <c r="G65" s="1801">
        <v>0</v>
      </c>
      <c r="H65" s="1802">
        <v>0</v>
      </c>
      <c r="I65" s="1462">
        <v>121.038</v>
      </c>
      <c r="J65" s="1809">
        <v>11559.882275786136</v>
      </c>
      <c r="K65" s="837">
        <v>1065</v>
      </c>
    </row>
    <row r="66" spans="1:14" ht="12.75" customHeight="1" x14ac:dyDescent="0.2">
      <c r="A66" s="3" t="s">
        <v>109</v>
      </c>
      <c r="B66" s="1763">
        <v>10849.002095508</v>
      </c>
      <c r="C66" s="1022">
        <f t="shared" si="0"/>
        <v>179553.0708695201</v>
      </c>
      <c r="D66" s="1802">
        <v>76144.119000000006</v>
      </c>
      <c r="E66" s="1800">
        <v>5.0979999999999998E-2</v>
      </c>
      <c r="F66" s="1800">
        <v>10902.995999999999</v>
      </c>
      <c r="G66" s="1801">
        <v>0</v>
      </c>
      <c r="H66" s="1802">
        <v>918.75871999999993</v>
      </c>
      <c r="I66" s="1462">
        <v>702.21799999999996</v>
      </c>
      <c r="J66" s="1809">
        <v>90884.928169520106</v>
      </c>
      <c r="K66" s="837">
        <v>5265</v>
      </c>
    </row>
    <row r="67" spans="1:14" ht="12.75" customHeight="1" x14ac:dyDescent="0.2">
      <c r="A67" s="3" t="s">
        <v>110</v>
      </c>
      <c r="B67" s="1763">
        <v>4281.0122071079995</v>
      </c>
      <c r="C67" s="1022">
        <f t="shared" si="0"/>
        <v>46956.455556548899</v>
      </c>
      <c r="D67" s="1802">
        <v>28465.402999999998</v>
      </c>
      <c r="E67" s="1800">
        <v>0</v>
      </c>
      <c r="F67" s="1800">
        <v>1271.3900000000001</v>
      </c>
      <c r="G67" s="1801">
        <v>0</v>
      </c>
      <c r="H67" s="1802">
        <v>0</v>
      </c>
      <c r="I67" s="1462">
        <v>123.211</v>
      </c>
      <c r="J67" s="1809">
        <v>17096.451556548902</v>
      </c>
      <c r="K67" s="837">
        <v>1481</v>
      </c>
    </row>
    <row r="68" spans="1:14" ht="12.75" customHeight="1" x14ac:dyDescent="0.2">
      <c r="A68" s="3" t="s">
        <v>2072</v>
      </c>
      <c r="B68" s="1763">
        <v>932.41364495350001</v>
      </c>
      <c r="C68" s="1022">
        <f t="shared" si="0"/>
        <v>10105.386370605094</v>
      </c>
      <c r="D68" s="1802">
        <v>6185.7049999999999</v>
      </c>
      <c r="E68" s="1800">
        <v>0</v>
      </c>
      <c r="F68" s="1800">
        <v>448.983</v>
      </c>
      <c r="G68" s="1801">
        <v>0</v>
      </c>
      <c r="H68" s="1802">
        <v>0</v>
      </c>
      <c r="I68" s="1462">
        <v>80.218000000000004</v>
      </c>
      <c r="J68" s="1809">
        <v>3390.4803706050939</v>
      </c>
      <c r="K68" s="837">
        <v>296</v>
      </c>
    </row>
    <row r="69" spans="1:14" ht="12.75" customHeight="1" x14ac:dyDescent="0.2">
      <c r="A69" s="3" t="s">
        <v>111</v>
      </c>
      <c r="B69" s="1763">
        <v>509.5679096609</v>
      </c>
      <c r="C69" s="1022">
        <f>SUM(D69:J69)</f>
        <v>7923.439181998152</v>
      </c>
      <c r="D69" s="1802">
        <v>4590.2380000000003</v>
      </c>
      <c r="E69" s="1800">
        <v>0</v>
      </c>
      <c r="F69" s="1800">
        <v>284.37799999999999</v>
      </c>
      <c r="G69" s="1801">
        <v>0</v>
      </c>
      <c r="H69" s="1802">
        <v>0</v>
      </c>
      <c r="I69" s="1462">
        <v>22.303999999999998</v>
      </c>
      <c r="J69" s="1809">
        <v>3026.5191819981515</v>
      </c>
      <c r="K69" s="837">
        <v>184</v>
      </c>
    </row>
    <row r="70" spans="1:14" ht="12.75" customHeight="1" x14ac:dyDescent="0.2">
      <c r="A70" s="3" t="s">
        <v>112</v>
      </c>
      <c r="B70" s="1763">
        <v>1581.2283548610001</v>
      </c>
      <c r="C70" s="1022">
        <f>SUM(D70:J70)</f>
        <v>14070.963791131315</v>
      </c>
      <c r="D70" s="1802">
        <v>8547.3970000000008</v>
      </c>
      <c r="E70" s="1801">
        <v>0</v>
      </c>
      <c r="F70" s="1801">
        <v>356.80500000000001</v>
      </c>
      <c r="G70" s="1801">
        <v>0</v>
      </c>
      <c r="H70" s="1802">
        <v>0</v>
      </c>
      <c r="I70" s="1464">
        <v>21.582000000000001</v>
      </c>
      <c r="J70" s="1809">
        <v>5145.1797911313133</v>
      </c>
      <c r="K70" s="837">
        <v>468</v>
      </c>
    </row>
    <row r="71" spans="1:14" ht="12.75" customHeight="1" x14ac:dyDescent="0.2">
      <c r="A71" s="6"/>
      <c r="B71" s="7"/>
      <c r="C71" s="1026"/>
      <c r="D71" s="1215"/>
      <c r="E71" s="1216"/>
      <c r="F71" s="1216"/>
      <c r="G71" s="1216"/>
      <c r="H71" s="1216"/>
      <c r="I71" s="1216"/>
      <c r="J71" s="1217"/>
      <c r="K71" s="936"/>
    </row>
    <row r="72" spans="1:14" ht="12.75" customHeight="1" x14ac:dyDescent="0.2">
      <c r="A72" s="8" t="s">
        <v>113</v>
      </c>
      <c r="B72" s="1735">
        <f>SUM(B4:B70)</f>
        <v>361673.0304897902</v>
      </c>
      <c r="C72" s="1218">
        <f t="shared" ref="C72:K72" si="1">SUM(C4:C70)</f>
        <v>3990745.1234589862</v>
      </c>
      <c r="D72" s="1218">
        <f t="shared" si="1"/>
        <v>2419341.7909999993</v>
      </c>
      <c r="E72" s="1218">
        <f t="shared" si="1"/>
        <v>7871.4934400000002</v>
      </c>
      <c r="F72" s="1218">
        <f t="shared" si="1"/>
        <v>223591.46299999996</v>
      </c>
      <c r="G72" s="1218">
        <f t="shared" si="1"/>
        <v>0</v>
      </c>
      <c r="H72" s="1218">
        <f t="shared" si="1"/>
        <v>36253.39849</v>
      </c>
      <c r="I72" s="1617">
        <f t="shared" si="1"/>
        <v>22831.356000000007</v>
      </c>
      <c r="J72" s="1618">
        <f t="shared" si="1"/>
        <v>1280855.6215289854</v>
      </c>
      <c r="K72" s="972">
        <f t="shared" si="1"/>
        <v>115478</v>
      </c>
    </row>
    <row r="73" spans="1:14" ht="12.75" customHeight="1" thickBot="1" x14ac:dyDescent="0.25">
      <c r="A73" s="6"/>
      <c r="B73" s="821"/>
      <c r="C73" s="1219"/>
      <c r="D73" s="1058"/>
      <c r="E73" s="1216"/>
      <c r="F73" s="1216"/>
      <c r="G73" s="1216"/>
      <c r="H73" s="1216"/>
      <c r="I73" s="1216"/>
      <c r="J73" s="1217"/>
      <c r="K73" s="937"/>
    </row>
    <row r="74" spans="1:14" ht="12.75" customHeight="1" x14ac:dyDescent="0.2">
      <c r="A74" s="25" t="s">
        <v>283</v>
      </c>
      <c r="B74" s="1733">
        <v>55116.732924769691</v>
      </c>
      <c r="C74" s="1455">
        <f>SUM(D74:J74)</f>
        <v>464275.79429208778</v>
      </c>
      <c r="D74" s="1810">
        <v>285349.44613861624</v>
      </c>
      <c r="E74" s="1810">
        <v>7.0012299999999996</v>
      </c>
      <c r="F74" s="1806">
        <v>26617.688458424273</v>
      </c>
      <c r="G74" s="1806">
        <v>0</v>
      </c>
      <c r="H74" s="1806">
        <v>135.22443000000001</v>
      </c>
      <c r="I74" s="1034">
        <v>3015.7061941202933</v>
      </c>
      <c r="J74" s="1811">
        <v>149150.72784092693</v>
      </c>
      <c r="K74" s="911">
        <v>15467</v>
      </c>
      <c r="N74" s="1776"/>
    </row>
    <row r="75" spans="1:14" ht="12.75" customHeight="1" x14ac:dyDescent="0.2">
      <c r="A75" s="6" t="s">
        <v>284</v>
      </c>
      <c r="B75" s="1733">
        <v>64694.216228893492</v>
      </c>
      <c r="C75" s="1455">
        <f t="shared" ref="C75:C80" si="2">SUM(D75:J75)</f>
        <v>807804.6629347587</v>
      </c>
      <c r="D75" s="1809">
        <v>525871.17187012581</v>
      </c>
      <c r="E75" s="1809">
        <v>0</v>
      </c>
      <c r="F75" s="1805">
        <v>50428.642695747505</v>
      </c>
      <c r="G75" s="1805">
        <v>0</v>
      </c>
      <c r="H75" s="1805">
        <v>29996.402610000001</v>
      </c>
      <c r="I75" s="1022">
        <v>5170.895003994704</v>
      </c>
      <c r="J75" s="1812">
        <v>196337.5507548906</v>
      </c>
      <c r="K75" s="911">
        <v>19641</v>
      </c>
      <c r="N75" s="1776"/>
    </row>
    <row r="76" spans="1:14" ht="12.75" customHeight="1" x14ac:dyDescent="0.2">
      <c r="A76" s="6" t="s">
        <v>285</v>
      </c>
      <c r="B76" s="1733">
        <v>55507.182874149359</v>
      </c>
      <c r="C76" s="1455">
        <f t="shared" si="2"/>
        <v>690249.209373725</v>
      </c>
      <c r="D76" s="1809">
        <v>440804.42934399849</v>
      </c>
      <c r="E76" s="1809">
        <v>6545.5622599999997</v>
      </c>
      <c r="F76" s="1805">
        <v>44091.690097267972</v>
      </c>
      <c r="G76" s="1805">
        <v>0</v>
      </c>
      <c r="H76" s="1805">
        <v>1359.5074900000002</v>
      </c>
      <c r="I76" s="1022">
        <v>3238.197207534155</v>
      </c>
      <c r="J76" s="1812">
        <v>194209.82297492443</v>
      </c>
      <c r="K76" s="911">
        <v>19231</v>
      </c>
      <c r="N76" s="1776"/>
    </row>
    <row r="77" spans="1:14" ht="12.75" customHeight="1" x14ac:dyDescent="0.2">
      <c r="A77" s="6" t="s">
        <v>286</v>
      </c>
      <c r="B77" s="1733">
        <v>43227.176355974007</v>
      </c>
      <c r="C77" s="1455">
        <f t="shared" si="2"/>
        <v>418470.56387874746</v>
      </c>
      <c r="D77" s="1809">
        <v>259299.24285224444</v>
      </c>
      <c r="E77" s="1809">
        <v>385.94540999999998</v>
      </c>
      <c r="F77" s="1805">
        <v>14870.609645207758</v>
      </c>
      <c r="G77" s="1805">
        <v>0</v>
      </c>
      <c r="H77" s="1805">
        <v>0</v>
      </c>
      <c r="I77" s="1022">
        <v>1918.5501231633343</v>
      </c>
      <c r="J77" s="1812">
        <v>141996.21584813198</v>
      </c>
      <c r="K77" s="911">
        <v>13906</v>
      </c>
      <c r="M77" s="16"/>
      <c r="N77" s="1776"/>
    </row>
    <row r="78" spans="1:14" ht="12.75" customHeight="1" x14ac:dyDescent="0.2">
      <c r="A78" s="6" t="s">
        <v>287</v>
      </c>
      <c r="B78" s="1733">
        <v>62235.139349431811</v>
      </c>
      <c r="C78" s="1455">
        <f t="shared" si="2"/>
        <v>556904.01702836738</v>
      </c>
      <c r="D78" s="1809">
        <v>390959.26217582473</v>
      </c>
      <c r="E78" s="1809">
        <v>0</v>
      </c>
      <c r="F78" s="1805">
        <v>43180.52768564898</v>
      </c>
      <c r="G78" s="1805">
        <v>0</v>
      </c>
      <c r="H78" s="1805">
        <v>0</v>
      </c>
      <c r="I78" s="1022">
        <v>3923.6206947434634</v>
      </c>
      <c r="J78" s="1812">
        <v>118840.60647215013</v>
      </c>
      <c r="K78" s="911">
        <v>16285</v>
      </c>
      <c r="M78" s="16"/>
      <c r="N78" s="1776"/>
    </row>
    <row r="79" spans="1:14" ht="12.75" customHeight="1" x14ac:dyDescent="0.2">
      <c r="A79" s="6" t="s">
        <v>288</v>
      </c>
      <c r="B79" s="1733">
        <v>41347.46028519854</v>
      </c>
      <c r="C79" s="1455">
        <f t="shared" si="2"/>
        <v>407849.70963827905</v>
      </c>
      <c r="D79" s="1809">
        <v>233599.0236510376</v>
      </c>
      <c r="E79" s="1809">
        <v>726.29906999999992</v>
      </c>
      <c r="F79" s="1805">
        <v>19631.904667433468</v>
      </c>
      <c r="G79" s="1805">
        <v>0</v>
      </c>
      <c r="H79" s="1805">
        <v>1329.0890400000001</v>
      </c>
      <c r="I79" s="1022">
        <v>2878.417358410034</v>
      </c>
      <c r="J79" s="1812">
        <v>149684.97585139799</v>
      </c>
      <c r="K79" s="911">
        <v>12100</v>
      </c>
      <c r="M79" s="16"/>
      <c r="N79" s="1776"/>
    </row>
    <row r="80" spans="1:14" ht="12.75" customHeight="1" x14ac:dyDescent="0.2">
      <c r="A80" s="6" t="s">
        <v>289</v>
      </c>
      <c r="B80" s="1733">
        <v>39545.122471642142</v>
      </c>
      <c r="C80" s="1455">
        <f t="shared" si="2"/>
        <v>645191.16631302563</v>
      </c>
      <c r="D80" s="1809">
        <v>283459.21496815281</v>
      </c>
      <c r="E80" s="1809">
        <v>206.68547000000001</v>
      </c>
      <c r="F80" s="1805">
        <v>24770.399750270051</v>
      </c>
      <c r="G80" s="1805">
        <v>0</v>
      </c>
      <c r="H80" s="1805">
        <v>3433.1749199999999</v>
      </c>
      <c r="I80" s="1022">
        <v>2685.9694180340161</v>
      </c>
      <c r="J80" s="1812">
        <v>330635.72178656864</v>
      </c>
      <c r="K80" s="911">
        <v>18848</v>
      </c>
      <c r="M80" s="16"/>
      <c r="N80" s="1776"/>
    </row>
    <row r="81" spans="1:14" ht="12.75" customHeight="1" x14ac:dyDescent="0.2">
      <c r="A81" s="6"/>
      <c r="C81" s="1026"/>
      <c r="D81" s="1220"/>
      <c r="E81" s="1216"/>
      <c r="F81" s="1216"/>
      <c r="G81" s="1216"/>
      <c r="H81" s="1216"/>
      <c r="I81" s="1216"/>
      <c r="J81" s="1217"/>
      <c r="K81" s="938"/>
    </row>
    <row r="82" spans="1:14" s="1" customFormat="1" ht="12.75" customHeight="1" x14ac:dyDescent="0.2">
      <c r="A82" s="8" t="s">
        <v>113</v>
      </c>
      <c r="B82" s="110">
        <f t="shared" ref="B82:K82" si="3">SUM(B74:B80)</f>
        <v>361673.030490059</v>
      </c>
      <c r="C82" s="1184">
        <f t="shared" si="3"/>
        <v>3990745.1234589913</v>
      </c>
      <c r="D82" s="1184">
        <f t="shared" si="3"/>
        <v>2419341.7910000002</v>
      </c>
      <c r="E82" s="1184">
        <f t="shared" si="3"/>
        <v>7871.4934400000002</v>
      </c>
      <c r="F82" s="1184">
        <f t="shared" si="3"/>
        <v>223591.46300000005</v>
      </c>
      <c r="G82" s="1184">
        <f t="shared" si="3"/>
        <v>0</v>
      </c>
      <c r="H82" s="1184">
        <f t="shared" si="3"/>
        <v>36253.39849</v>
      </c>
      <c r="I82" s="1170">
        <f t="shared" si="3"/>
        <v>22831.356</v>
      </c>
      <c r="J82" s="1171">
        <f t="shared" si="3"/>
        <v>1280855.6215289908</v>
      </c>
      <c r="K82" s="671">
        <f t="shared" si="3"/>
        <v>115478</v>
      </c>
      <c r="L82" s="1729"/>
    </row>
    <row r="83" spans="1:14" ht="12.75" customHeight="1" thickBot="1" x14ac:dyDescent="0.25">
      <c r="A83" s="13"/>
      <c r="B83" s="14"/>
      <c r="C83" s="10"/>
      <c r="D83" s="10"/>
      <c r="E83" s="10"/>
      <c r="F83" s="10"/>
      <c r="G83" s="10"/>
      <c r="H83" s="10"/>
      <c r="I83" s="10"/>
      <c r="J83" s="836"/>
      <c r="K83" s="675"/>
    </row>
    <row r="84" spans="1:14" s="21" customFormat="1" x14ac:dyDescent="0.2">
      <c r="A84" s="666"/>
      <c r="B84" s="667"/>
      <c r="C84" s="668"/>
      <c r="D84" s="668"/>
      <c r="E84" s="668"/>
      <c r="F84" s="668"/>
      <c r="G84" s="668"/>
      <c r="H84" s="668"/>
      <c r="I84" s="668"/>
      <c r="J84" s="668"/>
      <c r="K84" s="676"/>
    </row>
    <row r="85" spans="1:14" s="21" customFormat="1" x14ac:dyDescent="0.2">
      <c r="A85" s="670" t="s">
        <v>2062</v>
      </c>
      <c r="B85" s="609"/>
      <c r="C85" s="272"/>
      <c r="D85" s="272"/>
      <c r="E85" s="272"/>
      <c r="F85" s="272"/>
      <c r="G85" s="272"/>
      <c r="H85" s="272"/>
      <c r="I85" s="272"/>
      <c r="J85" s="272"/>
      <c r="K85" s="677"/>
    </row>
    <row r="86" spans="1:14" ht="12" customHeight="1" x14ac:dyDescent="0.2">
      <c r="A86" s="2036" t="s">
        <v>2144</v>
      </c>
      <c r="B86" s="2034"/>
      <c r="C86" s="2034"/>
      <c r="D86" s="2034"/>
      <c r="E86" s="2034"/>
      <c r="F86" s="2034"/>
      <c r="G86" s="2034"/>
      <c r="H86" s="2034"/>
      <c r="I86" s="2035"/>
      <c r="J86" s="2036"/>
      <c r="K86" s="2035"/>
    </row>
    <row r="87" spans="1:14" ht="36" customHeight="1" x14ac:dyDescent="0.2">
      <c r="A87" s="2049" t="s">
        <v>2083</v>
      </c>
      <c r="B87" s="2050"/>
      <c r="C87" s="2050"/>
      <c r="D87" s="2050"/>
      <c r="E87" s="2050"/>
      <c r="F87" s="2050"/>
      <c r="G87" s="2050"/>
      <c r="H87" s="2050"/>
      <c r="I87" s="2050"/>
      <c r="J87" s="2050"/>
      <c r="K87" s="2051"/>
    </row>
    <row r="88" spans="1:14" ht="12" customHeight="1" x14ac:dyDescent="0.2">
      <c r="A88" s="2052" t="s">
        <v>1246</v>
      </c>
      <c r="B88" s="2053"/>
      <c r="C88" s="2053"/>
      <c r="D88" s="2053"/>
      <c r="E88" s="2053"/>
      <c r="F88" s="2053"/>
      <c r="G88" s="2053"/>
      <c r="H88" s="2053"/>
      <c r="I88" s="2053"/>
      <c r="J88" s="2053"/>
      <c r="K88" s="2054"/>
    </row>
    <row r="89" spans="1:14" ht="36" customHeight="1" x14ac:dyDescent="0.2">
      <c r="A89" s="2033" t="s">
        <v>2108</v>
      </c>
      <c r="B89" s="2034"/>
      <c r="C89" s="2034"/>
      <c r="D89" s="2034"/>
      <c r="E89" s="2034"/>
      <c r="F89" s="2034"/>
      <c r="G89" s="2034"/>
      <c r="H89" s="2034"/>
      <c r="I89" s="2035"/>
      <c r="J89" s="2036"/>
      <c r="K89" s="2035"/>
      <c r="L89" s="2"/>
      <c r="N89" s="17"/>
    </row>
    <row r="90" spans="1:14" ht="12" customHeight="1" x14ac:dyDescent="0.2">
      <c r="A90" s="2052" t="s">
        <v>2078</v>
      </c>
      <c r="B90" s="2053"/>
      <c r="C90" s="2053"/>
      <c r="D90" s="2053"/>
      <c r="E90" s="2053"/>
      <c r="F90" s="2053"/>
      <c r="G90" s="2053"/>
      <c r="H90" s="2053"/>
      <c r="I90" s="2053"/>
      <c r="J90" s="2053"/>
      <c r="K90" s="2054"/>
    </row>
    <row r="91" spans="1:14" s="18" customFormat="1" ht="24" customHeight="1" x14ac:dyDescent="0.2">
      <c r="A91" s="2049" t="s">
        <v>2087</v>
      </c>
      <c r="B91" s="2050"/>
      <c r="C91" s="2050"/>
      <c r="D91" s="2050"/>
      <c r="E91" s="2050"/>
      <c r="F91" s="2050"/>
      <c r="G91" s="2050"/>
      <c r="H91" s="2050"/>
      <c r="I91" s="2050"/>
      <c r="J91" s="2050"/>
      <c r="K91" s="2051"/>
      <c r="L91" s="21"/>
    </row>
    <row r="92" spans="1:14" ht="24" customHeight="1" x14ac:dyDescent="0.2">
      <c r="A92" s="2049" t="s">
        <v>1247</v>
      </c>
      <c r="B92" s="2050"/>
      <c r="C92" s="2050"/>
      <c r="D92" s="2050"/>
      <c r="E92" s="2050"/>
      <c r="F92" s="2050"/>
      <c r="G92" s="2050"/>
      <c r="H92" s="2050"/>
      <c r="I92" s="2050"/>
      <c r="J92" s="2050"/>
      <c r="K92" s="2051"/>
    </row>
    <row r="93" spans="1:14" ht="12" customHeight="1" x14ac:dyDescent="0.2">
      <c r="A93" s="2052" t="s">
        <v>2128</v>
      </c>
      <c r="B93" s="2053"/>
      <c r="C93" s="2053"/>
      <c r="D93" s="2053"/>
      <c r="E93" s="2053"/>
      <c r="F93" s="2053"/>
      <c r="G93" s="2053"/>
      <c r="H93" s="2053"/>
      <c r="I93" s="2053"/>
      <c r="J93" s="2053"/>
      <c r="K93" s="2054"/>
    </row>
    <row r="94" spans="1:14" x14ac:dyDescent="0.2">
      <c r="K94" s="678"/>
    </row>
    <row r="95" spans="1:14" x14ac:dyDescent="0.2">
      <c r="J95" s="19"/>
      <c r="K95" s="19"/>
    </row>
    <row r="96" spans="1:14" x14ac:dyDescent="0.2">
      <c r="B96" s="19" t="s">
        <v>1900</v>
      </c>
      <c r="K96" s="678"/>
    </row>
    <row r="97" spans="11:11" x14ac:dyDescent="0.2">
      <c r="K97" s="678"/>
    </row>
    <row r="98" spans="11:11" x14ac:dyDescent="0.2">
      <c r="K98" s="678"/>
    </row>
    <row r="99" spans="11:11" x14ac:dyDescent="0.2">
      <c r="K99" s="678"/>
    </row>
    <row r="100" spans="11:11" x14ac:dyDescent="0.2">
      <c r="K100" s="678"/>
    </row>
    <row r="101" spans="11:11" x14ac:dyDescent="0.2">
      <c r="K101" s="678"/>
    </row>
    <row r="102" spans="11:11" x14ac:dyDescent="0.2">
      <c r="K102" s="678"/>
    </row>
    <row r="103" spans="11:11" x14ac:dyDescent="0.2">
      <c r="K103" s="678"/>
    </row>
    <row r="104" spans="11:11" x14ac:dyDescent="0.2">
      <c r="K104" s="678"/>
    </row>
    <row r="105" spans="11:11" x14ac:dyDescent="0.2">
      <c r="K105" s="678"/>
    </row>
    <row r="106" spans="11:11" x14ac:dyDescent="0.2">
      <c r="K106" s="678"/>
    </row>
    <row r="107" spans="11:11" x14ac:dyDescent="0.2">
      <c r="K107" s="678"/>
    </row>
    <row r="108" spans="11:11" x14ac:dyDescent="0.2">
      <c r="K108" s="678"/>
    </row>
    <row r="109" spans="11:11" x14ac:dyDescent="0.2">
      <c r="K109" s="678"/>
    </row>
    <row r="110" spans="11:11" x14ac:dyDescent="0.2">
      <c r="K110" s="678"/>
    </row>
    <row r="111" spans="11:11" x14ac:dyDescent="0.2">
      <c r="K111" s="678"/>
    </row>
    <row r="112" spans="11:11" x14ac:dyDescent="0.2">
      <c r="K112" s="678"/>
    </row>
    <row r="113" spans="11:11" x14ac:dyDescent="0.2">
      <c r="K113" s="678"/>
    </row>
    <row r="114" spans="11:11" x14ac:dyDescent="0.2">
      <c r="K114" s="678"/>
    </row>
    <row r="115" spans="11:11" x14ac:dyDescent="0.2">
      <c r="K115" s="678"/>
    </row>
    <row r="116" spans="11:11" x14ac:dyDescent="0.2">
      <c r="K116" s="678"/>
    </row>
    <row r="117" spans="11:11" x14ac:dyDescent="0.2">
      <c r="K117" s="678"/>
    </row>
    <row r="118" spans="11:11" x14ac:dyDescent="0.2">
      <c r="K118" s="678"/>
    </row>
    <row r="119" spans="11:11" x14ac:dyDescent="0.2">
      <c r="K119" s="678"/>
    </row>
    <row r="120" spans="11:11" x14ac:dyDescent="0.2">
      <c r="K120" s="678"/>
    </row>
    <row r="121" spans="11:11" x14ac:dyDescent="0.2">
      <c r="K121" s="678"/>
    </row>
    <row r="122" spans="11:11" x14ac:dyDescent="0.2">
      <c r="K122" s="678"/>
    </row>
    <row r="123" spans="11:11" x14ac:dyDescent="0.2">
      <c r="K123" s="678"/>
    </row>
    <row r="124" spans="11:11" x14ac:dyDescent="0.2">
      <c r="K124" s="678"/>
    </row>
    <row r="125" spans="11:11" x14ac:dyDescent="0.2">
      <c r="K125" s="678"/>
    </row>
    <row r="126" spans="11:11" x14ac:dyDescent="0.2">
      <c r="K126" s="678"/>
    </row>
    <row r="127" spans="11:11" x14ac:dyDescent="0.2">
      <c r="K127" s="678"/>
    </row>
    <row r="128" spans="11:11" x14ac:dyDescent="0.2">
      <c r="K128" s="678"/>
    </row>
    <row r="129" spans="11:11" x14ac:dyDescent="0.2">
      <c r="K129" s="678"/>
    </row>
    <row r="130" spans="11:11" x14ac:dyDescent="0.2">
      <c r="K130" s="678"/>
    </row>
    <row r="131" spans="11:11" x14ac:dyDescent="0.2">
      <c r="K131" s="678"/>
    </row>
    <row r="132" spans="11:11" x14ac:dyDescent="0.2">
      <c r="K132" s="678"/>
    </row>
    <row r="133" spans="11:11" x14ac:dyDescent="0.2">
      <c r="K133" s="678"/>
    </row>
    <row r="134" spans="11:11" x14ac:dyDescent="0.2">
      <c r="K134" s="678"/>
    </row>
    <row r="135" spans="11:11" x14ac:dyDescent="0.2">
      <c r="K135" s="678"/>
    </row>
    <row r="136" spans="11:11" x14ac:dyDescent="0.2">
      <c r="K136" s="678"/>
    </row>
    <row r="137" spans="11:11" x14ac:dyDescent="0.2">
      <c r="K137" s="678"/>
    </row>
    <row r="138" spans="11:11" x14ac:dyDescent="0.2">
      <c r="K138" s="678"/>
    </row>
    <row r="139" spans="11:11" x14ac:dyDescent="0.2">
      <c r="K139" s="678"/>
    </row>
    <row r="140" spans="11:11" x14ac:dyDescent="0.2">
      <c r="K140" s="678"/>
    </row>
    <row r="141" spans="11:11" x14ac:dyDescent="0.2">
      <c r="K141" s="678"/>
    </row>
    <row r="142" spans="11:11" x14ac:dyDescent="0.2">
      <c r="K142" s="678"/>
    </row>
    <row r="143" spans="11:11" x14ac:dyDescent="0.2">
      <c r="K143" s="678"/>
    </row>
    <row r="144" spans="11:11" x14ac:dyDescent="0.2">
      <c r="K144" s="678"/>
    </row>
    <row r="145" spans="11:11" x14ac:dyDescent="0.2">
      <c r="K145" s="678"/>
    </row>
    <row r="146" spans="11:11" x14ac:dyDescent="0.2">
      <c r="K146" s="678"/>
    </row>
    <row r="147" spans="11:11" x14ac:dyDescent="0.2">
      <c r="K147" s="678"/>
    </row>
    <row r="148" spans="11:11" x14ac:dyDescent="0.2">
      <c r="K148" s="678"/>
    </row>
    <row r="149" spans="11:11" x14ac:dyDescent="0.2">
      <c r="K149" s="678"/>
    </row>
    <row r="150" spans="11:11" x14ac:dyDescent="0.2">
      <c r="K150" s="678"/>
    </row>
    <row r="151" spans="11:11" x14ac:dyDescent="0.2">
      <c r="K151" s="678"/>
    </row>
    <row r="152" spans="11:11" x14ac:dyDescent="0.2">
      <c r="K152" s="678"/>
    </row>
    <row r="153" spans="11:11" x14ac:dyDescent="0.2">
      <c r="K153" s="678"/>
    </row>
    <row r="154" spans="11:11" x14ac:dyDescent="0.2">
      <c r="K154" s="678"/>
    </row>
    <row r="155" spans="11:11" x14ac:dyDescent="0.2">
      <c r="K155" s="678"/>
    </row>
    <row r="156" spans="11:11" x14ac:dyDescent="0.2">
      <c r="K156" s="678"/>
    </row>
  </sheetData>
  <mergeCells count="10">
    <mergeCell ref="A1:K1"/>
    <mergeCell ref="A2:K2"/>
    <mergeCell ref="A88:K88"/>
    <mergeCell ref="A87:K87"/>
    <mergeCell ref="A86:K86"/>
    <mergeCell ref="A93:K93"/>
    <mergeCell ref="A92:K92"/>
    <mergeCell ref="A91:K91"/>
    <mergeCell ref="A90:K90"/>
    <mergeCell ref="A89:K89"/>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ignoredErrors>
    <ignoredError sqref="A2:K2 A4:A70 B3:F3 H3:K3 B1:K1" formulaRange="1"/>
  </ignoredError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O70"/>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23" t="s">
        <v>363</v>
      </c>
      <c r="B4" s="1763">
        <v>1784.9009528715997</v>
      </c>
      <c r="C4" s="1203">
        <f>SUM(D4:J4)</f>
        <v>21867.88986399004</v>
      </c>
      <c r="D4" s="1456">
        <v>11545.974</v>
      </c>
      <c r="E4" s="1994">
        <v>0</v>
      </c>
      <c r="F4" s="1331">
        <v>406.29500000000002</v>
      </c>
      <c r="G4" s="1331">
        <v>0</v>
      </c>
      <c r="H4" s="1925">
        <v>0</v>
      </c>
      <c r="I4" s="1510">
        <v>89.37</v>
      </c>
      <c r="J4" s="1809">
        <v>9826.2508639900389</v>
      </c>
      <c r="K4" s="910">
        <v>874</v>
      </c>
    </row>
    <row r="5" spans="1:11" ht="12.75" customHeight="1" x14ac:dyDescent="0.2">
      <c r="A5" s="3" t="s">
        <v>132</v>
      </c>
      <c r="B5" s="1763">
        <v>5290.9634481009998</v>
      </c>
      <c r="C5" s="1203">
        <f t="shared" ref="C5:C39" si="0">SUM(D5:J5)</f>
        <v>38188.927781160339</v>
      </c>
      <c r="D5" s="1456">
        <v>18906.067999999999</v>
      </c>
      <c r="E5" s="1994">
        <v>0</v>
      </c>
      <c r="F5" s="1331">
        <v>7288.9160000000002</v>
      </c>
      <c r="G5" s="1331">
        <v>0</v>
      </c>
      <c r="H5" s="1925">
        <v>0</v>
      </c>
      <c r="I5" s="1511">
        <v>376.95</v>
      </c>
      <c r="J5" s="1809">
        <v>11616.993781160336</v>
      </c>
      <c r="K5" s="911">
        <v>1288</v>
      </c>
    </row>
    <row r="6" spans="1:11" ht="12.75" customHeight="1" x14ac:dyDescent="0.2">
      <c r="A6" s="3" t="s">
        <v>1399</v>
      </c>
      <c r="B6" s="1763">
        <v>28172.424745369997</v>
      </c>
      <c r="C6" s="1203">
        <f t="shared" si="0"/>
        <v>239615.98333506007</v>
      </c>
      <c r="D6" s="1456">
        <v>114430.45600000001</v>
      </c>
      <c r="E6" s="1994">
        <v>0</v>
      </c>
      <c r="F6" s="1331">
        <v>15682.546</v>
      </c>
      <c r="G6" s="1331">
        <v>0</v>
      </c>
      <c r="H6" s="1925">
        <v>0</v>
      </c>
      <c r="I6" s="1511">
        <v>1961.6479999999999</v>
      </c>
      <c r="J6" s="1809">
        <v>107541.33333506006</v>
      </c>
      <c r="K6" s="911">
        <v>7818</v>
      </c>
    </row>
    <row r="7" spans="1:11" ht="12.75" customHeight="1" x14ac:dyDescent="0.2">
      <c r="A7" s="3" t="s">
        <v>1400</v>
      </c>
      <c r="B7" s="1763">
        <v>3794.2296322209995</v>
      </c>
      <c r="C7" s="1203">
        <f t="shared" si="0"/>
        <v>34709.757806863694</v>
      </c>
      <c r="D7" s="1456">
        <v>17984.579000000002</v>
      </c>
      <c r="E7" s="1994">
        <v>0</v>
      </c>
      <c r="F7" s="1331">
        <v>1189.2629999999999</v>
      </c>
      <c r="G7" s="1331">
        <v>0</v>
      </c>
      <c r="H7" s="1925">
        <v>0</v>
      </c>
      <c r="I7" s="1511">
        <v>81.775000000000006</v>
      </c>
      <c r="J7" s="1809">
        <v>15454.140806863692</v>
      </c>
      <c r="K7" s="911">
        <v>1261</v>
      </c>
    </row>
    <row r="8" spans="1:11" ht="12.75" customHeight="1" x14ac:dyDescent="0.2">
      <c r="A8" s="3" t="s">
        <v>0</v>
      </c>
      <c r="B8" s="1763">
        <v>4824.0444048653999</v>
      </c>
      <c r="C8" s="1203">
        <f t="shared" si="0"/>
        <v>53617.553908784597</v>
      </c>
      <c r="D8" s="1456">
        <v>26195.71</v>
      </c>
      <c r="E8" s="1994">
        <v>0</v>
      </c>
      <c r="F8" s="1331">
        <v>2272.9160000000002</v>
      </c>
      <c r="G8" s="1331">
        <v>0</v>
      </c>
      <c r="H8" s="1925">
        <v>0</v>
      </c>
      <c r="I8" s="1511">
        <v>367.81700000000001</v>
      </c>
      <c r="J8" s="1809">
        <v>24781.110908784598</v>
      </c>
      <c r="K8" s="911">
        <v>1801</v>
      </c>
    </row>
    <row r="9" spans="1:11" ht="12.75" customHeight="1" x14ac:dyDescent="0.2">
      <c r="A9" s="3" t="s">
        <v>1164</v>
      </c>
      <c r="B9" s="1763">
        <v>7003.1304277969994</v>
      </c>
      <c r="C9" s="1203">
        <f t="shared" si="0"/>
        <v>99853.942228717468</v>
      </c>
      <c r="D9" s="1456">
        <v>55289.737000000001</v>
      </c>
      <c r="E9" s="1994">
        <v>0</v>
      </c>
      <c r="F9" s="1331">
        <v>2123.0990000000002</v>
      </c>
      <c r="G9" s="1331">
        <v>0</v>
      </c>
      <c r="H9" s="1925">
        <v>0</v>
      </c>
      <c r="I9" s="1511">
        <v>272.346</v>
      </c>
      <c r="J9" s="1809">
        <v>42168.760228717467</v>
      </c>
      <c r="K9" s="911">
        <v>2978</v>
      </c>
    </row>
    <row r="10" spans="1:11" ht="12.75" customHeight="1" x14ac:dyDescent="0.2">
      <c r="A10" s="3" t="s">
        <v>1401</v>
      </c>
      <c r="B10" s="1763">
        <v>2275.5456301971003</v>
      </c>
      <c r="C10" s="1203">
        <f t="shared" si="0"/>
        <v>25621.483947245837</v>
      </c>
      <c r="D10" s="1456">
        <v>13264.392</v>
      </c>
      <c r="E10" s="1994">
        <v>0</v>
      </c>
      <c r="F10" s="1331">
        <v>672.178</v>
      </c>
      <c r="G10" s="1331">
        <v>0</v>
      </c>
      <c r="H10" s="1925">
        <v>0</v>
      </c>
      <c r="I10" s="1511">
        <v>51.816000000000003</v>
      </c>
      <c r="J10" s="1809">
        <v>11633.097947245837</v>
      </c>
      <c r="K10" s="911">
        <v>1135</v>
      </c>
    </row>
    <row r="11" spans="1:11" ht="12.75" customHeight="1" x14ac:dyDescent="0.2">
      <c r="A11" s="3" t="s">
        <v>1184</v>
      </c>
      <c r="B11" s="1763">
        <v>2930.6073878909997</v>
      </c>
      <c r="C11" s="1203">
        <f t="shared" si="0"/>
        <v>36040.347013402104</v>
      </c>
      <c r="D11" s="1456">
        <v>20287.973000000002</v>
      </c>
      <c r="E11" s="1994">
        <v>0</v>
      </c>
      <c r="F11" s="1331">
        <v>465.49900000000002</v>
      </c>
      <c r="G11" s="1331">
        <v>0</v>
      </c>
      <c r="H11" s="1925">
        <v>0</v>
      </c>
      <c r="I11" s="1511">
        <v>187.78700000000001</v>
      </c>
      <c r="J11" s="1809">
        <v>15099.088013402103</v>
      </c>
      <c r="K11" s="911">
        <v>1343</v>
      </c>
    </row>
    <row r="12" spans="1:11" ht="12.75" customHeight="1" x14ac:dyDescent="0.2">
      <c r="A12" s="3" t="s">
        <v>1402</v>
      </c>
      <c r="B12" s="1763">
        <v>14470.309233753</v>
      </c>
      <c r="C12" s="1203">
        <f t="shared" si="0"/>
        <v>129166.55875127226</v>
      </c>
      <c r="D12" s="1456">
        <v>71566.245999999999</v>
      </c>
      <c r="E12" s="1994">
        <v>0</v>
      </c>
      <c r="F12" s="1331">
        <v>9848.0550000000003</v>
      </c>
      <c r="G12" s="1331">
        <v>0</v>
      </c>
      <c r="H12" s="1925">
        <v>0</v>
      </c>
      <c r="I12" s="1511">
        <v>774.58299999999997</v>
      </c>
      <c r="J12" s="1809">
        <v>46977.67475127225</v>
      </c>
      <c r="K12" s="911">
        <v>5380</v>
      </c>
    </row>
    <row r="13" spans="1:11" ht="12.75" customHeight="1" x14ac:dyDescent="0.2">
      <c r="A13" s="3" t="s">
        <v>258</v>
      </c>
      <c r="B13" s="1763">
        <v>12473.099189986</v>
      </c>
      <c r="C13" s="1203">
        <f t="shared" si="0"/>
        <v>266029.59725028492</v>
      </c>
      <c r="D13" s="1456">
        <v>117126.01300000001</v>
      </c>
      <c r="E13" s="1994">
        <v>1313.4478799999999</v>
      </c>
      <c r="F13" s="1331">
        <v>3578.136</v>
      </c>
      <c r="G13" s="1331">
        <v>0</v>
      </c>
      <c r="H13" s="1925">
        <v>1103.6364200000003</v>
      </c>
      <c r="I13" s="1511">
        <v>635.11300000000006</v>
      </c>
      <c r="J13" s="1809">
        <v>142273.25095028491</v>
      </c>
      <c r="K13" s="911">
        <v>7248</v>
      </c>
    </row>
    <row r="14" spans="1:11" ht="12.75" customHeight="1" x14ac:dyDescent="0.2">
      <c r="A14" s="3" t="s">
        <v>1403</v>
      </c>
      <c r="B14" s="1763">
        <v>229.6997044746</v>
      </c>
      <c r="C14" s="1203">
        <f t="shared" si="0"/>
        <v>2012.0442540150643</v>
      </c>
      <c r="D14" s="1456">
        <v>979.16600000000005</v>
      </c>
      <c r="E14" s="1994">
        <v>0</v>
      </c>
      <c r="F14" s="1331">
        <v>27.565999999999999</v>
      </c>
      <c r="G14" s="1331">
        <v>0</v>
      </c>
      <c r="H14" s="1925">
        <v>0</v>
      </c>
      <c r="I14" s="1511">
        <v>3.673</v>
      </c>
      <c r="J14" s="1809">
        <v>1001.6392540150644</v>
      </c>
      <c r="K14" s="911">
        <v>89</v>
      </c>
    </row>
    <row r="15" spans="1:11" ht="12.75" customHeight="1" x14ac:dyDescent="0.2">
      <c r="A15" s="3" t="s">
        <v>149</v>
      </c>
      <c r="B15" s="1763">
        <v>683.25860844600004</v>
      </c>
      <c r="C15" s="1203">
        <f t="shared" si="0"/>
        <v>7835.1689471432037</v>
      </c>
      <c r="D15" s="1456">
        <v>3808.6390000000001</v>
      </c>
      <c r="E15" s="1994">
        <v>0</v>
      </c>
      <c r="F15" s="1331">
        <v>171.78800000000001</v>
      </c>
      <c r="G15" s="1331">
        <v>0</v>
      </c>
      <c r="H15" s="1925">
        <v>0</v>
      </c>
      <c r="I15" s="1511">
        <v>29.893999999999998</v>
      </c>
      <c r="J15" s="1809">
        <v>3824.8479471432042</v>
      </c>
      <c r="K15" s="911">
        <v>330</v>
      </c>
    </row>
    <row r="16" spans="1:11" ht="12.75" customHeight="1" x14ac:dyDescent="0.2">
      <c r="A16" s="3" t="s">
        <v>1404</v>
      </c>
      <c r="B16" s="1763">
        <v>619.96443521280003</v>
      </c>
      <c r="C16" s="1203">
        <f t="shared" si="0"/>
        <v>8667.9937378968134</v>
      </c>
      <c r="D16" s="1456">
        <v>4339.8220000000001</v>
      </c>
      <c r="E16" s="1994">
        <v>0</v>
      </c>
      <c r="F16" s="1331">
        <v>119.346</v>
      </c>
      <c r="G16" s="1331">
        <v>0</v>
      </c>
      <c r="H16" s="1925">
        <v>0</v>
      </c>
      <c r="I16" s="1511">
        <v>73.203999999999994</v>
      </c>
      <c r="J16" s="1809">
        <v>4135.6217378968131</v>
      </c>
      <c r="K16" s="911">
        <v>349</v>
      </c>
    </row>
    <row r="17" spans="1:11" ht="12.75" customHeight="1" x14ac:dyDescent="0.2">
      <c r="A17" s="3" t="s">
        <v>1405</v>
      </c>
      <c r="B17" s="1763">
        <v>1220.1049440291999</v>
      </c>
      <c r="C17" s="1203">
        <f t="shared" si="0"/>
        <v>11311.147632640241</v>
      </c>
      <c r="D17" s="1456">
        <v>6035.7879999999996</v>
      </c>
      <c r="E17" s="1994">
        <v>0</v>
      </c>
      <c r="F17" s="1331">
        <v>299.52800000000002</v>
      </c>
      <c r="G17" s="1331">
        <v>0</v>
      </c>
      <c r="H17" s="1925">
        <v>0</v>
      </c>
      <c r="I17" s="1511">
        <v>69.37</v>
      </c>
      <c r="J17" s="1809">
        <v>4906.461632640242</v>
      </c>
      <c r="K17" s="911">
        <v>431</v>
      </c>
    </row>
    <row r="18" spans="1:11" ht="12.75" customHeight="1" x14ac:dyDescent="0.2">
      <c r="A18" s="3" t="s">
        <v>82</v>
      </c>
      <c r="B18" s="1763">
        <v>19083.948229436999</v>
      </c>
      <c r="C18" s="1203">
        <f t="shared" si="0"/>
        <v>251874.66287454491</v>
      </c>
      <c r="D18" s="1456">
        <v>118177.492</v>
      </c>
      <c r="E18" s="1994">
        <v>7736.0691499999994</v>
      </c>
      <c r="F18" s="1331">
        <v>6737.1419999999998</v>
      </c>
      <c r="G18" s="1331">
        <v>0</v>
      </c>
      <c r="H18" s="1925">
        <v>3700.9024499999996</v>
      </c>
      <c r="I18" s="1511">
        <v>1030.279</v>
      </c>
      <c r="J18" s="1809">
        <v>114492.77827454492</v>
      </c>
      <c r="K18" s="911">
        <v>8148</v>
      </c>
    </row>
    <row r="19" spans="1:11" ht="12.75" customHeight="1" x14ac:dyDescent="0.2">
      <c r="A19" s="3" t="s">
        <v>83</v>
      </c>
      <c r="B19" s="1763">
        <v>1675.5760631055</v>
      </c>
      <c r="C19" s="1203">
        <f t="shared" si="0"/>
        <v>22344.996461149913</v>
      </c>
      <c r="D19" s="1456">
        <v>13315.005999999999</v>
      </c>
      <c r="E19" s="1994">
        <v>0</v>
      </c>
      <c r="F19" s="1331">
        <v>654.46699999999998</v>
      </c>
      <c r="G19" s="1331">
        <v>0</v>
      </c>
      <c r="H19" s="1925">
        <v>0</v>
      </c>
      <c r="I19" s="1511">
        <v>108.218</v>
      </c>
      <c r="J19" s="1809">
        <v>8267.3054611499119</v>
      </c>
      <c r="K19" s="911">
        <v>832</v>
      </c>
    </row>
    <row r="20" spans="1:11" ht="12.75" customHeight="1" x14ac:dyDescent="0.2">
      <c r="A20" s="3" t="s">
        <v>1406</v>
      </c>
      <c r="B20" s="1763">
        <v>8392.2878913210006</v>
      </c>
      <c r="C20" s="1203">
        <f t="shared" si="0"/>
        <v>107603.38167157427</v>
      </c>
      <c r="D20" s="1456">
        <v>59281.351000000002</v>
      </c>
      <c r="E20" s="1994">
        <v>0</v>
      </c>
      <c r="F20" s="1331">
        <v>2562.076</v>
      </c>
      <c r="G20" s="1331">
        <v>0</v>
      </c>
      <c r="H20" s="1925">
        <v>0</v>
      </c>
      <c r="I20" s="1511">
        <v>321.09100000000001</v>
      </c>
      <c r="J20" s="1809">
        <v>45438.863671574269</v>
      </c>
      <c r="K20" s="911">
        <v>3752</v>
      </c>
    </row>
    <row r="21" spans="1:11" ht="12.75" customHeight="1" x14ac:dyDescent="0.2">
      <c r="A21" s="3" t="s">
        <v>1407</v>
      </c>
      <c r="B21" s="1763">
        <v>7478.0935794360003</v>
      </c>
      <c r="C21" s="1203">
        <f t="shared" si="0"/>
        <v>88340.46572716329</v>
      </c>
      <c r="D21" s="1456">
        <v>50355.531000000003</v>
      </c>
      <c r="E21" s="1994">
        <v>0</v>
      </c>
      <c r="F21" s="1331">
        <v>4288.5519999999997</v>
      </c>
      <c r="G21" s="1331">
        <v>0</v>
      </c>
      <c r="H21" s="1925">
        <v>0</v>
      </c>
      <c r="I21" s="1511">
        <v>277.13099999999997</v>
      </c>
      <c r="J21" s="1809">
        <v>33419.25172716329</v>
      </c>
      <c r="K21" s="911">
        <v>3210</v>
      </c>
    </row>
    <row r="22" spans="1:11" ht="12.75" customHeight="1" x14ac:dyDescent="0.2">
      <c r="A22" s="3" t="s">
        <v>200</v>
      </c>
      <c r="B22" s="1763">
        <v>780.47038296699998</v>
      </c>
      <c r="C22" s="1203">
        <f t="shared" si="0"/>
        <v>11478.171090039548</v>
      </c>
      <c r="D22" s="1456">
        <v>6825.6819999999998</v>
      </c>
      <c r="E22" s="1994">
        <v>0</v>
      </c>
      <c r="F22" s="1331">
        <v>153.71</v>
      </c>
      <c r="G22" s="1331">
        <v>0</v>
      </c>
      <c r="H22" s="1925">
        <v>0</v>
      </c>
      <c r="I22" s="1511">
        <v>30.257999999999999</v>
      </c>
      <c r="J22" s="1809">
        <v>4468.5210900395496</v>
      </c>
      <c r="K22" s="911">
        <v>397</v>
      </c>
    </row>
    <row r="23" spans="1:11" ht="12.75" customHeight="1" x14ac:dyDescent="0.2">
      <c r="A23" s="3" t="s">
        <v>725</v>
      </c>
      <c r="B23" s="1763">
        <v>28305.620174410004</v>
      </c>
      <c r="C23" s="1203">
        <f t="shared" si="0"/>
        <v>321089.7764932008</v>
      </c>
      <c r="D23" s="1456">
        <v>163864.503</v>
      </c>
      <c r="E23" s="1994">
        <v>0</v>
      </c>
      <c r="F23" s="1331">
        <v>14664.194</v>
      </c>
      <c r="G23" s="1331">
        <v>0</v>
      </c>
      <c r="H23" s="1925">
        <v>0</v>
      </c>
      <c r="I23" s="1511">
        <v>1732.57</v>
      </c>
      <c r="J23" s="1809">
        <v>140828.50949320078</v>
      </c>
      <c r="K23" s="911">
        <v>11165</v>
      </c>
    </row>
    <row r="24" spans="1:11" ht="12.75" customHeight="1" x14ac:dyDescent="0.2">
      <c r="A24" s="3" t="s">
        <v>157</v>
      </c>
      <c r="B24" s="1763">
        <v>5152.7611468930008</v>
      </c>
      <c r="C24" s="1203">
        <f t="shared" si="0"/>
        <v>54390.394273941805</v>
      </c>
      <c r="D24" s="1456">
        <v>29431.521000000001</v>
      </c>
      <c r="E24" s="1994">
        <v>0</v>
      </c>
      <c r="F24" s="1331">
        <v>1377.056</v>
      </c>
      <c r="G24" s="1331">
        <v>0</v>
      </c>
      <c r="H24" s="1925">
        <v>0</v>
      </c>
      <c r="I24" s="1511">
        <v>215.471</v>
      </c>
      <c r="J24" s="1809">
        <v>23366.346273941803</v>
      </c>
      <c r="K24" s="911">
        <v>1987</v>
      </c>
    </row>
    <row r="25" spans="1:11" ht="12.75" customHeight="1" x14ac:dyDescent="0.2">
      <c r="A25" s="3" t="s">
        <v>670</v>
      </c>
      <c r="B25" s="1763">
        <v>11441.242869198999</v>
      </c>
      <c r="C25" s="1203">
        <f t="shared" si="0"/>
        <v>125021.59846814265</v>
      </c>
      <c r="D25" s="1456">
        <v>70092.514999999999</v>
      </c>
      <c r="E25" s="1994">
        <v>0</v>
      </c>
      <c r="F25" s="1331">
        <v>6693.8940000000002</v>
      </c>
      <c r="G25" s="1331">
        <v>0</v>
      </c>
      <c r="H25" s="1925">
        <v>0</v>
      </c>
      <c r="I25" s="1511">
        <v>1124.655</v>
      </c>
      <c r="J25" s="1809">
        <v>47110.534468142643</v>
      </c>
      <c r="K25" s="911">
        <v>3854</v>
      </c>
    </row>
    <row r="26" spans="1:11" ht="12.75" customHeight="1" x14ac:dyDescent="0.2">
      <c r="A26" s="3" t="s">
        <v>1408</v>
      </c>
      <c r="B26" s="1763">
        <v>1884.1903476887001</v>
      </c>
      <c r="C26" s="1203">
        <f t="shared" si="0"/>
        <v>17202.588264867212</v>
      </c>
      <c r="D26" s="1456">
        <v>8438.8629999999994</v>
      </c>
      <c r="E26" s="1994">
        <v>0</v>
      </c>
      <c r="F26" s="1331">
        <v>334.565</v>
      </c>
      <c r="G26" s="1331">
        <v>0</v>
      </c>
      <c r="H26" s="1925">
        <v>0</v>
      </c>
      <c r="I26" s="1511">
        <v>42.878</v>
      </c>
      <c r="J26" s="1809">
        <v>8386.28226486721</v>
      </c>
      <c r="K26" s="911">
        <v>720</v>
      </c>
    </row>
    <row r="27" spans="1:11" ht="12.75" customHeight="1" x14ac:dyDescent="0.2">
      <c r="A27" s="3" t="s">
        <v>93</v>
      </c>
      <c r="B27" s="1763">
        <v>21311.232246304</v>
      </c>
      <c r="C27" s="1203">
        <f t="shared" si="0"/>
        <v>191395.80148496607</v>
      </c>
      <c r="D27" s="1456">
        <v>107082.51</v>
      </c>
      <c r="E27" s="1994">
        <v>0</v>
      </c>
      <c r="F27" s="1331">
        <v>9024.8119999999999</v>
      </c>
      <c r="G27" s="1331">
        <v>0</v>
      </c>
      <c r="H27" s="1925">
        <v>0</v>
      </c>
      <c r="I27" s="1511">
        <v>1420.961</v>
      </c>
      <c r="J27" s="1809">
        <v>73867.518484966058</v>
      </c>
      <c r="K27" s="911">
        <v>6369</v>
      </c>
    </row>
    <row r="28" spans="1:11" ht="12.75" customHeight="1" x14ac:dyDescent="0.2">
      <c r="A28" s="3" t="s">
        <v>1347</v>
      </c>
      <c r="B28" s="1763">
        <v>823.3426021777999</v>
      </c>
      <c r="C28" s="1203">
        <f t="shared" si="0"/>
        <v>8499.9631616652914</v>
      </c>
      <c r="D28" s="1456">
        <v>4053.9470000000001</v>
      </c>
      <c r="E28" s="1994">
        <v>0</v>
      </c>
      <c r="F28" s="1331">
        <v>265.70100000000002</v>
      </c>
      <c r="G28" s="1331">
        <v>0</v>
      </c>
      <c r="H28" s="1925">
        <v>0</v>
      </c>
      <c r="I28" s="1511">
        <v>36.258000000000003</v>
      </c>
      <c r="J28" s="1809">
        <v>4144.0571616652915</v>
      </c>
      <c r="K28" s="911">
        <v>328</v>
      </c>
    </row>
    <row r="29" spans="1:11" ht="12.75" customHeight="1" x14ac:dyDescent="0.2">
      <c r="A29" s="3" t="s">
        <v>1409</v>
      </c>
      <c r="B29" s="1763">
        <v>38157.720390290007</v>
      </c>
      <c r="C29" s="1203">
        <f t="shared" si="0"/>
        <v>467259.70800548239</v>
      </c>
      <c r="D29" s="1456">
        <v>144992.31899999999</v>
      </c>
      <c r="E29" s="1994">
        <v>23021.069350000002</v>
      </c>
      <c r="F29" s="1331">
        <v>32687.203000000001</v>
      </c>
      <c r="G29" s="1331">
        <v>0</v>
      </c>
      <c r="H29" s="1925">
        <v>35184.20508</v>
      </c>
      <c r="I29" s="1511">
        <v>2974.4110000000001</v>
      </c>
      <c r="J29" s="1809">
        <v>228400.50057548241</v>
      </c>
      <c r="K29" s="911">
        <v>12024</v>
      </c>
    </row>
    <row r="30" spans="1:11" ht="12.75" customHeight="1" x14ac:dyDescent="0.2">
      <c r="A30" s="3" t="s">
        <v>166</v>
      </c>
      <c r="B30" s="1763">
        <v>6461.1972331490006</v>
      </c>
      <c r="C30" s="1203">
        <f t="shared" si="0"/>
        <v>56172.745194573552</v>
      </c>
      <c r="D30" s="1456">
        <v>31249.445</v>
      </c>
      <c r="E30" s="1994">
        <v>0</v>
      </c>
      <c r="F30" s="1331">
        <v>3272.585</v>
      </c>
      <c r="G30" s="1331">
        <v>0</v>
      </c>
      <c r="H30" s="1925">
        <v>0</v>
      </c>
      <c r="I30" s="1511">
        <v>506.65699999999998</v>
      </c>
      <c r="J30" s="1809">
        <v>21144.058194573554</v>
      </c>
      <c r="K30" s="911">
        <v>1929</v>
      </c>
    </row>
    <row r="31" spans="1:11" ht="12.75" customHeight="1" x14ac:dyDescent="0.2">
      <c r="A31" s="3" t="s">
        <v>749</v>
      </c>
      <c r="B31" s="1763">
        <v>187.14480379879998</v>
      </c>
      <c r="C31" s="1203">
        <f t="shared" si="0"/>
        <v>2276.1179935352538</v>
      </c>
      <c r="D31" s="1456">
        <v>1026.2439999999999</v>
      </c>
      <c r="E31" s="1994">
        <v>0</v>
      </c>
      <c r="F31" s="1331">
        <v>39.350999999999999</v>
      </c>
      <c r="G31" s="1331">
        <v>0</v>
      </c>
      <c r="H31" s="1925">
        <v>0</v>
      </c>
      <c r="I31" s="1511">
        <v>12.113</v>
      </c>
      <c r="J31" s="1809">
        <v>1198.4099935352538</v>
      </c>
      <c r="K31" s="911">
        <v>94</v>
      </c>
    </row>
    <row r="32" spans="1:11" ht="12.75" customHeight="1" x14ac:dyDescent="0.2">
      <c r="A32" s="3" t="s">
        <v>1410</v>
      </c>
      <c r="B32" s="1763">
        <v>2320.6721306542004</v>
      </c>
      <c r="C32" s="1203">
        <f t="shared" si="0"/>
        <v>29872.805665244541</v>
      </c>
      <c r="D32" s="1456">
        <v>15060.125</v>
      </c>
      <c r="E32" s="1994">
        <v>0</v>
      </c>
      <c r="F32" s="1331">
        <v>575.55999999999995</v>
      </c>
      <c r="G32" s="1331">
        <v>0</v>
      </c>
      <c r="H32" s="1925">
        <v>0</v>
      </c>
      <c r="I32" s="1511">
        <v>288.60599999999999</v>
      </c>
      <c r="J32" s="1809">
        <v>13948.514665244542</v>
      </c>
      <c r="K32" s="911">
        <v>967</v>
      </c>
    </row>
    <row r="33" spans="1:13" ht="12.75" customHeight="1" x14ac:dyDescent="0.2">
      <c r="A33" s="3" t="s">
        <v>1411</v>
      </c>
      <c r="B33" s="1763">
        <v>5347.5828263540006</v>
      </c>
      <c r="C33" s="1203">
        <f t="shared" si="0"/>
        <v>57057.997721792926</v>
      </c>
      <c r="D33" s="1456">
        <v>29353.280999999999</v>
      </c>
      <c r="E33" s="1994">
        <v>0</v>
      </c>
      <c r="F33" s="1331">
        <v>1713.491</v>
      </c>
      <c r="G33" s="1331">
        <v>0</v>
      </c>
      <c r="H33" s="1925">
        <v>0</v>
      </c>
      <c r="I33" s="1511">
        <v>61.518999999999998</v>
      </c>
      <c r="J33" s="1809">
        <v>25929.706721792933</v>
      </c>
      <c r="K33" s="911">
        <v>2150</v>
      </c>
    </row>
    <row r="34" spans="1:13" ht="12.75" customHeight="1" x14ac:dyDescent="0.2">
      <c r="A34" s="3" t="s">
        <v>178</v>
      </c>
      <c r="B34" s="1763">
        <v>2097.2807549069998</v>
      </c>
      <c r="C34" s="1203">
        <f t="shared" si="0"/>
        <v>26950.205151295941</v>
      </c>
      <c r="D34" s="1456">
        <v>11748.901</v>
      </c>
      <c r="E34" s="1994">
        <v>0</v>
      </c>
      <c r="F34" s="1331">
        <v>1186.009</v>
      </c>
      <c r="G34" s="1331">
        <v>0</v>
      </c>
      <c r="H34" s="1925">
        <v>0</v>
      </c>
      <c r="I34" s="1511">
        <v>245.55199999999999</v>
      </c>
      <c r="J34" s="1809">
        <v>13769.743151295941</v>
      </c>
      <c r="K34" s="911">
        <v>1012</v>
      </c>
    </row>
    <row r="35" spans="1:13" ht="12.75" customHeight="1" x14ac:dyDescent="0.2">
      <c r="A35" s="3" t="s">
        <v>1412</v>
      </c>
      <c r="B35" s="1763">
        <v>654.41589320619994</v>
      </c>
      <c r="C35" s="1203">
        <f t="shared" si="0"/>
        <v>9371.8652844235912</v>
      </c>
      <c r="D35" s="1456">
        <v>4630.5370000000003</v>
      </c>
      <c r="E35" s="1994">
        <v>0</v>
      </c>
      <c r="F35" s="1331">
        <v>113.72</v>
      </c>
      <c r="G35" s="1331">
        <v>0</v>
      </c>
      <c r="H35" s="1925">
        <v>0</v>
      </c>
      <c r="I35" s="1511">
        <v>30.452000000000002</v>
      </c>
      <c r="J35" s="1809">
        <v>4597.1562844235896</v>
      </c>
      <c r="K35" s="911">
        <v>361</v>
      </c>
    </row>
    <row r="36" spans="1:13" ht="12.75" customHeight="1" x14ac:dyDescent="0.2">
      <c r="A36" s="3" t="s">
        <v>1413</v>
      </c>
      <c r="B36" s="1763">
        <v>2405.0575115960005</v>
      </c>
      <c r="C36" s="1203">
        <f t="shared" si="0"/>
        <v>21821.476074906641</v>
      </c>
      <c r="D36" s="1456">
        <v>11237.254000000001</v>
      </c>
      <c r="E36" s="1994">
        <v>0</v>
      </c>
      <c r="F36" s="1331">
        <v>424.125</v>
      </c>
      <c r="G36" s="1331">
        <v>0</v>
      </c>
      <c r="H36" s="1925">
        <v>0</v>
      </c>
      <c r="I36" s="1511">
        <v>77.671999999999997</v>
      </c>
      <c r="J36" s="1809">
        <v>10082.425074906641</v>
      </c>
      <c r="K36" s="911">
        <v>927</v>
      </c>
    </row>
    <row r="37" spans="1:13" ht="12.75" customHeight="1" x14ac:dyDescent="0.2">
      <c r="A37" s="3" t="s">
        <v>2072</v>
      </c>
      <c r="B37" s="1763">
        <v>32805.993914715</v>
      </c>
      <c r="C37" s="1203">
        <f t="shared" si="0"/>
        <v>270615.70113737928</v>
      </c>
      <c r="D37" s="1456">
        <v>130351.226</v>
      </c>
      <c r="E37" s="1994">
        <v>0</v>
      </c>
      <c r="F37" s="1331">
        <v>25845.628000000001</v>
      </c>
      <c r="G37" s="1331">
        <v>0</v>
      </c>
      <c r="H37" s="1925">
        <v>0</v>
      </c>
      <c r="I37" s="1511">
        <v>2161.748</v>
      </c>
      <c r="J37" s="1809">
        <v>112257.09913737931</v>
      </c>
      <c r="K37" s="911">
        <v>8771</v>
      </c>
    </row>
    <row r="38" spans="1:13" ht="12.75" customHeight="1" x14ac:dyDescent="0.2">
      <c r="A38" s="3" t="s">
        <v>515</v>
      </c>
      <c r="B38" s="1763">
        <v>161.5723478932</v>
      </c>
      <c r="C38" s="1203">
        <f t="shared" si="0"/>
        <v>1645.9981554273998</v>
      </c>
      <c r="D38" s="1456">
        <v>839.55200000000002</v>
      </c>
      <c r="E38" s="1994">
        <v>0</v>
      </c>
      <c r="F38" s="1331">
        <v>42.234999999999999</v>
      </c>
      <c r="G38" s="1331">
        <v>0</v>
      </c>
      <c r="H38" s="1925">
        <v>0</v>
      </c>
      <c r="I38" s="1511">
        <v>0.17499999999999999</v>
      </c>
      <c r="J38" s="1809">
        <v>764.03615542739976</v>
      </c>
      <c r="K38" s="911">
        <v>81</v>
      </c>
    </row>
    <row r="39" spans="1:13" ht="12.75" customHeight="1" x14ac:dyDescent="0.2">
      <c r="A39" s="3" t="s">
        <v>1414</v>
      </c>
      <c r="B39" s="1763">
        <v>7743.9795873379999</v>
      </c>
      <c r="C39" s="1203">
        <f t="shared" si="0"/>
        <v>63651.487950582334</v>
      </c>
      <c r="D39" s="1456">
        <v>33099.440000000002</v>
      </c>
      <c r="E39" s="1994">
        <v>0</v>
      </c>
      <c r="F39" s="1331">
        <v>4172</v>
      </c>
      <c r="G39" s="1331">
        <v>0</v>
      </c>
      <c r="H39" s="1925">
        <v>0</v>
      </c>
      <c r="I39" s="1511">
        <v>304.82299999999998</v>
      </c>
      <c r="J39" s="1809">
        <v>26075.224950582335</v>
      </c>
      <c r="K39" s="911">
        <v>2166</v>
      </c>
    </row>
    <row r="40" spans="1:13" ht="12.75" customHeight="1" x14ac:dyDescent="0.2">
      <c r="A40" s="301"/>
      <c r="B40" s="302"/>
      <c r="C40" s="1026"/>
      <c r="D40" s="1026"/>
      <c r="E40" s="1026"/>
      <c r="F40" s="1026"/>
      <c r="G40" s="1026"/>
      <c r="H40" s="1026"/>
      <c r="I40" s="1243"/>
      <c r="J40" s="1027"/>
      <c r="K40" s="912"/>
    </row>
    <row r="41" spans="1:13" ht="12.75" customHeight="1" x14ac:dyDescent="0.2">
      <c r="A41" s="303" t="s">
        <v>2053</v>
      </c>
      <c r="B41" s="304">
        <f>SUM(B4:B39)</f>
        <v>290443.66567205609</v>
      </c>
      <c r="C41" s="1332">
        <f t="shared" ref="C41:K41" si="1">SUM(C4:C39)</f>
        <v>3180476.304764377</v>
      </c>
      <c r="D41" s="1332">
        <f t="shared" si="1"/>
        <v>1526267.8079999997</v>
      </c>
      <c r="E41" s="1332">
        <f t="shared" si="1"/>
        <v>32070.586380000001</v>
      </c>
      <c r="F41" s="1332">
        <f>SUM(F4:F39)</f>
        <v>160973.20699999999</v>
      </c>
      <c r="G41" s="1332">
        <f t="shared" si="1"/>
        <v>0</v>
      </c>
      <c r="H41" s="1332">
        <f t="shared" si="1"/>
        <v>39988.743950000004</v>
      </c>
      <c r="I41" s="1333">
        <f t="shared" si="1"/>
        <v>17978.843999999997</v>
      </c>
      <c r="J41" s="1334">
        <f t="shared" si="1"/>
        <v>1403197.1154343758</v>
      </c>
      <c r="K41" s="1008">
        <f t="shared" si="1"/>
        <v>103569</v>
      </c>
    </row>
    <row r="42" spans="1:13" ht="12.75" customHeight="1" thickBot="1" x14ac:dyDescent="0.25">
      <c r="A42" s="301"/>
      <c r="B42" s="873"/>
      <c r="C42" s="1031"/>
      <c r="D42" s="1335"/>
      <c r="E42" s="1335"/>
      <c r="F42" s="1335"/>
      <c r="G42" s="1335"/>
      <c r="H42" s="1335"/>
      <c r="I42" s="1512"/>
      <c r="J42" s="1336"/>
      <c r="K42" s="893"/>
    </row>
    <row r="43" spans="1:13" ht="12.75" customHeight="1" x14ac:dyDescent="0.2">
      <c r="A43" s="158" t="s">
        <v>283</v>
      </c>
      <c r="B43" s="1733">
        <v>51593.376519862883</v>
      </c>
      <c r="C43" s="1203">
        <f>SUM(D43:J43)</f>
        <v>445942.74305052881</v>
      </c>
      <c r="D43" s="1457">
        <v>216845.99906371333</v>
      </c>
      <c r="E43" s="1781">
        <v>0.1716</v>
      </c>
      <c r="F43" s="1024">
        <v>35557.255088574559</v>
      </c>
      <c r="G43" s="1024">
        <v>0</v>
      </c>
      <c r="H43" s="1781">
        <v>0</v>
      </c>
      <c r="I43" s="1465">
        <v>3105.2028651296391</v>
      </c>
      <c r="J43" s="1811">
        <v>190434.11443311124</v>
      </c>
      <c r="K43" s="874">
        <v>14723</v>
      </c>
      <c r="M43" s="16"/>
    </row>
    <row r="44" spans="1:13" ht="12.75" customHeight="1" x14ac:dyDescent="0.2">
      <c r="A44" s="107" t="s">
        <v>284</v>
      </c>
      <c r="B44" s="1733">
        <v>68579.731182981559</v>
      </c>
      <c r="C44" s="1203">
        <f>SUM(D44:J44)</f>
        <v>788814.9975636882</v>
      </c>
      <c r="D44" s="1456">
        <v>404864.13346634409</v>
      </c>
      <c r="E44" s="1949">
        <v>7724.8173499999994</v>
      </c>
      <c r="F44" s="1023">
        <v>28937.956939021999</v>
      </c>
      <c r="G44" s="1023">
        <v>0</v>
      </c>
      <c r="H44" s="1902">
        <v>3700.9024499999996</v>
      </c>
      <c r="I44" s="1478">
        <v>3224.899000288638</v>
      </c>
      <c r="J44" s="1809">
        <v>340362.28835803346</v>
      </c>
      <c r="K44" s="874">
        <v>29139</v>
      </c>
      <c r="M44" s="16"/>
    </row>
    <row r="45" spans="1:13" ht="12.75" customHeight="1" x14ac:dyDescent="0.2">
      <c r="A45" s="107" t="s">
        <v>285</v>
      </c>
      <c r="B45" s="1733">
        <v>42950.627076784498</v>
      </c>
      <c r="C45" s="1203">
        <f>SUM(D45:J45)</f>
        <v>503939.3299025505</v>
      </c>
      <c r="D45" s="1456">
        <v>165193.49860369216</v>
      </c>
      <c r="E45" s="1949">
        <v>23020.89775</v>
      </c>
      <c r="F45" s="1023">
        <v>34515.458839573061</v>
      </c>
      <c r="G45" s="1023">
        <v>0</v>
      </c>
      <c r="H45" s="1902">
        <v>35184.20508</v>
      </c>
      <c r="I45" s="1478">
        <v>3284.8483384314031</v>
      </c>
      <c r="J45" s="1809">
        <v>242740.42129085385</v>
      </c>
      <c r="K45" s="874">
        <v>13356</v>
      </c>
      <c r="M45" s="1768"/>
    </row>
    <row r="46" spans="1:13" ht="12.75" customHeight="1" x14ac:dyDescent="0.2">
      <c r="A46" s="107" t="s">
        <v>286</v>
      </c>
      <c r="B46" s="1733">
        <v>70251.895407600721</v>
      </c>
      <c r="C46" s="1203">
        <f>SUM(D46:J46)</f>
        <v>923332.77770436672</v>
      </c>
      <c r="D46" s="1456">
        <v>468425.51381561684</v>
      </c>
      <c r="E46" s="1949">
        <v>1324.6996799999999</v>
      </c>
      <c r="F46" s="1023">
        <v>34740.208403993427</v>
      </c>
      <c r="G46" s="1023">
        <v>0</v>
      </c>
      <c r="H46" s="1902">
        <v>1103.6364200000003</v>
      </c>
      <c r="I46" s="1478">
        <v>4408.2035229235462</v>
      </c>
      <c r="J46" s="1809">
        <v>413330.51586183294</v>
      </c>
      <c r="K46" s="874">
        <v>29104</v>
      </c>
    </row>
    <row r="47" spans="1:13" ht="12.75" customHeight="1" x14ac:dyDescent="0.2">
      <c r="A47" s="107" t="s">
        <v>287</v>
      </c>
      <c r="B47" s="1733">
        <v>57068.035485360946</v>
      </c>
      <c r="C47" s="1203">
        <f>SUM(D47:J47)</f>
        <v>518446.45654325304</v>
      </c>
      <c r="D47" s="1456">
        <v>270938.66305063362</v>
      </c>
      <c r="E47" s="1022">
        <v>0</v>
      </c>
      <c r="F47" s="1023">
        <v>27222.327728836957</v>
      </c>
      <c r="G47" s="1023">
        <v>0</v>
      </c>
      <c r="H47" s="1337">
        <v>0</v>
      </c>
      <c r="I47" s="1478">
        <v>3955.6902732267727</v>
      </c>
      <c r="J47" s="1809">
        <v>216329.77549055568</v>
      </c>
      <c r="K47" s="874">
        <v>17247</v>
      </c>
      <c r="M47" s="16"/>
    </row>
    <row r="48" spans="1:13" ht="12.75" customHeight="1" x14ac:dyDescent="0.2">
      <c r="A48" s="301"/>
      <c r="B48" s="302"/>
      <c r="C48" s="1026"/>
      <c r="D48" s="1026"/>
      <c r="E48" s="1026"/>
      <c r="F48" s="1026"/>
      <c r="G48" s="1026"/>
      <c r="H48" s="1026"/>
      <c r="I48" s="1243"/>
      <c r="J48" s="1027"/>
      <c r="K48" s="778"/>
      <c r="M48" s="16"/>
    </row>
    <row r="49" spans="1:15" ht="12.75" customHeight="1" x14ac:dyDescent="0.2">
      <c r="A49" s="303" t="s">
        <v>2053</v>
      </c>
      <c r="B49" s="304">
        <f>SUM(B43:B47)</f>
        <v>290443.66567259061</v>
      </c>
      <c r="C49" s="1332">
        <f>SUM(C43:C47)</f>
        <v>3180476.3047643872</v>
      </c>
      <c r="D49" s="1332">
        <f>SUM(D43:D47)</f>
        <v>1526267.808</v>
      </c>
      <c r="E49" s="1332">
        <f>SUM(E43:E47)</f>
        <v>32070.586380000001</v>
      </c>
      <c r="F49" s="1332">
        <f t="shared" ref="F49:K49" si="2">SUM(F43:F47)</f>
        <v>160973.20699999999</v>
      </c>
      <c r="G49" s="1332">
        <f t="shared" si="2"/>
        <v>0</v>
      </c>
      <c r="H49" s="1332">
        <f t="shared" si="2"/>
        <v>39988.743950000004</v>
      </c>
      <c r="I49" s="1333">
        <f t="shared" si="2"/>
        <v>17978.843999999997</v>
      </c>
      <c r="J49" s="1334">
        <f t="shared" si="2"/>
        <v>1403197.1154343872</v>
      </c>
      <c r="K49" s="1008">
        <f t="shared" si="2"/>
        <v>103569</v>
      </c>
      <c r="M49" s="16"/>
    </row>
    <row r="50" spans="1:15" ht="12.75" customHeight="1" thickBot="1" x14ac:dyDescent="0.25">
      <c r="A50" s="305"/>
      <c r="B50" s="306"/>
      <c r="C50" s="307"/>
      <c r="D50" s="307"/>
      <c r="E50" s="307"/>
      <c r="F50" s="307"/>
      <c r="G50" s="307"/>
      <c r="H50" s="307"/>
      <c r="I50" s="1513"/>
      <c r="J50" s="644"/>
      <c r="K50" s="779"/>
      <c r="M50" s="16"/>
    </row>
    <row r="51" spans="1:15" x14ac:dyDescent="0.2">
      <c r="A51" s="666"/>
      <c r="B51" s="667"/>
      <c r="C51" s="668"/>
      <c r="D51" s="668"/>
      <c r="E51" s="668"/>
      <c r="F51" s="668"/>
      <c r="G51" s="668"/>
      <c r="H51" s="668"/>
      <c r="I51" s="668"/>
      <c r="J51" s="668"/>
      <c r="K51" s="676"/>
      <c r="M51" s="16"/>
    </row>
    <row r="52" spans="1:15" x14ac:dyDescent="0.2">
      <c r="A52" s="670" t="s">
        <v>2062</v>
      </c>
      <c r="B52" s="609"/>
      <c r="C52" s="272"/>
      <c r="D52" s="272"/>
      <c r="E52" s="272"/>
      <c r="F52" s="272"/>
      <c r="G52" s="272"/>
      <c r="H52" s="272"/>
      <c r="I52" s="1699"/>
      <c r="J52" s="1699"/>
      <c r="K52" s="677"/>
    </row>
    <row r="53" spans="1:15" ht="12" customHeight="1" x14ac:dyDescent="0.2">
      <c r="A53" s="2036" t="s">
        <v>2144</v>
      </c>
      <c r="B53" s="2034"/>
      <c r="C53" s="2034"/>
      <c r="D53" s="2034"/>
      <c r="E53" s="2034"/>
      <c r="F53" s="2034"/>
      <c r="G53" s="2034"/>
      <c r="H53" s="2034"/>
      <c r="I53" s="2035"/>
      <c r="J53" s="2036"/>
      <c r="K53" s="2035"/>
    </row>
    <row r="54" spans="1:15" ht="36" customHeight="1" x14ac:dyDescent="0.2">
      <c r="A54" s="2033" t="s">
        <v>2083</v>
      </c>
      <c r="B54" s="2034"/>
      <c r="C54" s="2034"/>
      <c r="D54" s="2034"/>
      <c r="E54" s="2034"/>
      <c r="F54" s="2034"/>
      <c r="G54" s="2034"/>
      <c r="H54" s="2034"/>
      <c r="I54" s="2035"/>
      <c r="J54" s="2036"/>
      <c r="K54" s="2035"/>
    </row>
    <row r="55" spans="1:15" ht="12.75" customHeight="1" x14ac:dyDescent="0.2">
      <c r="A55" s="2036" t="s">
        <v>1246</v>
      </c>
      <c r="B55" s="2034"/>
      <c r="C55" s="2034"/>
      <c r="D55" s="2034"/>
      <c r="E55" s="2034"/>
      <c r="F55" s="2034"/>
      <c r="G55" s="2034"/>
      <c r="H55" s="2034"/>
      <c r="I55" s="2035"/>
      <c r="J55" s="2036"/>
      <c r="K55" s="2035"/>
    </row>
    <row r="56" spans="1:15" ht="36" customHeight="1" x14ac:dyDescent="0.2">
      <c r="A56" s="2033" t="s">
        <v>2108</v>
      </c>
      <c r="B56" s="2034"/>
      <c r="C56" s="2034"/>
      <c r="D56" s="2034"/>
      <c r="E56" s="2034"/>
      <c r="F56" s="2034"/>
      <c r="G56" s="2034"/>
      <c r="H56" s="2034"/>
      <c r="I56" s="2035"/>
      <c r="J56" s="2036"/>
      <c r="K56" s="2035"/>
      <c r="N56" s="17"/>
    </row>
    <row r="57" spans="1:15" ht="12" customHeight="1" x14ac:dyDescent="0.2">
      <c r="A57" s="2036" t="s">
        <v>2078</v>
      </c>
      <c r="B57" s="2034"/>
      <c r="C57" s="2034"/>
      <c r="D57" s="2034"/>
      <c r="E57" s="2034"/>
      <c r="F57" s="2034"/>
      <c r="G57" s="2034"/>
      <c r="H57" s="2034"/>
      <c r="I57" s="2035"/>
      <c r="J57" s="2036"/>
      <c r="K57" s="2035"/>
      <c r="L57" s="15"/>
      <c r="M57" s="15"/>
      <c r="N57" s="15"/>
      <c r="O57" s="15"/>
    </row>
    <row r="58" spans="1:15" ht="24" customHeight="1" x14ac:dyDescent="0.2">
      <c r="A58" s="2033" t="s">
        <v>2087</v>
      </c>
      <c r="B58" s="2034"/>
      <c r="C58" s="2034"/>
      <c r="D58" s="2034"/>
      <c r="E58" s="2034"/>
      <c r="F58" s="2034"/>
      <c r="G58" s="2034"/>
      <c r="H58" s="2034"/>
      <c r="I58" s="2035"/>
      <c r="J58" s="2036"/>
      <c r="K58" s="2035"/>
    </row>
    <row r="59" spans="1:15" ht="26.1" customHeight="1" x14ac:dyDescent="0.2">
      <c r="A59" s="2033" t="s">
        <v>1247</v>
      </c>
      <c r="B59" s="2034"/>
      <c r="C59" s="2034"/>
      <c r="D59" s="2034"/>
      <c r="E59" s="2034"/>
      <c r="F59" s="2034"/>
      <c r="G59" s="2034"/>
      <c r="H59" s="2034"/>
      <c r="I59" s="2035"/>
      <c r="J59" s="2036"/>
      <c r="K59" s="2035"/>
    </row>
    <row r="60" spans="1:15" x14ac:dyDescent="0.2">
      <c r="A60" s="2036" t="s">
        <v>2128</v>
      </c>
      <c r="B60" s="2034"/>
      <c r="C60" s="2034"/>
      <c r="D60" s="2034"/>
      <c r="E60" s="2034"/>
      <c r="F60" s="2034"/>
      <c r="G60" s="2034"/>
      <c r="H60" s="2034"/>
      <c r="I60" s="2035"/>
      <c r="J60" s="2036"/>
      <c r="K60" s="2035"/>
    </row>
    <row r="61" spans="1:15" x14ac:dyDescent="0.2">
      <c r="A61" s="43"/>
      <c r="B61" s="308"/>
      <c r="C61" s="309"/>
      <c r="D61" s="300"/>
      <c r="E61" s="300"/>
      <c r="F61" s="300"/>
      <c r="G61" s="300"/>
      <c r="H61" s="300"/>
      <c r="I61" s="1663"/>
      <c r="J61" s="1663"/>
      <c r="K61" s="780"/>
    </row>
    <row r="62" spans="1:15" x14ac:dyDescent="0.2">
      <c r="K62" s="2"/>
    </row>
    <row r="63" spans="1:15" x14ac:dyDescent="0.2">
      <c r="B63" s="112"/>
      <c r="C63" s="310"/>
      <c r="D63" s="311"/>
      <c r="E63" s="311"/>
      <c r="F63" s="311"/>
      <c r="G63" s="311"/>
      <c r="H63" s="311"/>
      <c r="I63" s="311"/>
      <c r="J63" s="1637"/>
    </row>
    <row r="64" spans="1:15" x14ac:dyDescent="0.2">
      <c r="A64" s="46"/>
      <c r="B64" s="112"/>
      <c r="C64" s="310"/>
      <c r="D64" s="311"/>
      <c r="E64" s="311"/>
      <c r="F64" s="311"/>
      <c r="G64" s="311"/>
      <c r="H64" s="311"/>
      <c r="I64" s="311"/>
      <c r="J64" s="1637"/>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1:K1"/>
    <mergeCell ref="A2:K2"/>
    <mergeCell ref="A53:K53"/>
    <mergeCell ref="A54:K54"/>
    <mergeCell ref="A60:K60"/>
    <mergeCell ref="A58:K58"/>
    <mergeCell ref="A59:K59"/>
    <mergeCell ref="A55:K55"/>
    <mergeCell ref="A56:K56"/>
    <mergeCell ref="A57:K57"/>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T110"/>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4" width="8.85546875" style="2"/>
    <col min="15" max="15" width="9.5703125" style="2" bestFit="1" customWidth="1"/>
    <col min="16" max="16384" width="8.85546875" style="2"/>
  </cols>
  <sheetData>
    <row r="1" spans="1:20" x14ac:dyDescent="0.2">
      <c r="A1" s="2055" t="s">
        <v>2142</v>
      </c>
      <c r="B1" s="2056"/>
      <c r="C1" s="2056"/>
      <c r="D1" s="2056"/>
      <c r="E1" s="2056"/>
      <c r="F1" s="2056"/>
      <c r="G1" s="2056"/>
      <c r="H1" s="2056"/>
      <c r="I1" s="2056"/>
      <c r="J1" s="2056"/>
      <c r="K1" s="2057"/>
    </row>
    <row r="2" spans="1:20" ht="13.5" customHeight="1" thickBot="1" x14ac:dyDescent="0.25">
      <c r="A2" s="2043" t="s">
        <v>1944</v>
      </c>
      <c r="B2" s="2044"/>
      <c r="C2" s="2044"/>
      <c r="D2" s="2044"/>
      <c r="E2" s="2044"/>
      <c r="F2" s="2044"/>
      <c r="G2" s="2044"/>
      <c r="H2" s="2044"/>
      <c r="I2" s="2044"/>
      <c r="J2" s="2044"/>
      <c r="K2" s="2045"/>
    </row>
    <row r="3" spans="1:20"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c r="L3" s="20"/>
      <c r="M3" s="19"/>
      <c r="N3" s="19"/>
      <c r="O3" s="19"/>
      <c r="P3" s="19"/>
      <c r="Q3" s="19"/>
      <c r="R3" s="19"/>
      <c r="S3" s="19"/>
      <c r="T3" s="19"/>
    </row>
    <row r="4" spans="1:20" s="19" customFormat="1" ht="12.75" customHeight="1" x14ac:dyDescent="0.2">
      <c r="A4" s="3" t="s">
        <v>240</v>
      </c>
      <c r="B4" s="1730">
        <v>8213.7112426780004</v>
      </c>
      <c r="C4" s="1203">
        <f>SUM(D4:J4)</f>
        <v>39203.486909446183</v>
      </c>
      <c r="D4" s="1456">
        <v>23190.377</v>
      </c>
      <c r="E4" s="1995">
        <v>0</v>
      </c>
      <c r="F4" s="1338">
        <v>3312.1179999999999</v>
      </c>
      <c r="G4" s="1338">
        <v>0</v>
      </c>
      <c r="H4" s="1926">
        <v>0</v>
      </c>
      <c r="I4" s="1508">
        <v>456.08800000000002</v>
      </c>
      <c r="J4" s="1809">
        <v>12244.903909446184</v>
      </c>
      <c r="K4" s="911">
        <v>1617</v>
      </c>
      <c r="L4" s="20"/>
    </row>
    <row r="5" spans="1:20" s="19" customFormat="1" ht="12.75" customHeight="1" x14ac:dyDescent="0.2">
      <c r="A5" s="3" t="s">
        <v>1415</v>
      </c>
      <c r="B5" s="1730">
        <v>74021.543014270006</v>
      </c>
      <c r="C5" s="1203">
        <f t="shared" ref="C5:C68" si="0">SUM(D5:J5)</f>
        <v>638575.79281714826</v>
      </c>
      <c r="D5" s="1456">
        <v>216644.4</v>
      </c>
      <c r="E5" s="1995">
        <v>2830.5607800000002</v>
      </c>
      <c r="F5" s="1338">
        <v>40811.362000000001</v>
      </c>
      <c r="G5" s="1338">
        <v>0</v>
      </c>
      <c r="H5" s="1926">
        <v>24294.737050000003</v>
      </c>
      <c r="I5" s="1509">
        <v>7132.4989999999998</v>
      </c>
      <c r="J5" s="1809">
        <v>346862.23398714827</v>
      </c>
      <c r="K5" s="911">
        <v>21413</v>
      </c>
      <c r="L5" s="20"/>
    </row>
    <row r="6" spans="1:20" s="19" customFormat="1" ht="12.75" customHeight="1" x14ac:dyDescent="0.2">
      <c r="A6" s="3" t="s">
        <v>1416</v>
      </c>
      <c r="B6" s="1730">
        <v>5149.9923548899997</v>
      </c>
      <c r="C6" s="1203">
        <f t="shared" si="0"/>
        <v>43176.195885040768</v>
      </c>
      <c r="D6" s="1456">
        <v>18497.148000000001</v>
      </c>
      <c r="E6" s="1995">
        <v>0</v>
      </c>
      <c r="F6" s="1338">
        <v>1390.328</v>
      </c>
      <c r="G6" s="1338">
        <v>0</v>
      </c>
      <c r="H6" s="1926">
        <v>0</v>
      </c>
      <c r="I6" s="1509">
        <v>377.07799999999997</v>
      </c>
      <c r="J6" s="1809">
        <v>22911.641885040764</v>
      </c>
      <c r="K6" s="911">
        <v>2132</v>
      </c>
      <c r="L6" s="20"/>
    </row>
    <row r="7" spans="1:20" s="19" customFormat="1" ht="12.75" customHeight="1" x14ac:dyDescent="0.2">
      <c r="A7" s="3" t="s">
        <v>1363</v>
      </c>
      <c r="B7" s="1730">
        <v>13601.616058903002</v>
      </c>
      <c r="C7" s="1203">
        <f t="shared" si="0"/>
        <v>86041.345659885992</v>
      </c>
      <c r="D7" s="1456">
        <v>40054.855000000003</v>
      </c>
      <c r="E7" s="1995">
        <v>0</v>
      </c>
      <c r="F7" s="1338">
        <v>5416.7460000000001</v>
      </c>
      <c r="G7" s="1338">
        <v>0</v>
      </c>
      <c r="H7" s="1926">
        <v>0</v>
      </c>
      <c r="I7" s="1509">
        <v>651.40599999999995</v>
      </c>
      <c r="J7" s="1809">
        <v>39918.338659885994</v>
      </c>
      <c r="K7" s="911">
        <v>5069</v>
      </c>
    </row>
    <row r="8" spans="1:20" s="19" customFormat="1" ht="12.75" customHeight="1" x14ac:dyDescent="0.2">
      <c r="A8" s="3" t="s">
        <v>1417</v>
      </c>
      <c r="B8" s="1730">
        <v>3630.9584516401001</v>
      </c>
      <c r="C8" s="1203">
        <f t="shared" si="0"/>
        <v>30784.201484209843</v>
      </c>
      <c r="D8" s="1456">
        <v>14895.665000000001</v>
      </c>
      <c r="E8" s="1995">
        <v>0</v>
      </c>
      <c r="F8" s="1338">
        <v>759.11</v>
      </c>
      <c r="G8" s="1338">
        <v>0</v>
      </c>
      <c r="H8" s="1926">
        <v>0</v>
      </c>
      <c r="I8" s="1509">
        <v>297.50099999999998</v>
      </c>
      <c r="J8" s="1809">
        <v>14831.925484209843</v>
      </c>
      <c r="K8" s="911">
        <v>1513</v>
      </c>
    </row>
    <row r="9" spans="1:20" s="19" customFormat="1" ht="12.75" customHeight="1" x14ac:dyDescent="0.2">
      <c r="A9" s="3" t="s">
        <v>1418</v>
      </c>
      <c r="B9" s="1730">
        <v>22278.094103220003</v>
      </c>
      <c r="C9" s="1203">
        <f t="shared" si="0"/>
        <v>144805.556167501</v>
      </c>
      <c r="D9" s="1456">
        <v>73039.153000000006</v>
      </c>
      <c r="E9" s="1995">
        <v>0</v>
      </c>
      <c r="F9" s="1338">
        <v>8853.5300000000007</v>
      </c>
      <c r="G9" s="1338">
        <v>0</v>
      </c>
      <c r="H9" s="1926">
        <v>0</v>
      </c>
      <c r="I9" s="1509">
        <v>1418.5260000000001</v>
      </c>
      <c r="J9" s="1809">
        <v>61494.347167500986</v>
      </c>
      <c r="K9" s="911">
        <v>6561</v>
      </c>
    </row>
    <row r="10" spans="1:20" s="19" customFormat="1" ht="12.75" customHeight="1" x14ac:dyDescent="0.2">
      <c r="A10" s="3" t="s">
        <v>1419</v>
      </c>
      <c r="B10" s="1730">
        <v>10061.519335120001</v>
      </c>
      <c r="C10" s="1203">
        <f t="shared" si="0"/>
        <v>113434.85562611924</v>
      </c>
      <c r="D10" s="1456">
        <v>46371.612000000001</v>
      </c>
      <c r="E10" s="1995">
        <v>748.48170999999991</v>
      </c>
      <c r="F10" s="1338">
        <v>3469.2759999999998</v>
      </c>
      <c r="G10" s="1338">
        <v>0</v>
      </c>
      <c r="H10" s="1926">
        <v>869.15183999999999</v>
      </c>
      <c r="I10" s="1509">
        <v>817.92899999999997</v>
      </c>
      <c r="J10" s="1809">
        <v>61158.405076119256</v>
      </c>
      <c r="K10" s="911">
        <v>4630</v>
      </c>
    </row>
    <row r="11" spans="1:20" s="19" customFormat="1" ht="12.75" customHeight="1" x14ac:dyDescent="0.2">
      <c r="A11" s="3" t="s">
        <v>365</v>
      </c>
      <c r="B11" s="1730">
        <v>5167.6395589630001</v>
      </c>
      <c r="C11" s="1203">
        <f t="shared" si="0"/>
        <v>35221.02782118303</v>
      </c>
      <c r="D11" s="1456">
        <v>19979.662</v>
      </c>
      <c r="E11" s="1995">
        <v>0</v>
      </c>
      <c r="F11" s="1338">
        <v>1279.837</v>
      </c>
      <c r="G11" s="1338">
        <v>0</v>
      </c>
      <c r="H11" s="1926">
        <v>0</v>
      </c>
      <c r="I11" s="1509">
        <v>182.09700000000001</v>
      </c>
      <c r="J11" s="1809">
        <v>13779.43182118303</v>
      </c>
      <c r="K11" s="911">
        <v>1703</v>
      </c>
    </row>
    <row r="12" spans="1:20" s="19" customFormat="1" ht="12.75" customHeight="1" x14ac:dyDescent="0.2">
      <c r="A12" s="3" t="s">
        <v>1420</v>
      </c>
      <c r="B12" s="1730">
        <v>31346.322711560002</v>
      </c>
      <c r="C12" s="1203">
        <f t="shared" si="0"/>
        <v>178871.13000259799</v>
      </c>
      <c r="D12" s="1456">
        <v>109213.234</v>
      </c>
      <c r="E12" s="1995">
        <v>0</v>
      </c>
      <c r="F12" s="1338">
        <v>16816.241999999998</v>
      </c>
      <c r="G12" s="1338">
        <v>0</v>
      </c>
      <c r="H12" s="1926">
        <v>0</v>
      </c>
      <c r="I12" s="1509">
        <v>3781.5729999999999</v>
      </c>
      <c r="J12" s="1809">
        <v>49060.081002597995</v>
      </c>
      <c r="K12" s="911">
        <v>6163</v>
      </c>
    </row>
    <row r="13" spans="1:20" s="19" customFormat="1" ht="12.75" customHeight="1" x14ac:dyDescent="0.2">
      <c r="A13" s="3" t="s">
        <v>53</v>
      </c>
      <c r="B13" s="1730">
        <v>13108.485709893999</v>
      </c>
      <c r="C13" s="1203">
        <f t="shared" si="0"/>
        <v>130730.03228819463</v>
      </c>
      <c r="D13" s="1456">
        <v>49679.048999999999</v>
      </c>
      <c r="E13" s="1995">
        <v>0</v>
      </c>
      <c r="F13" s="1338">
        <v>6100.4669999999996</v>
      </c>
      <c r="G13" s="1338">
        <v>0</v>
      </c>
      <c r="H13" s="1926">
        <v>0</v>
      </c>
      <c r="I13" s="1509">
        <v>1111.826</v>
      </c>
      <c r="J13" s="1809">
        <v>73838.690288194644</v>
      </c>
      <c r="K13" s="911">
        <v>5627</v>
      </c>
    </row>
    <row r="14" spans="1:20" s="19" customFormat="1" ht="12.75" customHeight="1" x14ac:dyDescent="0.2">
      <c r="A14" s="3" t="s">
        <v>1421</v>
      </c>
      <c r="B14" s="1730">
        <v>11068.752423702001</v>
      </c>
      <c r="C14" s="1203">
        <f t="shared" si="0"/>
        <v>101636.52052265074</v>
      </c>
      <c r="D14" s="1456">
        <v>58619.05</v>
      </c>
      <c r="E14" s="1995">
        <v>0</v>
      </c>
      <c r="F14" s="1338">
        <v>3693.5830000000001</v>
      </c>
      <c r="G14" s="1338">
        <v>0</v>
      </c>
      <c r="H14" s="1926">
        <v>0</v>
      </c>
      <c r="I14" s="1509">
        <v>741.55600000000004</v>
      </c>
      <c r="J14" s="1809">
        <v>38582.331522650733</v>
      </c>
      <c r="K14" s="911">
        <v>4161</v>
      </c>
    </row>
    <row r="15" spans="1:20" s="19" customFormat="1" ht="12.75" customHeight="1" x14ac:dyDescent="0.2">
      <c r="A15" s="3" t="s">
        <v>824</v>
      </c>
      <c r="B15" s="1730">
        <v>497.91522292589997</v>
      </c>
      <c r="C15" s="1203">
        <f t="shared" si="0"/>
        <v>3009.9703371295591</v>
      </c>
      <c r="D15" s="1456">
        <v>1816.405</v>
      </c>
      <c r="E15" s="1995">
        <v>0</v>
      </c>
      <c r="F15" s="1338">
        <v>216.07400000000001</v>
      </c>
      <c r="G15" s="1338">
        <v>0</v>
      </c>
      <c r="H15" s="1926">
        <v>0</v>
      </c>
      <c r="I15" s="1509">
        <v>13.638</v>
      </c>
      <c r="J15" s="1809">
        <v>963.85333712955889</v>
      </c>
      <c r="K15" s="911">
        <v>161</v>
      </c>
    </row>
    <row r="16" spans="1:20" s="19" customFormat="1" ht="12.75" customHeight="1" x14ac:dyDescent="0.2">
      <c r="A16" s="3" t="s">
        <v>1079</v>
      </c>
      <c r="B16" s="1730">
        <v>4930.2233345409995</v>
      </c>
      <c r="C16" s="1203">
        <f t="shared" si="0"/>
        <v>38545.647545700027</v>
      </c>
      <c r="D16" s="1456">
        <v>23732.157999999999</v>
      </c>
      <c r="E16" s="1995">
        <v>0</v>
      </c>
      <c r="F16" s="1338">
        <v>1401.751</v>
      </c>
      <c r="G16" s="1338">
        <v>0</v>
      </c>
      <c r="H16" s="1926">
        <v>0</v>
      </c>
      <c r="I16" s="1509">
        <v>328.59500000000003</v>
      </c>
      <c r="J16" s="1809">
        <v>13083.143545700026</v>
      </c>
      <c r="K16" s="911">
        <v>1416</v>
      </c>
    </row>
    <row r="17" spans="1:11" s="19" customFormat="1" ht="12.75" customHeight="1" x14ac:dyDescent="0.2">
      <c r="A17" s="3" t="s">
        <v>1422</v>
      </c>
      <c r="B17" s="1730">
        <v>7461.516413241</v>
      </c>
      <c r="C17" s="1203">
        <f t="shared" si="0"/>
        <v>60306.344069325947</v>
      </c>
      <c r="D17" s="1456">
        <v>27906.042000000001</v>
      </c>
      <c r="E17" s="1995">
        <v>0</v>
      </c>
      <c r="F17" s="1338">
        <v>14571.098</v>
      </c>
      <c r="G17" s="1338">
        <v>0</v>
      </c>
      <c r="H17" s="1926">
        <v>0</v>
      </c>
      <c r="I17" s="1509">
        <v>460.10599999999999</v>
      </c>
      <c r="J17" s="1809">
        <v>17369.098069325948</v>
      </c>
      <c r="K17" s="911">
        <v>2205</v>
      </c>
    </row>
    <row r="18" spans="1:11" s="19" customFormat="1" ht="12.75" customHeight="1" x14ac:dyDescent="0.2">
      <c r="A18" s="3" t="s">
        <v>1423</v>
      </c>
      <c r="B18" s="1730">
        <v>23064.780031684997</v>
      </c>
      <c r="C18" s="1203">
        <f t="shared" si="0"/>
        <v>260399.06796665251</v>
      </c>
      <c r="D18" s="1456">
        <v>100096.751</v>
      </c>
      <c r="E18" s="1995">
        <v>0</v>
      </c>
      <c r="F18" s="1338">
        <v>12422.88</v>
      </c>
      <c r="G18" s="1338">
        <v>0</v>
      </c>
      <c r="H18" s="1926">
        <v>1240.88275</v>
      </c>
      <c r="I18" s="1509">
        <v>2875.2939999999999</v>
      </c>
      <c r="J18" s="1809">
        <v>143763.2602166525</v>
      </c>
      <c r="K18" s="911">
        <v>7596</v>
      </c>
    </row>
    <row r="19" spans="1:11" s="19" customFormat="1" ht="12.75" customHeight="1" x14ac:dyDescent="0.2">
      <c r="A19" s="3" t="s">
        <v>1424</v>
      </c>
      <c r="B19" s="1730">
        <v>2693.8125859703996</v>
      </c>
      <c r="C19" s="1203">
        <f t="shared" si="0"/>
        <v>19652.451125455023</v>
      </c>
      <c r="D19" s="1456">
        <v>8464.2900000000009</v>
      </c>
      <c r="E19" s="1995">
        <v>0</v>
      </c>
      <c r="F19" s="1338">
        <v>825.99599999999998</v>
      </c>
      <c r="G19" s="1338">
        <v>0</v>
      </c>
      <c r="H19" s="1926">
        <v>0</v>
      </c>
      <c r="I19" s="1509">
        <v>120.28</v>
      </c>
      <c r="J19" s="1809">
        <v>10241.885125455025</v>
      </c>
      <c r="K19" s="911">
        <v>1276</v>
      </c>
    </row>
    <row r="20" spans="1:11" s="19" customFormat="1" ht="12.75" customHeight="1" x14ac:dyDescent="0.2">
      <c r="A20" s="3" t="s">
        <v>1425</v>
      </c>
      <c r="B20" s="1730">
        <v>6327.2522897690005</v>
      </c>
      <c r="C20" s="1203">
        <f t="shared" si="0"/>
        <v>46879.591496529509</v>
      </c>
      <c r="D20" s="1456">
        <v>22990.813999999998</v>
      </c>
      <c r="E20" s="1995">
        <v>0</v>
      </c>
      <c r="F20" s="1338">
        <v>1840.3869999999999</v>
      </c>
      <c r="G20" s="1338">
        <v>0</v>
      </c>
      <c r="H20" s="1926">
        <v>0</v>
      </c>
      <c r="I20" s="1509">
        <v>246.36099999999999</v>
      </c>
      <c r="J20" s="1809">
        <v>21802.029496529511</v>
      </c>
      <c r="K20" s="911">
        <v>2388</v>
      </c>
    </row>
    <row r="21" spans="1:11" s="19" customFormat="1" ht="12.75" customHeight="1" x14ac:dyDescent="0.2">
      <c r="A21" s="3" t="s">
        <v>563</v>
      </c>
      <c r="B21" s="1730">
        <v>2870.8438206557003</v>
      </c>
      <c r="C21" s="1203">
        <f t="shared" si="0"/>
        <v>23614.333837166465</v>
      </c>
      <c r="D21" s="1456">
        <v>14691.308999999999</v>
      </c>
      <c r="E21" s="1995">
        <v>0</v>
      </c>
      <c r="F21" s="1338">
        <v>1285.1880000000001</v>
      </c>
      <c r="G21" s="1338">
        <v>0</v>
      </c>
      <c r="H21" s="1926">
        <v>0</v>
      </c>
      <c r="I21" s="1509">
        <v>175.01400000000001</v>
      </c>
      <c r="J21" s="1809">
        <v>7462.8228371664654</v>
      </c>
      <c r="K21" s="911">
        <v>1036</v>
      </c>
    </row>
    <row r="22" spans="1:11" s="19" customFormat="1" ht="12.75" customHeight="1" x14ac:dyDescent="0.2">
      <c r="A22" s="3" t="s">
        <v>0</v>
      </c>
      <c r="B22" s="1730">
        <v>4443.0076501340009</v>
      </c>
      <c r="C22" s="1203">
        <f t="shared" si="0"/>
        <v>30777.140102805155</v>
      </c>
      <c r="D22" s="1456">
        <v>19033.269</v>
      </c>
      <c r="E22" s="1995">
        <v>0</v>
      </c>
      <c r="F22" s="1338">
        <v>1438.19</v>
      </c>
      <c r="G22" s="1338">
        <v>0</v>
      </c>
      <c r="H22" s="1926">
        <v>0</v>
      </c>
      <c r="I22" s="1509">
        <v>298.23500000000001</v>
      </c>
      <c r="J22" s="1809">
        <v>10007.446102805154</v>
      </c>
      <c r="K22" s="911">
        <v>1283</v>
      </c>
    </row>
    <row r="23" spans="1:11" s="19" customFormat="1" ht="12.75" customHeight="1" x14ac:dyDescent="0.2">
      <c r="A23" s="3" t="s">
        <v>141</v>
      </c>
      <c r="B23" s="1730">
        <v>6680.2808756409995</v>
      </c>
      <c r="C23" s="1203">
        <f t="shared" si="0"/>
        <v>59504.044092153039</v>
      </c>
      <c r="D23" s="1456">
        <v>26943.813999999998</v>
      </c>
      <c r="E23" s="1995">
        <v>0</v>
      </c>
      <c r="F23" s="1338">
        <v>2256.2460000000001</v>
      </c>
      <c r="G23" s="1338">
        <v>0</v>
      </c>
      <c r="H23" s="1926">
        <v>0</v>
      </c>
      <c r="I23" s="1509">
        <v>365.05900000000003</v>
      </c>
      <c r="J23" s="1809">
        <v>29938.925092153037</v>
      </c>
      <c r="K23" s="911">
        <v>3007</v>
      </c>
    </row>
    <row r="24" spans="1:11" s="19" customFormat="1" ht="12.75" customHeight="1" x14ac:dyDescent="0.2">
      <c r="A24" s="3" t="s">
        <v>565</v>
      </c>
      <c r="B24" s="1730">
        <v>19658.789922344</v>
      </c>
      <c r="C24" s="1203">
        <f t="shared" si="0"/>
        <v>123871.95199757541</v>
      </c>
      <c r="D24" s="1456">
        <v>74124.929000000004</v>
      </c>
      <c r="E24" s="1995">
        <v>0</v>
      </c>
      <c r="F24" s="1338">
        <v>12800.462</v>
      </c>
      <c r="G24" s="1338">
        <v>0</v>
      </c>
      <c r="H24" s="1926">
        <v>0</v>
      </c>
      <c r="I24" s="1509">
        <v>1614.49</v>
      </c>
      <c r="J24" s="1809">
        <v>35332.0709975754</v>
      </c>
      <c r="K24" s="911">
        <v>4471</v>
      </c>
    </row>
    <row r="25" spans="1:11" s="19" customFormat="1" ht="12.75" customHeight="1" x14ac:dyDescent="0.2">
      <c r="A25" s="3" t="s">
        <v>1426</v>
      </c>
      <c r="B25" s="1730">
        <v>18372.20871721</v>
      </c>
      <c r="C25" s="1203">
        <f t="shared" si="0"/>
        <v>130567.76701868295</v>
      </c>
      <c r="D25" s="1456">
        <v>67435.907999999996</v>
      </c>
      <c r="E25" s="1995">
        <v>0</v>
      </c>
      <c r="F25" s="1338">
        <v>9431.4930000000004</v>
      </c>
      <c r="G25" s="1338">
        <v>0</v>
      </c>
      <c r="H25" s="1926">
        <v>0</v>
      </c>
      <c r="I25" s="1509">
        <v>1465.2840000000001</v>
      </c>
      <c r="J25" s="1809">
        <v>52235.082018682951</v>
      </c>
      <c r="K25" s="911">
        <v>4931</v>
      </c>
    </row>
    <row r="26" spans="1:11" s="19" customFormat="1" ht="12.75" customHeight="1" x14ac:dyDescent="0.2">
      <c r="A26" s="3" t="s">
        <v>1</v>
      </c>
      <c r="B26" s="1730">
        <v>26292.894880430002</v>
      </c>
      <c r="C26" s="1203">
        <f t="shared" si="0"/>
        <v>201098.06428940644</v>
      </c>
      <c r="D26" s="1456">
        <v>100915.69100000001</v>
      </c>
      <c r="E26" s="1995">
        <v>0</v>
      </c>
      <c r="F26" s="1338">
        <v>12347.388000000001</v>
      </c>
      <c r="G26" s="1338">
        <v>0</v>
      </c>
      <c r="H26" s="1926">
        <v>0</v>
      </c>
      <c r="I26" s="1509">
        <v>3468.5659999999998</v>
      </c>
      <c r="J26" s="1809">
        <v>84366.419289406418</v>
      </c>
      <c r="K26" s="911">
        <v>6554</v>
      </c>
    </row>
    <row r="27" spans="1:11" s="19" customFormat="1" ht="12.75" customHeight="1" x14ac:dyDescent="0.2">
      <c r="A27" s="3" t="s">
        <v>706</v>
      </c>
      <c r="B27" s="1730">
        <v>2522.6036925180001</v>
      </c>
      <c r="C27" s="1203">
        <f t="shared" si="0"/>
        <v>16227.568497625347</v>
      </c>
      <c r="D27" s="1456">
        <v>8378.3850000000002</v>
      </c>
      <c r="E27" s="1995">
        <v>0</v>
      </c>
      <c r="F27" s="1338">
        <v>426.404</v>
      </c>
      <c r="G27" s="1338">
        <v>0</v>
      </c>
      <c r="H27" s="1926">
        <v>0</v>
      </c>
      <c r="I27" s="1509">
        <v>167.34899999999999</v>
      </c>
      <c r="J27" s="1809">
        <v>7255.4304976253461</v>
      </c>
      <c r="K27" s="911">
        <v>947</v>
      </c>
    </row>
    <row r="28" spans="1:11" s="19" customFormat="1" ht="12.75" customHeight="1" x14ac:dyDescent="0.2">
      <c r="A28" s="3" t="s">
        <v>1212</v>
      </c>
      <c r="B28" s="1730">
        <v>19294.710069517001</v>
      </c>
      <c r="C28" s="1203">
        <f t="shared" si="0"/>
        <v>191899.51362397766</v>
      </c>
      <c r="D28" s="1456">
        <v>79759.380999999994</v>
      </c>
      <c r="E28" s="1995">
        <v>2320.2597599999999</v>
      </c>
      <c r="F28" s="1338">
        <v>8137.4129999999996</v>
      </c>
      <c r="G28" s="1338">
        <v>0</v>
      </c>
      <c r="H28" s="1926">
        <v>853.78824999999995</v>
      </c>
      <c r="I28" s="1509">
        <v>1281.912</v>
      </c>
      <c r="J28" s="1809">
        <v>99546.759613977687</v>
      </c>
      <c r="K28" s="911">
        <v>8318</v>
      </c>
    </row>
    <row r="29" spans="1:11" s="19" customFormat="1" ht="12.75" customHeight="1" x14ac:dyDescent="0.2">
      <c r="A29" s="3" t="s">
        <v>75</v>
      </c>
      <c r="B29" s="1730">
        <v>9501.0794336239978</v>
      </c>
      <c r="C29" s="1203">
        <f t="shared" si="0"/>
        <v>80846.082828415587</v>
      </c>
      <c r="D29" s="1456">
        <v>46757.705000000002</v>
      </c>
      <c r="E29" s="1995">
        <v>0</v>
      </c>
      <c r="F29" s="1338">
        <v>3028.1260000000002</v>
      </c>
      <c r="G29" s="1338">
        <v>0</v>
      </c>
      <c r="H29" s="1926">
        <v>0</v>
      </c>
      <c r="I29" s="1509">
        <v>758.36599999999999</v>
      </c>
      <c r="J29" s="1809">
        <v>30301.885828415587</v>
      </c>
      <c r="K29" s="911">
        <v>3402</v>
      </c>
    </row>
    <row r="30" spans="1:11" s="19" customFormat="1" ht="12.75" customHeight="1" x14ac:dyDescent="0.2">
      <c r="A30" s="3" t="s">
        <v>1427</v>
      </c>
      <c r="B30" s="1730">
        <v>565.27791794619998</v>
      </c>
      <c r="C30" s="1203">
        <f t="shared" si="0"/>
        <v>4022.220817049918</v>
      </c>
      <c r="D30" s="1456">
        <v>2298.877</v>
      </c>
      <c r="E30" s="1995">
        <v>0</v>
      </c>
      <c r="F30" s="1338">
        <v>72.402000000000001</v>
      </c>
      <c r="G30" s="1338">
        <v>0</v>
      </c>
      <c r="H30" s="1926">
        <v>0</v>
      </c>
      <c r="I30" s="1509">
        <v>44.412999999999997</v>
      </c>
      <c r="J30" s="1809">
        <v>1606.528817049918</v>
      </c>
      <c r="K30" s="911">
        <v>239</v>
      </c>
    </row>
    <row r="31" spans="1:11" s="19" customFormat="1" ht="12.75" customHeight="1" x14ac:dyDescent="0.2">
      <c r="A31" s="3" t="s">
        <v>76</v>
      </c>
      <c r="B31" s="1730">
        <v>12250.415227138001</v>
      </c>
      <c r="C31" s="1203">
        <f t="shared" si="0"/>
        <v>74331.850460134185</v>
      </c>
      <c r="D31" s="1456">
        <v>40075.538999999997</v>
      </c>
      <c r="E31" s="1995">
        <v>0</v>
      </c>
      <c r="F31" s="1338">
        <v>4400.3739999999998</v>
      </c>
      <c r="G31" s="1338">
        <v>0</v>
      </c>
      <c r="H31" s="1926">
        <v>0</v>
      </c>
      <c r="I31" s="1509">
        <v>426.495</v>
      </c>
      <c r="J31" s="1809">
        <v>29429.442460134185</v>
      </c>
      <c r="K31" s="911">
        <v>2795</v>
      </c>
    </row>
    <row r="32" spans="1:11" s="19" customFormat="1" ht="12.75" customHeight="1" x14ac:dyDescent="0.2">
      <c r="A32" s="3" t="s">
        <v>147</v>
      </c>
      <c r="B32" s="1730">
        <v>1120.9253123039998</v>
      </c>
      <c r="C32" s="1203">
        <f t="shared" si="0"/>
        <v>6356.5984732343441</v>
      </c>
      <c r="D32" s="1456">
        <v>3175.2730000000001</v>
      </c>
      <c r="E32" s="1995">
        <v>0</v>
      </c>
      <c r="F32" s="1338">
        <v>390.096</v>
      </c>
      <c r="G32" s="1338">
        <v>0</v>
      </c>
      <c r="H32" s="1926">
        <v>0</v>
      </c>
      <c r="I32" s="1509">
        <v>3.7050000000000001</v>
      </c>
      <c r="J32" s="1809">
        <v>2787.5244732343435</v>
      </c>
      <c r="K32" s="911">
        <v>279</v>
      </c>
    </row>
    <row r="33" spans="1:11" s="19" customFormat="1" ht="12.75" customHeight="1" x14ac:dyDescent="0.2">
      <c r="A33" s="3" t="s">
        <v>78</v>
      </c>
      <c r="B33" s="1730">
        <v>2756.6748195955001</v>
      </c>
      <c r="C33" s="1203">
        <f t="shared" si="0"/>
        <v>20309.427951900718</v>
      </c>
      <c r="D33" s="1456">
        <v>11253.424000000001</v>
      </c>
      <c r="E33" s="1995">
        <v>0</v>
      </c>
      <c r="F33" s="1338">
        <v>733.96799999999996</v>
      </c>
      <c r="G33" s="1338">
        <v>0</v>
      </c>
      <c r="H33" s="1926">
        <v>0</v>
      </c>
      <c r="I33" s="1509">
        <v>156.738</v>
      </c>
      <c r="J33" s="1809">
        <v>8165.2979519007185</v>
      </c>
      <c r="K33" s="911">
        <v>741</v>
      </c>
    </row>
    <row r="34" spans="1:11" s="19" customFormat="1" ht="12.75" customHeight="1" x14ac:dyDescent="0.2">
      <c r="A34" s="3" t="s">
        <v>1428</v>
      </c>
      <c r="B34" s="1730">
        <v>3283.7713082651999</v>
      </c>
      <c r="C34" s="1203">
        <f t="shared" si="0"/>
        <v>25710.577138588524</v>
      </c>
      <c r="D34" s="1456">
        <v>11811.138000000001</v>
      </c>
      <c r="E34" s="1995">
        <v>0</v>
      </c>
      <c r="F34" s="1338">
        <v>665.52700000000004</v>
      </c>
      <c r="G34" s="1338">
        <v>0</v>
      </c>
      <c r="H34" s="1926">
        <v>0</v>
      </c>
      <c r="I34" s="1509">
        <v>72.92</v>
      </c>
      <c r="J34" s="1809">
        <v>13160.992138588523</v>
      </c>
      <c r="K34" s="911">
        <v>1170</v>
      </c>
    </row>
    <row r="35" spans="1:11" s="19" customFormat="1" ht="12.75" customHeight="1" x14ac:dyDescent="0.2">
      <c r="A35" s="3" t="s">
        <v>2071</v>
      </c>
      <c r="B35" s="1730">
        <v>5487.5738023210006</v>
      </c>
      <c r="C35" s="1203">
        <f t="shared" si="0"/>
        <v>41922.793818370817</v>
      </c>
      <c r="D35" s="1456">
        <v>21399.649000000001</v>
      </c>
      <c r="E35" s="1995">
        <v>0</v>
      </c>
      <c r="F35" s="1338">
        <v>2522.9630000000002</v>
      </c>
      <c r="G35" s="1338">
        <v>0</v>
      </c>
      <c r="H35" s="1926">
        <v>0</v>
      </c>
      <c r="I35" s="1509">
        <v>263.59100000000001</v>
      </c>
      <c r="J35" s="1809">
        <v>17736.590818370816</v>
      </c>
      <c r="K35" s="911">
        <v>1846</v>
      </c>
    </row>
    <row r="36" spans="1:11" s="19" customFormat="1" ht="12.75" customHeight="1" x14ac:dyDescent="0.2">
      <c r="A36" s="3" t="s">
        <v>83</v>
      </c>
      <c r="B36" s="1730">
        <v>3419.7200885459997</v>
      </c>
      <c r="C36" s="1203">
        <f t="shared" si="0"/>
        <v>22122.179186494221</v>
      </c>
      <c r="D36" s="1456">
        <v>11826.835999999999</v>
      </c>
      <c r="E36" s="1995">
        <v>0</v>
      </c>
      <c r="F36" s="1338">
        <v>736.97199999999998</v>
      </c>
      <c r="G36" s="1338">
        <v>0</v>
      </c>
      <c r="H36" s="1926">
        <v>0</v>
      </c>
      <c r="I36" s="1509">
        <v>162.72</v>
      </c>
      <c r="J36" s="1809">
        <v>9395.651186494224</v>
      </c>
      <c r="K36" s="911">
        <v>1267</v>
      </c>
    </row>
    <row r="37" spans="1:11" s="19" customFormat="1" ht="12.75" customHeight="1" x14ac:dyDescent="0.2">
      <c r="A37" s="3" t="s">
        <v>1429</v>
      </c>
      <c r="B37" s="1730">
        <v>1359.0635334034</v>
      </c>
      <c r="C37" s="1203">
        <f t="shared" si="0"/>
        <v>6343.5519596359154</v>
      </c>
      <c r="D37" s="1456">
        <v>3751.7179999999998</v>
      </c>
      <c r="E37" s="1995">
        <v>0</v>
      </c>
      <c r="F37" s="1338">
        <v>272.93</v>
      </c>
      <c r="G37" s="1338">
        <v>0</v>
      </c>
      <c r="H37" s="1926">
        <v>0</v>
      </c>
      <c r="I37" s="1509">
        <v>11.041</v>
      </c>
      <c r="J37" s="1809">
        <v>2307.862959635916</v>
      </c>
      <c r="K37" s="911">
        <v>368</v>
      </c>
    </row>
    <row r="38" spans="1:11" s="19" customFormat="1" ht="12.75" customHeight="1" x14ac:dyDescent="0.2">
      <c r="A38" s="3" t="s">
        <v>1430</v>
      </c>
      <c r="B38" s="1730">
        <v>13984.837054033</v>
      </c>
      <c r="C38" s="1203">
        <f t="shared" si="0"/>
        <v>109439.16827563176</v>
      </c>
      <c r="D38" s="1456">
        <v>63293.696000000004</v>
      </c>
      <c r="E38" s="1995">
        <v>0</v>
      </c>
      <c r="F38" s="1338">
        <v>5737.1549999999997</v>
      </c>
      <c r="G38" s="1338">
        <v>0</v>
      </c>
      <c r="H38" s="1926">
        <v>0</v>
      </c>
      <c r="I38" s="1509">
        <v>1630.3520000000001</v>
      </c>
      <c r="J38" s="1809">
        <v>38777.965275631759</v>
      </c>
      <c r="K38" s="911">
        <v>3649</v>
      </c>
    </row>
    <row r="39" spans="1:11" s="19" customFormat="1" ht="12.75" customHeight="1" x14ac:dyDescent="0.2">
      <c r="A39" s="3" t="s">
        <v>1136</v>
      </c>
      <c r="B39" s="1730">
        <v>29066.88160185</v>
      </c>
      <c r="C39" s="1203">
        <f t="shared" si="0"/>
        <v>184756.3519841134</v>
      </c>
      <c r="D39" s="1456">
        <v>87610.48</v>
      </c>
      <c r="E39" s="1995">
        <v>0</v>
      </c>
      <c r="F39" s="1338">
        <v>12519.596</v>
      </c>
      <c r="G39" s="1338">
        <v>0</v>
      </c>
      <c r="H39" s="1926">
        <v>0</v>
      </c>
      <c r="I39" s="1509">
        <v>2077.2919999999999</v>
      </c>
      <c r="J39" s="1809">
        <v>82548.98398411338</v>
      </c>
      <c r="K39" s="911">
        <v>8474</v>
      </c>
    </row>
    <row r="40" spans="1:11" s="19" customFormat="1" ht="12.75" customHeight="1" x14ac:dyDescent="0.2">
      <c r="A40" s="3" t="s">
        <v>86</v>
      </c>
      <c r="B40" s="1730">
        <v>6434.4044800890006</v>
      </c>
      <c r="C40" s="1203">
        <f t="shared" si="0"/>
        <v>47694.058028185798</v>
      </c>
      <c r="D40" s="1456">
        <v>23475.843000000001</v>
      </c>
      <c r="E40" s="1995">
        <v>0</v>
      </c>
      <c r="F40" s="1338">
        <v>1947.943</v>
      </c>
      <c r="G40" s="1338">
        <v>0</v>
      </c>
      <c r="H40" s="1926">
        <v>0</v>
      </c>
      <c r="I40" s="1509">
        <v>381.863</v>
      </c>
      <c r="J40" s="1809">
        <v>21888.409028185793</v>
      </c>
      <c r="K40" s="911">
        <v>2447</v>
      </c>
    </row>
    <row r="41" spans="1:11" s="19" customFormat="1" ht="12.75" customHeight="1" x14ac:dyDescent="0.2">
      <c r="A41" s="3" t="s">
        <v>1431</v>
      </c>
      <c r="B41" s="1730">
        <v>10315.89668548</v>
      </c>
      <c r="C41" s="1203">
        <f t="shared" si="0"/>
        <v>139212.89252779286</v>
      </c>
      <c r="D41" s="1456">
        <v>46857.123</v>
      </c>
      <c r="E41" s="1995">
        <v>7974.37536</v>
      </c>
      <c r="F41" s="1338">
        <v>4110.8879999999999</v>
      </c>
      <c r="G41" s="1338">
        <v>0</v>
      </c>
      <c r="H41" s="1926">
        <v>4548.4867000000004</v>
      </c>
      <c r="I41" s="1509">
        <v>785.94500000000005</v>
      </c>
      <c r="J41" s="1809">
        <v>74936.07446779286</v>
      </c>
      <c r="K41" s="911">
        <v>4768</v>
      </c>
    </row>
    <row r="42" spans="1:11" s="19" customFormat="1" ht="12.75" customHeight="1" x14ac:dyDescent="0.2">
      <c r="A42" s="3" t="s">
        <v>1432</v>
      </c>
      <c r="B42" s="1730">
        <v>19305.878336597001</v>
      </c>
      <c r="C42" s="1203">
        <f t="shared" si="0"/>
        <v>95012.694618387046</v>
      </c>
      <c r="D42" s="1456">
        <v>56813.36</v>
      </c>
      <c r="E42" s="1995">
        <v>0</v>
      </c>
      <c r="F42" s="1338">
        <v>6888.9989999999998</v>
      </c>
      <c r="G42" s="1338">
        <v>0</v>
      </c>
      <c r="H42" s="1926">
        <v>0</v>
      </c>
      <c r="I42" s="1509">
        <v>1538.5</v>
      </c>
      <c r="J42" s="1809">
        <v>29771.835618387053</v>
      </c>
      <c r="K42" s="911">
        <v>3958</v>
      </c>
    </row>
    <row r="43" spans="1:11" s="19" customFormat="1" ht="12.75" customHeight="1" x14ac:dyDescent="0.2">
      <c r="A43" s="3" t="s">
        <v>1433</v>
      </c>
      <c r="B43" s="1730">
        <v>22199.696062880001</v>
      </c>
      <c r="C43" s="1203">
        <f t="shared" si="0"/>
        <v>228473.80367601849</v>
      </c>
      <c r="D43" s="1456">
        <v>108229.13800000001</v>
      </c>
      <c r="E43" s="1995">
        <v>0</v>
      </c>
      <c r="F43" s="1338">
        <v>6534.366</v>
      </c>
      <c r="G43" s="1338">
        <v>0</v>
      </c>
      <c r="H43" s="1926">
        <v>1038.56909</v>
      </c>
      <c r="I43" s="1509">
        <v>1974.673</v>
      </c>
      <c r="J43" s="1809">
        <v>110697.05758601851</v>
      </c>
      <c r="K43" s="911">
        <v>7270</v>
      </c>
    </row>
    <row r="44" spans="1:11" s="19" customFormat="1" ht="12.75" customHeight="1" x14ac:dyDescent="0.2">
      <c r="A44" s="3" t="s">
        <v>1434</v>
      </c>
      <c r="B44" s="1730">
        <v>8372.9735738500003</v>
      </c>
      <c r="C44" s="1203">
        <f t="shared" si="0"/>
        <v>58510.986971984239</v>
      </c>
      <c r="D44" s="1456">
        <v>36212.881000000001</v>
      </c>
      <c r="E44" s="1995">
        <v>0</v>
      </c>
      <c r="F44" s="1338">
        <v>4594.3100000000004</v>
      </c>
      <c r="G44" s="1338">
        <v>0</v>
      </c>
      <c r="H44" s="1926">
        <v>0</v>
      </c>
      <c r="I44" s="1509">
        <v>1143.127</v>
      </c>
      <c r="J44" s="1809">
        <v>16560.66897198424</v>
      </c>
      <c r="K44" s="911">
        <v>2587</v>
      </c>
    </row>
    <row r="45" spans="1:11" s="19" customFormat="1" ht="12.75" customHeight="1" x14ac:dyDescent="0.2">
      <c r="A45" s="3" t="s">
        <v>2100</v>
      </c>
      <c r="B45" s="1730">
        <v>3434.515846456</v>
      </c>
      <c r="C45" s="1203">
        <f t="shared" si="0"/>
        <v>25739.615530923198</v>
      </c>
      <c r="D45" s="1456">
        <v>14054.361000000001</v>
      </c>
      <c r="E45" s="1995">
        <v>0</v>
      </c>
      <c r="F45" s="1338">
        <v>832.62599999999998</v>
      </c>
      <c r="G45" s="1338">
        <v>0</v>
      </c>
      <c r="H45" s="1926">
        <v>0</v>
      </c>
      <c r="I45" s="1509">
        <v>129.14099999999999</v>
      </c>
      <c r="J45" s="1809">
        <v>10723.487530923196</v>
      </c>
      <c r="K45" s="911">
        <v>1420</v>
      </c>
    </row>
    <row r="46" spans="1:11" s="19" customFormat="1" ht="12.75" customHeight="1" x14ac:dyDescent="0.2">
      <c r="A46" s="3" t="s">
        <v>591</v>
      </c>
      <c r="B46" s="1730">
        <v>8786.550856034999</v>
      </c>
      <c r="C46" s="1203">
        <f t="shared" si="0"/>
        <v>60861.487827453515</v>
      </c>
      <c r="D46" s="1456">
        <v>28813.63</v>
      </c>
      <c r="E46" s="1995">
        <v>0</v>
      </c>
      <c r="F46" s="1338">
        <v>2732.413</v>
      </c>
      <c r="G46" s="1338">
        <v>0</v>
      </c>
      <c r="H46" s="1926">
        <v>0</v>
      </c>
      <c r="I46" s="1509">
        <v>1061.395</v>
      </c>
      <c r="J46" s="1809">
        <v>28254.049827453513</v>
      </c>
      <c r="K46" s="911">
        <v>3249</v>
      </c>
    </row>
    <row r="47" spans="1:11" s="19" customFormat="1" ht="12.75" customHeight="1" x14ac:dyDescent="0.2">
      <c r="A47" s="3" t="s">
        <v>1435</v>
      </c>
      <c r="B47" s="1730">
        <v>3658.34025759</v>
      </c>
      <c r="C47" s="1203">
        <f t="shared" si="0"/>
        <v>20089.113699152778</v>
      </c>
      <c r="D47" s="1456">
        <v>9811.9809999999998</v>
      </c>
      <c r="E47" s="1995">
        <v>0</v>
      </c>
      <c r="F47" s="1338">
        <v>817.70100000000002</v>
      </c>
      <c r="G47" s="1338">
        <v>0</v>
      </c>
      <c r="H47" s="1926">
        <v>0</v>
      </c>
      <c r="I47" s="1509">
        <v>166.584</v>
      </c>
      <c r="J47" s="1809">
        <v>9292.8476991527768</v>
      </c>
      <c r="K47" s="911">
        <v>1084</v>
      </c>
    </row>
    <row r="48" spans="1:11" s="19" customFormat="1" ht="12.75" customHeight="1" x14ac:dyDescent="0.2">
      <c r="A48" s="3" t="s">
        <v>96</v>
      </c>
      <c r="B48" s="1730">
        <v>9833.4522569239998</v>
      </c>
      <c r="C48" s="1203">
        <f t="shared" si="0"/>
        <v>86390.053293097211</v>
      </c>
      <c r="D48" s="1456">
        <v>48973.139000000003</v>
      </c>
      <c r="E48" s="1995">
        <v>0</v>
      </c>
      <c r="F48" s="1338">
        <v>5436.0259999999998</v>
      </c>
      <c r="G48" s="1338">
        <v>0</v>
      </c>
      <c r="H48" s="1926">
        <v>0</v>
      </c>
      <c r="I48" s="1509">
        <v>885.428</v>
      </c>
      <c r="J48" s="1809">
        <v>31095.460293097211</v>
      </c>
      <c r="K48" s="911">
        <v>2642</v>
      </c>
    </row>
    <row r="49" spans="1:11" s="19" customFormat="1" ht="12.75" customHeight="1" x14ac:dyDescent="0.2">
      <c r="A49" s="3" t="s">
        <v>97</v>
      </c>
      <c r="B49" s="1730">
        <v>36826.604567089998</v>
      </c>
      <c r="C49" s="1203">
        <f t="shared" si="0"/>
        <v>228000.70038135763</v>
      </c>
      <c r="D49" s="1456">
        <v>131420.19399999999</v>
      </c>
      <c r="E49" s="1995">
        <v>0</v>
      </c>
      <c r="F49" s="1338">
        <v>19147.787</v>
      </c>
      <c r="G49" s="1338">
        <v>0</v>
      </c>
      <c r="H49" s="1926">
        <v>0</v>
      </c>
      <c r="I49" s="1509">
        <v>5784.4859999999999</v>
      </c>
      <c r="J49" s="1809">
        <v>71648.233381357626</v>
      </c>
      <c r="K49" s="911">
        <v>8348</v>
      </c>
    </row>
    <row r="50" spans="1:11" s="19" customFormat="1" ht="12.75" customHeight="1" x14ac:dyDescent="0.2">
      <c r="A50" s="3" t="s">
        <v>1436</v>
      </c>
      <c r="B50" s="1730">
        <v>1381.9138027640001</v>
      </c>
      <c r="C50" s="1203">
        <f t="shared" si="0"/>
        <v>8150.9461506054977</v>
      </c>
      <c r="D50" s="1456">
        <v>5315.3649999999998</v>
      </c>
      <c r="E50" s="1995">
        <v>0</v>
      </c>
      <c r="F50" s="1338">
        <v>306.29500000000002</v>
      </c>
      <c r="G50" s="1338">
        <v>0</v>
      </c>
      <c r="H50" s="1926">
        <v>0</v>
      </c>
      <c r="I50" s="1509">
        <v>56.02</v>
      </c>
      <c r="J50" s="1809">
        <v>2473.2661506054978</v>
      </c>
      <c r="K50" s="911">
        <v>243</v>
      </c>
    </row>
    <row r="51" spans="1:11" s="19" customFormat="1" ht="12.75" customHeight="1" x14ac:dyDescent="0.2">
      <c r="A51" s="3" t="s">
        <v>1275</v>
      </c>
      <c r="B51" s="1730">
        <v>18680.760788618998</v>
      </c>
      <c r="C51" s="1203">
        <f t="shared" si="0"/>
        <v>94549.997848705738</v>
      </c>
      <c r="D51" s="1456">
        <v>59302.62</v>
      </c>
      <c r="E51" s="1995">
        <v>0</v>
      </c>
      <c r="F51" s="1338">
        <v>7519.9889999999996</v>
      </c>
      <c r="G51" s="1338">
        <v>0</v>
      </c>
      <c r="H51" s="1926">
        <v>0</v>
      </c>
      <c r="I51" s="1509">
        <v>1498.3119999999999</v>
      </c>
      <c r="J51" s="1809">
        <v>26229.076848705728</v>
      </c>
      <c r="K51" s="911">
        <v>3497</v>
      </c>
    </row>
    <row r="52" spans="1:11" s="19" customFormat="1" ht="12.75" customHeight="1" x14ac:dyDescent="0.2">
      <c r="A52" s="3" t="s">
        <v>1437</v>
      </c>
      <c r="B52" s="1730">
        <v>7180.4220477479994</v>
      </c>
      <c r="C52" s="1203">
        <f t="shared" si="0"/>
        <v>38943.267655233591</v>
      </c>
      <c r="D52" s="1456">
        <v>24726.012999999999</v>
      </c>
      <c r="E52" s="1995">
        <v>0</v>
      </c>
      <c r="F52" s="1338">
        <v>1425.9570000000001</v>
      </c>
      <c r="G52" s="1338">
        <v>0</v>
      </c>
      <c r="H52" s="1926">
        <v>0</v>
      </c>
      <c r="I52" s="1509">
        <v>218.81800000000001</v>
      </c>
      <c r="J52" s="1809">
        <v>12572.479655233592</v>
      </c>
      <c r="K52" s="911">
        <v>1701</v>
      </c>
    </row>
    <row r="53" spans="1:11" s="19" customFormat="1" ht="12.75" customHeight="1" x14ac:dyDescent="0.2">
      <c r="A53" s="3" t="s">
        <v>99</v>
      </c>
      <c r="B53" s="1730">
        <v>3537.7721713104002</v>
      </c>
      <c r="C53" s="1203">
        <f t="shared" si="0"/>
        <v>23336.834192524861</v>
      </c>
      <c r="D53" s="1456">
        <v>12697.823</v>
      </c>
      <c r="E53" s="1995">
        <v>0</v>
      </c>
      <c r="F53" s="1338">
        <v>1761.0350000000001</v>
      </c>
      <c r="G53" s="1338">
        <v>0</v>
      </c>
      <c r="H53" s="1926">
        <v>0</v>
      </c>
      <c r="I53" s="1509">
        <v>335.846</v>
      </c>
      <c r="J53" s="1809">
        <v>8542.1301925248608</v>
      </c>
      <c r="K53" s="911">
        <v>879</v>
      </c>
    </row>
    <row r="54" spans="1:11" s="19" customFormat="1" ht="12.75" customHeight="1" x14ac:dyDescent="0.2">
      <c r="A54" s="3" t="s">
        <v>1438</v>
      </c>
      <c r="B54" s="1730">
        <v>60043.997762330007</v>
      </c>
      <c r="C54" s="1203">
        <f t="shared" si="0"/>
        <v>819423.80719033908</v>
      </c>
      <c r="D54" s="1456">
        <v>296185.076</v>
      </c>
      <c r="E54" s="1995">
        <v>2949.0809599999998</v>
      </c>
      <c r="F54" s="1338">
        <v>56451.851000000002</v>
      </c>
      <c r="G54" s="1338">
        <v>0</v>
      </c>
      <c r="H54" s="1926">
        <v>123448.13502</v>
      </c>
      <c r="I54" s="1509">
        <v>4452.0879999999997</v>
      </c>
      <c r="J54" s="1809">
        <v>335937.57621033915</v>
      </c>
      <c r="K54" s="911">
        <v>18114</v>
      </c>
    </row>
    <row r="55" spans="1:11" s="19" customFormat="1" ht="12.75" customHeight="1" x14ac:dyDescent="0.2">
      <c r="A55" s="3" t="s">
        <v>101</v>
      </c>
      <c r="B55" s="1730">
        <v>4618.3585100730006</v>
      </c>
      <c r="C55" s="1203">
        <f t="shared" si="0"/>
        <v>41036.586517697833</v>
      </c>
      <c r="D55" s="1456">
        <v>22384.892</v>
      </c>
      <c r="E55" s="1995">
        <v>0</v>
      </c>
      <c r="F55" s="1338">
        <v>1864.723</v>
      </c>
      <c r="G55" s="1338">
        <v>0</v>
      </c>
      <c r="H55" s="1926">
        <v>0</v>
      </c>
      <c r="I55" s="1509">
        <v>329.67099999999999</v>
      </c>
      <c r="J55" s="1809">
        <v>16457.300517697837</v>
      </c>
      <c r="K55" s="911">
        <v>1321</v>
      </c>
    </row>
    <row r="56" spans="1:11" s="19" customFormat="1" ht="12.75" customHeight="1" x14ac:dyDescent="0.2">
      <c r="A56" s="3" t="s">
        <v>1439</v>
      </c>
      <c r="B56" s="1730">
        <v>1557.1853967846</v>
      </c>
      <c r="C56" s="1203">
        <f t="shared" si="0"/>
        <v>12990.917706341233</v>
      </c>
      <c r="D56" s="1456">
        <v>7052.9120000000003</v>
      </c>
      <c r="E56" s="1995">
        <v>0</v>
      </c>
      <c r="F56" s="1338">
        <v>448.34500000000003</v>
      </c>
      <c r="G56" s="1338">
        <v>0</v>
      </c>
      <c r="H56" s="1926">
        <v>0</v>
      </c>
      <c r="I56" s="1509">
        <v>15.34</v>
      </c>
      <c r="J56" s="1809">
        <v>5474.3207063412328</v>
      </c>
      <c r="K56" s="911">
        <v>637</v>
      </c>
    </row>
    <row r="57" spans="1:11" s="19" customFormat="1" ht="12.75" customHeight="1" x14ac:dyDescent="0.2">
      <c r="A57" s="3" t="s">
        <v>1440</v>
      </c>
      <c r="B57" s="1730">
        <v>11462.017965804</v>
      </c>
      <c r="C57" s="1203">
        <f t="shared" si="0"/>
        <v>84436.577323397098</v>
      </c>
      <c r="D57" s="1456">
        <v>44231.574000000001</v>
      </c>
      <c r="E57" s="1995">
        <v>0</v>
      </c>
      <c r="F57" s="1338">
        <v>3405.55</v>
      </c>
      <c r="G57" s="1338">
        <v>0</v>
      </c>
      <c r="H57" s="1926">
        <v>0</v>
      </c>
      <c r="I57" s="1509">
        <v>1180.848</v>
      </c>
      <c r="J57" s="1809">
        <v>35618.605323397096</v>
      </c>
      <c r="K57" s="911">
        <v>3543</v>
      </c>
    </row>
    <row r="58" spans="1:11" s="19" customFormat="1" ht="12.75" customHeight="1" x14ac:dyDescent="0.2">
      <c r="A58" s="3" t="s">
        <v>1441</v>
      </c>
      <c r="B58" s="1730">
        <v>2116.5997164036003</v>
      </c>
      <c r="C58" s="1203">
        <f t="shared" si="0"/>
        <v>11179.598247385315</v>
      </c>
      <c r="D58" s="1456">
        <v>7472.6660000000002</v>
      </c>
      <c r="E58" s="1995">
        <v>0</v>
      </c>
      <c r="F58" s="1338">
        <v>799.98800000000006</v>
      </c>
      <c r="G58" s="1338">
        <v>0</v>
      </c>
      <c r="H58" s="1926">
        <v>0</v>
      </c>
      <c r="I58" s="1509">
        <v>71.685000000000002</v>
      </c>
      <c r="J58" s="1809">
        <v>2835.2592473853138</v>
      </c>
      <c r="K58" s="911">
        <v>469</v>
      </c>
    </row>
    <row r="59" spans="1:11" s="19" customFormat="1" ht="12.75" customHeight="1" x14ac:dyDescent="0.2">
      <c r="A59" s="3" t="s">
        <v>859</v>
      </c>
      <c r="B59" s="1730">
        <v>5759.9299984310001</v>
      </c>
      <c r="C59" s="1203">
        <f t="shared" si="0"/>
        <v>39572.538474805333</v>
      </c>
      <c r="D59" s="1456">
        <v>22052.278999999999</v>
      </c>
      <c r="E59" s="1995">
        <v>0</v>
      </c>
      <c r="F59" s="1338">
        <v>1345.2049999999999</v>
      </c>
      <c r="G59" s="1338">
        <v>0</v>
      </c>
      <c r="H59" s="1926">
        <v>0</v>
      </c>
      <c r="I59" s="1509">
        <v>445.23899999999998</v>
      </c>
      <c r="J59" s="1809">
        <v>15729.815474805338</v>
      </c>
      <c r="K59" s="911">
        <v>1926</v>
      </c>
    </row>
    <row r="60" spans="1:11" s="19" customFormat="1" ht="12.75" customHeight="1" x14ac:dyDescent="0.2">
      <c r="A60" s="3" t="s">
        <v>638</v>
      </c>
      <c r="B60" s="1730">
        <v>647.03936700119993</v>
      </c>
      <c r="C60" s="1203">
        <f t="shared" si="0"/>
        <v>3390.8497036341432</v>
      </c>
      <c r="D60" s="1456">
        <v>1901.0630000000001</v>
      </c>
      <c r="E60" s="1995">
        <v>0</v>
      </c>
      <c r="F60" s="1338">
        <v>79.245000000000005</v>
      </c>
      <c r="G60" s="1338">
        <v>0</v>
      </c>
      <c r="H60" s="1926">
        <v>0</v>
      </c>
      <c r="I60" s="1509">
        <v>25.471</v>
      </c>
      <c r="J60" s="1809">
        <v>1385.0707036341432</v>
      </c>
      <c r="K60" s="911">
        <v>173</v>
      </c>
    </row>
    <row r="61" spans="1:11" s="19" customFormat="1" ht="12.75" customHeight="1" x14ac:dyDescent="0.2">
      <c r="A61" s="3" t="s">
        <v>1442</v>
      </c>
      <c r="B61" s="1730">
        <v>3279.9990512942995</v>
      </c>
      <c r="C61" s="1203">
        <f t="shared" si="0"/>
        <v>21711.639444655531</v>
      </c>
      <c r="D61" s="1456">
        <v>12924.707</v>
      </c>
      <c r="E61" s="1995">
        <v>0</v>
      </c>
      <c r="F61" s="1338">
        <v>662.75300000000004</v>
      </c>
      <c r="G61" s="1338">
        <v>0</v>
      </c>
      <c r="H61" s="1926">
        <v>0</v>
      </c>
      <c r="I61" s="1509">
        <v>213.221</v>
      </c>
      <c r="J61" s="1809">
        <v>7910.9584446555309</v>
      </c>
      <c r="K61" s="911">
        <v>881</v>
      </c>
    </row>
    <row r="62" spans="1:11" s="19" customFormat="1" ht="12.75" customHeight="1" x14ac:dyDescent="0.2">
      <c r="A62" s="3" t="s">
        <v>1225</v>
      </c>
      <c r="B62" s="1730">
        <v>3545.7523244915997</v>
      </c>
      <c r="C62" s="1203">
        <f t="shared" si="0"/>
        <v>31894.687217722138</v>
      </c>
      <c r="D62" s="1456">
        <v>17349.813999999998</v>
      </c>
      <c r="E62" s="1995">
        <v>0</v>
      </c>
      <c r="F62" s="1338">
        <v>1236.2829999999999</v>
      </c>
      <c r="G62" s="1338">
        <v>0</v>
      </c>
      <c r="H62" s="1926">
        <v>0</v>
      </c>
      <c r="I62" s="1509">
        <v>116.209</v>
      </c>
      <c r="J62" s="1809">
        <v>13192.381217722141</v>
      </c>
      <c r="K62" s="911">
        <v>1426</v>
      </c>
    </row>
    <row r="63" spans="1:11" s="19" customFormat="1" ht="12.75" customHeight="1" x14ac:dyDescent="0.2">
      <c r="A63" s="3" t="s">
        <v>178</v>
      </c>
      <c r="B63" s="1730">
        <v>2549.058028332</v>
      </c>
      <c r="C63" s="1203">
        <f t="shared" si="0"/>
        <v>11893.792640546904</v>
      </c>
      <c r="D63" s="1456">
        <v>7522.7449999999999</v>
      </c>
      <c r="E63" s="1995">
        <v>0</v>
      </c>
      <c r="F63" s="1338">
        <v>931.18399999999997</v>
      </c>
      <c r="G63" s="1338">
        <v>0</v>
      </c>
      <c r="H63" s="1926">
        <v>0</v>
      </c>
      <c r="I63" s="1509">
        <v>188.94499999999999</v>
      </c>
      <c r="J63" s="1809">
        <v>3250.9186405469036</v>
      </c>
      <c r="K63" s="911">
        <v>476</v>
      </c>
    </row>
    <row r="64" spans="1:11" s="19" customFormat="1" ht="12.75" customHeight="1" x14ac:dyDescent="0.2">
      <c r="A64" s="3" t="s">
        <v>1443</v>
      </c>
      <c r="B64" s="1730">
        <v>4750.9032924419998</v>
      </c>
      <c r="C64" s="1203">
        <f t="shared" si="0"/>
        <v>34617.617054147107</v>
      </c>
      <c r="D64" s="1456">
        <v>15188.71</v>
      </c>
      <c r="E64" s="1995">
        <v>0</v>
      </c>
      <c r="F64" s="1338">
        <v>928.23299999999995</v>
      </c>
      <c r="G64" s="1338">
        <v>0</v>
      </c>
      <c r="H64" s="1926">
        <v>0</v>
      </c>
      <c r="I64" s="1509">
        <v>208.90700000000001</v>
      </c>
      <c r="J64" s="1809">
        <v>18291.767054147109</v>
      </c>
      <c r="K64" s="911">
        <v>1920</v>
      </c>
    </row>
    <row r="65" spans="1:11" s="19" customFormat="1" ht="12.75" customHeight="1" x14ac:dyDescent="0.2">
      <c r="A65" s="3" t="s">
        <v>512</v>
      </c>
      <c r="B65" s="1730">
        <v>3571.479572315</v>
      </c>
      <c r="C65" s="1203">
        <f t="shared" si="0"/>
        <v>28925.371884632066</v>
      </c>
      <c r="D65" s="1456">
        <v>14721.352000000001</v>
      </c>
      <c r="E65" s="1995">
        <v>0</v>
      </c>
      <c r="F65" s="1338">
        <v>650.60599999999999</v>
      </c>
      <c r="G65" s="1338">
        <v>0</v>
      </c>
      <c r="H65" s="1926">
        <v>0</v>
      </c>
      <c r="I65" s="1509">
        <v>85.082999999999998</v>
      </c>
      <c r="J65" s="1809">
        <v>13468.330884632065</v>
      </c>
      <c r="K65" s="911">
        <v>1628</v>
      </c>
    </row>
    <row r="66" spans="1:11" s="19" customFormat="1" ht="12.75" customHeight="1" x14ac:dyDescent="0.2">
      <c r="A66" s="3" t="s">
        <v>2072</v>
      </c>
      <c r="B66" s="1730">
        <v>15044.415372721</v>
      </c>
      <c r="C66" s="1203">
        <f t="shared" si="0"/>
        <v>91392.774297708122</v>
      </c>
      <c r="D66" s="1456">
        <v>45046.622000000003</v>
      </c>
      <c r="E66" s="1995">
        <v>0</v>
      </c>
      <c r="F66" s="1338">
        <v>5150.0609999999997</v>
      </c>
      <c r="G66" s="1338">
        <v>0</v>
      </c>
      <c r="H66" s="1926">
        <v>0</v>
      </c>
      <c r="I66" s="1509">
        <v>996.27499999999998</v>
      </c>
      <c r="J66" s="1809">
        <v>40199.816297708123</v>
      </c>
      <c r="K66" s="911">
        <v>4155</v>
      </c>
    </row>
    <row r="67" spans="1:11" s="19" customFormat="1" ht="12.75" customHeight="1" x14ac:dyDescent="0.2">
      <c r="A67" s="3" t="s">
        <v>513</v>
      </c>
      <c r="B67" s="1730">
        <v>4158.6391966789997</v>
      </c>
      <c r="C67" s="1203">
        <f t="shared" si="0"/>
        <v>29465.066238241023</v>
      </c>
      <c r="D67" s="1456">
        <v>16546.507000000001</v>
      </c>
      <c r="E67" s="1995">
        <v>0</v>
      </c>
      <c r="F67" s="1338">
        <v>1228.23</v>
      </c>
      <c r="G67" s="1338">
        <v>0</v>
      </c>
      <c r="H67" s="1926">
        <v>0</v>
      </c>
      <c r="I67" s="1509">
        <v>107.631</v>
      </c>
      <c r="J67" s="1809">
        <v>11582.698238241019</v>
      </c>
      <c r="K67" s="911">
        <v>1539</v>
      </c>
    </row>
    <row r="68" spans="1:11" s="19" customFormat="1" ht="12.75" customHeight="1" x14ac:dyDescent="0.2">
      <c r="A68" s="3" t="s">
        <v>1444</v>
      </c>
      <c r="B68" s="1730">
        <v>25981.206679692998</v>
      </c>
      <c r="C68" s="1203">
        <f t="shared" si="0"/>
        <v>163903.74693182146</v>
      </c>
      <c r="D68" s="1456">
        <v>78819.612999999998</v>
      </c>
      <c r="E68" s="1995">
        <v>0</v>
      </c>
      <c r="F68" s="1338">
        <v>8373.4609999999993</v>
      </c>
      <c r="G68" s="1338">
        <v>0</v>
      </c>
      <c r="H68" s="1926">
        <v>0</v>
      </c>
      <c r="I68" s="1509">
        <v>1731.5119999999999</v>
      </c>
      <c r="J68" s="1809">
        <v>74979.160931821447</v>
      </c>
      <c r="K68" s="911">
        <v>8363</v>
      </c>
    </row>
    <row r="69" spans="1:11" s="19" customFormat="1" ht="12.75" customHeight="1" x14ac:dyDescent="0.2">
      <c r="A69" s="3" t="s">
        <v>26</v>
      </c>
      <c r="B69" s="1730">
        <v>2054.0246795599001</v>
      </c>
      <c r="C69" s="1203">
        <f>SUM(D69:J69)</f>
        <v>15955.120020182616</v>
      </c>
      <c r="D69" s="1456">
        <v>9505.4069999999992</v>
      </c>
      <c r="E69" s="1995">
        <v>0</v>
      </c>
      <c r="F69" s="1338">
        <v>656.90099999999995</v>
      </c>
      <c r="G69" s="1338">
        <v>0</v>
      </c>
      <c r="H69" s="1926">
        <v>0</v>
      </c>
      <c r="I69" s="1509">
        <v>76.481999999999999</v>
      </c>
      <c r="J69" s="1809">
        <v>5716.3300201826169</v>
      </c>
      <c r="K69" s="911">
        <v>559</v>
      </c>
    </row>
    <row r="70" spans="1:11" s="19" customFormat="1" ht="12.75" customHeight="1" x14ac:dyDescent="0.2">
      <c r="A70" s="3" t="s">
        <v>861</v>
      </c>
      <c r="B70" s="1730">
        <v>31448.088885601002</v>
      </c>
      <c r="C70" s="1203">
        <f>SUM(D70:J70)</f>
        <v>185898.17317306268</v>
      </c>
      <c r="D70" s="1456">
        <v>101738.90300000001</v>
      </c>
      <c r="E70" s="1995">
        <v>0</v>
      </c>
      <c r="F70" s="1338">
        <v>14025.298000000001</v>
      </c>
      <c r="G70" s="1338">
        <v>0</v>
      </c>
      <c r="H70" s="1926">
        <v>0</v>
      </c>
      <c r="I70" s="1509">
        <v>2007.2470000000001</v>
      </c>
      <c r="J70" s="1809">
        <v>68126.725173062674</v>
      </c>
      <c r="K70" s="911">
        <v>8026</v>
      </c>
    </row>
    <row r="71" spans="1:11" ht="12.75" customHeight="1" x14ac:dyDescent="0.2">
      <c r="A71" s="285"/>
      <c r="B71" s="192"/>
      <c r="C71" s="1026"/>
      <c r="D71" s="1026"/>
      <c r="E71" s="1026"/>
      <c r="F71" s="1026"/>
      <c r="G71" s="1026"/>
      <c r="H71" s="1026"/>
      <c r="I71" s="1026"/>
      <c r="J71" s="1027"/>
      <c r="K71" s="781"/>
    </row>
    <row r="72" spans="1:11" ht="12.75" customHeight="1" x14ac:dyDescent="0.2">
      <c r="A72" s="286" t="s">
        <v>2054</v>
      </c>
      <c r="B72" s="287">
        <f>SUM(B4:B70)</f>
        <v>768093.57210383704</v>
      </c>
      <c r="C72" s="1339">
        <f t="shared" ref="C72:K72" si="1">SUM(C4:C70)</f>
        <v>6107649.7205454735</v>
      </c>
      <c r="D72" s="1339">
        <f t="shared" si="1"/>
        <v>2877075.9990000003</v>
      </c>
      <c r="E72" s="1339">
        <f t="shared" si="1"/>
        <v>16822.758570000002</v>
      </c>
      <c r="F72" s="1339">
        <f t="shared" si="1"/>
        <v>364677.93000000005</v>
      </c>
      <c r="G72" s="1339">
        <f t="shared" si="1"/>
        <v>0</v>
      </c>
      <c r="H72" s="1339">
        <f t="shared" si="1"/>
        <v>156293.7507</v>
      </c>
      <c r="I72" s="1340">
        <f t="shared" si="1"/>
        <v>63667.887000000002</v>
      </c>
      <c r="J72" s="1341">
        <f t="shared" si="1"/>
        <v>2629111.3952754745</v>
      </c>
      <c r="K72" s="1009">
        <f t="shared" si="1"/>
        <v>229657</v>
      </c>
    </row>
    <row r="73" spans="1:11" ht="12.75" customHeight="1" thickBot="1" x14ac:dyDescent="0.25">
      <c r="A73" s="299"/>
      <c r="B73" s="288"/>
      <c r="C73" s="1031"/>
      <c r="D73" s="1342"/>
      <c r="E73" s="1342"/>
      <c r="F73" s="1342"/>
      <c r="G73" s="1342"/>
      <c r="H73" s="1342"/>
      <c r="I73" s="1342"/>
      <c r="J73" s="1343"/>
      <c r="K73" s="782"/>
    </row>
    <row r="74" spans="1:11" ht="12.75" customHeight="1" x14ac:dyDescent="0.2">
      <c r="A74" s="158" t="s">
        <v>283</v>
      </c>
      <c r="B74" s="1733">
        <v>25788.343415534691</v>
      </c>
      <c r="C74" s="1203">
        <f>SUM(D74:J74)</f>
        <v>201426.31129027251</v>
      </c>
      <c r="D74" s="1456">
        <v>123395.63721766698</v>
      </c>
      <c r="E74" s="1950">
        <v>1.32</v>
      </c>
      <c r="F74" s="1024">
        <v>18882.603551406643</v>
      </c>
      <c r="G74" s="1023">
        <v>0</v>
      </c>
      <c r="H74" s="1903">
        <v>0</v>
      </c>
      <c r="I74" s="1465">
        <v>4405.8143008380557</v>
      </c>
      <c r="J74" s="1811">
        <v>54740.936220360847</v>
      </c>
      <c r="K74" s="875">
        <v>6996</v>
      </c>
    </row>
    <row r="75" spans="1:11" ht="12.75" customHeight="1" x14ac:dyDescent="0.2">
      <c r="A75" s="107" t="s">
        <v>284</v>
      </c>
      <c r="B75" s="1733">
        <v>29125.545740510781</v>
      </c>
      <c r="C75" s="1203">
        <f t="shared" ref="C75:C91" si="2">SUM(D75:J75)</f>
        <v>266337.15821719531</v>
      </c>
      <c r="D75" s="1456">
        <v>133289.61217637488</v>
      </c>
      <c r="E75" s="1950">
        <v>23.049259999999997</v>
      </c>
      <c r="F75" s="1023">
        <v>25404.539040408981</v>
      </c>
      <c r="G75" s="1023">
        <v>0</v>
      </c>
      <c r="H75" s="1903">
        <v>0</v>
      </c>
      <c r="I75" s="1478">
        <v>2003.5347185929534</v>
      </c>
      <c r="J75" s="1812">
        <v>105616.42302181851</v>
      </c>
      <c r="K75" s="875">
        <v>6695</v>
      </c>
    </row>
    <row r="76" spans="1:11" ht="12.75" customHeight="1" x14ac:dyDescent="0.2">
      <c r="A76" s="107" t="s">
        <v>285</v>
      </c>
      <c r="B76" s="1733">
        <v>50448.193913700423</v>
      </c>
      <c r="C76" s="1203">
        <f t="shared" si="2"/>
        <v>503439.04177086672</v>
      </c>
      <c r="D76" s="1456">
        <v>143284.48982809312</v>
      </c>
      <c r="E76" s="1950">
        <v>1976.3996700000002</v>
      </c>
      <c r="F76" s="1023">
        <v>27309.528149171598</v>
      </c>
      <c r="G76" s="1023">
        <v>0</v>
      </c>
      <c r="H76" s="1903">
        <v>123448.13502</v>
      </c>
      <c r="I76" s="1478">
        <v>2153.7721156138718</v>
      </c>
      <c r="J76" s="1812">
        <v>205266.71698798818</v>
      </c>
      <c r="K76" s="875">
        <v>10091</v>
      </c>
    </row>
    <row r="77" spans="1:11" ht="12.75" customHeight="1" x14ac:dyDescent="0.2">
      <c r="A77" s="107" t="s">
        <v>286</v>
      </c>
      <c r="B77" s="1733">
        <v>51743.026537154568</v>
      </c>
      <c r="C77" s="1203">
        <f t="shared" si="2"/>
        <v>206076.91178100993</v>
      </c>
      <c r="D77" s="1456">
        <v>117410.02084060867</v>
      </c>
      <c r="E77" s="1950">
        <v>0</v>
      </c>
      <c r="F77" s="1023">
        <v>17003.163884215737</v>
      </c>
      <c r="G77" s="1023">
        <v>0</v>
      </c>
      <c r="H77" s="1903">
        <v>0</v>
      </c>
      <c r="I77" s="1478">
        <v>5064.00153452839</v>
      </c>
      <c r="J77" s="1812">
        <v>66599.725521657121</v>
      </c>
      <c r="K77" s="875">
        <v>7697</v>
      </c>
    </row>
    <row r="78" spans="1:11" ht="12.75" customHeight="1" x14ac:dyDescent="0.2">
      <c r="A78" s="107" t="s">
        <v>287</v>
      </c>
      <c r="B78" s="1733">
        <v>50216.527634898848</v>
      </c>
      <c r="C78" s="1203">
        <f t="shared" si="2"/>
        <v>257648.16735898243</v>
      </c>
      <c r="D78" s="1456">
        <v>124575.99098187368</v>
      </c>
      <c r="E78" s="1950">
        <v>-55.774440000000006</v>
      </c>
      <c r="F78" s="1023">
        <v>16675.154438776623</v>
      </c>
      <c r="G78" s="1023">
        <v>0</v>
      </c>
      <c r="H78" s="1903">
        <v>0</v>
      </c>
      <c r="I78" s="1478">
        <v>3941.5790551819946</v>
      </c>
      <c r="J78" s="1812">
        <v>112511.21732315012</v>
      </c>
      <c r="K78" s="875">
        <v>8067</v>
      </c>
    </row>
    <row r="79" spans="1:11" ht="12.75" customHeight="1" x14ac:dyDescent="0.2">
      <c r="A79" s="107" t="s">
        <v>288</v>
      </c>
      <c r="B79" s="1733">
        <v>37634.372119748921</v>
      </c>
      <c r="C79" s="1203">
        <f t="shared" si="2"/>
        <v>325154.3626939829</v>
      </c>
      <c r="D79" s="1456">
        <v>131368.99127519061</v>
      </c>
      <c r="E79" s="1950">
        <v>-16.440429999999999</v>
      </c>
      <c r="F79" s="1023">
        <v>16213.582740537096</v>
      </c>
      <c r="G79" s="1023">
        <v>0</v>
      </c>
      <c r="H79" s="1903">
        <v>1240.88275</v>
      </c>
      <c r="I79" s="1478">
        <v>3482.6461404144025</v>
      </c>
      <c r="J79" s="1812">
        <v>172864.70021784076</v>
      </c>
      <c r="K79" s="875">
        <v>10577</v>
      </c>
    </row>
    <row r="80" spans="1:11" ht="12.75" customHeight="1" x14ac:dyDescent="0.2">
      <c r="A80" s="107" t="s">
        <v>289</v>
      </c>
      <c r="B80" s="1733">
        <v>34944.901260352548</v>
      </c>
      <c r="C80" s="1203">
        <f t="shared" si="2"/>
        <v>214737.38846871574</v>
      </c>
      <c r="D80" s="1456">
        <v>131698.0763161217</v>
      </c>
      <c r="E80" s="1950">
        <v>0</v>
      </c>
      <c r="F80" s="1023">
        <v>16138.603100002916</v>
      </c>
      <c r="G80" s="1023">
        <v>0</v>
      </c>
      <c r="H80" s="1903">
        <v>0</v>
      </c>
      <c r="I80" s="1478">
        <v>3318.5342799827267</v>
      </c>
      <c r="J80" s="1812">
        <v>63582.174772608385</v>
      </c>
      <c r="K80" s="875">
        <v>8257</v>
      </c>
    </row>
    <row r="81" spans="1:15" ht="12.75" customHeight="1" x14ac:dyDescent="0.2">
      <c r="A81" s="107" t="s">
        <v>290</v>
      </c>
      <c r="B81" s="1733">
        <v>35274.007162825961</v>
      </c>
      <c r="C81" s="1203">
        <f t="shared" si="2"/>
        <v>433487.16918411211</v>
      </c>
      <c r="D81" s="1456">
        <v>223780.10996299921</v>
      </c>
      <c r="E81" s="1950">
        <v>0</v>
      </c>
      <c r="F81" s="1023">
        <v>17859.444625215496</v>
      </c>
      <c r="G81" s="1023">
        <v>0</v>
      </c>
      <c r="H81" s="1903">
        <v>1038.56909</v>
      </c>
      <c r="I81" s="1478">
        <v>4279.9377688635286</v>
      </c>
      <c r="J81" s="1812">
        <v>186529.10773703383</v>
      </c>
      <c r="K81" s="875">
        <v>14333</v>
      </c>
    </row>
    <row r="82" spans="1:15" ht="12.75" customHeight="1" x14ac:dyDescent="0.2">
      <c r="A82" s="107" t="s">
        <v>291</v>
      </c>
      <c r="B82" s="1733">
        <v>52187.619166322707</v>
      </c>
      <c r="C82" s="1203">
        <f t="shared" si="2"/>
        <v>425262.30712285626</v>
      </c>
      <c r="D82" s="1456">
        <v>206485.75955413893</v>
      </c>
      <c r="E82" s="1950">
        <v>8044.89498</v>
      </c>
      <c r="F82" s="1023">
        <v>16984.954039639615</v>
      </c>
      <c r="G82" s="1023">
        <v>0</v>
      </c>
      <c r="H82" s="1903">
        <v>4548.4867000000004</v>
      </c>
      <c r="I82" s="1478">
        <v>3830.8161250036092</v>
      </c>
      <c r="J82" s="1812">
        <v>185367.3957240741</v>
      </c>
      <c r="K82" s="875">
        <v>16467</v>
      </c>
    </row>
    <row r="83" spans="1:15" ht="12.75" customHeight="1" x14ac:dyDescent="0.2">
      <c r="A83" s="107" t="s">
        <v>292</v>
      </c>
      <c r="B83" s="1733">
        <v>50911.723491966994</v>
      </c>
      <c r="C83" s="1203">
        <f t="shared" si="2"/>
        <v>337453.11020695255</v>
      </c>
      <c r="D83" s="1456">
        <v>183512.96894787526</v>
      </c>
      <c r="E83" s="1950">
        <v>0</v>
      </c>
      <c r="F83" s="1023">
        <v>27517.519986623396</v>
      </c>
      <c r="G83" s="1023">
        <v>0</v>
      </c>
      <c r="H83" s="1903">
        <v>0</v>
      </c>
      <c r="I83" s="1478">
        <v>3878.1496807231742</v>
      </c>
      <c r="J83" s="1812">
        <v>122544.47159173073</v>
      </c>
      <c r="K83" s="875">
        <v>13310</v>
      </c>
    </row>
    <row r="84" spans="1:15" ht="12.75" customHeight="1" x14ac:dyDescent="0.2">
      <c r="A84" s="107" t="s">
        <v>293</v>
      </c>
      <c r="B84" s="1733">
        <v>52329.763104957325</v>
      </c>
      <c r="C84" s="1203">
        <f t="shared" si="2"/>
        <v>264579.24281941768</v>
      </c>
      <c r="D84" s="1456">
        <v>133106.32551112902</v>
      </c>
      <c r="E84" s="1950">
        <v>0</v>
      </c>
      <c r="F84" s="1023">
        <v>18791.462240346103</v>
      </c>
      <c r="G84" s="1023">
        <v>0</v>
      </c>
      <c r="H84" s="1903">
        <v>0</v>
      </c>
      <c r="I84" s="1478">
        <v>2974.8975050905865</v>
      </c>
      <c r="J84" s="1812">
        <v>109706.55756285197</v>
      </c>
      <c r="K84" s="875">
        <v>11786</v>
      </c>
    </row>
    <row r="85" spans="1:15" ht="12.75" customHeight="1" x14ac:dyDescent="0.2">
      <c r="A85" s="107" t="s">
        <v>294</v>
      </c>
      <c r="B85" s="1733">
        <v>50315.028633783586</v>
      </c>
      <c r="C85" s="1203">
        <f t="shared" si="2"/>
        <v>323329.32751269807</v>
      </c>
      <c r="D85" s="1456">
        <v>187698.95684253029</v>
      </c>
      <c r="E85" s="1950">
        <v>64.452939999999998</v>
      </c>
      <c r="F85" s="1023">
        <v>21855.366423915802</v>
      </c>
      <c r="G85" s="1023">
        <v>0</v>
      </c>
      <c r="H85" s="1903">
        <v>0</v>
      </c>
      <c r="I85" s="1478">
        <v>3048.6076478893733</v>
      </c>
      <c r="J85" s="1812">
        <v>110661.94365836259</v>
      </c>
      <c r="K85" s="875">
        <v>14097</v>
      </c>
    </row>
    <row r="86" spans="1:15" ht="12.75" customHeight="1" x14ac:dyDescent="0.2">
      <c r="A86" s="107" t="s">
        <v>295</v>
      </c>
      <c r="B86" s="1733">
        <v>30303.689419013237</v>
      </c>
      <c r="C86" s="1203">
        <f t="shared" si="2"/>
        <v>404397.38003986143</v>
      </c>
      <c r="D86" s="1456">
        <v>205378.10336564059</v>
      </c>
      <c r="E86" s="1950">
        <v>1660.1663500000002</v>
      </c>
      <c r="F86" s="1023">
        <v>19097.407522566591</v>
      </c>
      <c r="G86" s="1023">
        <v>0</v>
      </c>
      <c r="H86" s="1903">
        <v>869.15183999999999</v>
      </c>
      <c r="I86" s="1478">
        <v>3296.798856905044</v>
      </c>
      <c r="J86" s="1812">
        <v>174095.75210474918</v>
      </c>
      <c r="K86" s="875">
        <v>17160</v>
      </c>
      <c r="M86" s="16"/>
      <c r="N86" s="16"/>
      <c r="O86" s="16"/>
    </row>
    <row r="87" spans="1:15" ht="12.75" customHeight="1" x14ac:dyDescent="0.2">
      <c r="A87" s="107" t="s">
        <v>296</v>
      </c>
      <c r="B87" s="1733">
        <v>43055.178018322731</v>
      </c>
      <c r="C87" s="1203">
        <f t="shared" si="2"/>
        <v>341194.7358091721</v>
      </c>
      <c r="D87" s="1456">
        <v>171974.07480937967</v>
      </c>
      <c r="E87" s="1950">
        <v>1399.7714300000002</v>
      </c>
      <c r="F87" s="1023">
        <v>16233.532607895791</v>
      </c>
      <c r="G87" s="1023">
        <v>0</v>
      </c>
      <c r="H87" s="1903">
        <v>2565.0730899999999</v>
      </c>
      <c r="I87" s="1478">
        <v>3425.3351985901481</v>
      </c>
      <c r="J87" s="1812">
        <v>145596.9486733065</v>
      </c>
      <c r="K87" s="875">
        <v>15603</v>
      </c>
      <c r="M87" s="1768"/>
      <c r="N87" s="1768"/>
      <c r="O87" s="1768"/>
    </row>
    <row r="88" spans="1:15" ht="12.75" customHeight="1" x14ac:dyDescent="0.2">
      <c r="A88" s="107" t="s">
        <v>297</v>
      </c>
      <c r="B88" s="1733">
        <v>43100.344655136745</v>
      </c>
      <c r="C88" s="1203">
        <f t="shared" si="2"/>
        <v>414959.3164912248</v>
      </c>
      <c r="D88" s="1456">
        <v>205218.83449986723</v>
      </c>
      <c r="E88" s="1950">
        <v>-39.262089999999993</v>
      </c>
      <c r="F88" s="1023">
        <v>22594.527511758257</v>
      </c>
      <c r="G88" s="1023">
        <v>0</v>
      </c>
      <c r="H88" s="1903">
        <v>0</v>
      </c>
      <c r="I88" s="1478">
        <v>2811.8880089357845</v>
      </c>
      <c r="J88" s="1812">
        <v>184373.32856066356</v>
      </c>
      <c r="K88" s="875">
        <v>20559</v>
      </c>
    </row>
    <row r="89" spans="1:15" ht="12.75" customHeight="1" x14ac:dyDescent="0.2">
      <c r="A89" s="107" t="s">
        <v>298</v>
      </c>
      <c r="B89" s="1733">
        <v>37239.136268494527</v>
      </c>
      <c r="C89" s="1203">
        <f t="shared" si="2"/>
        <v>459482.53807737154</v>
      </c>
      <c r="D89" s="1456">
        <v>194224.50534243643</v>
      </c>
      <c r="E89" s="1950">
        <v>2333.3915499999998</v>
      </c>
      <c r="F89" s="1023">
        <v>19400.399368929873</v>
      </c>
      <c r="G89" s="1023">
        <v>0</v>
      </c>
      <c r="H89" s="1903">
        <v>853.78824999999995</v>
      </c>
      <c r="I89" s="1478">
        <v>3878.7238197195111</v>
      </c>
      <c r="J89" s="1812">
        <v>238791.72974628571</v>
      </c>
      <c r="K89" s="875">
        <v>21116</v>
      </c>
      <c r="M89" s="16"/>
      <c r="N89" s="16"/>
      <c r="O89" s="16"/>
    </row>
    <row r="90" spans="1:15" ht="12.75" customHeight="1" x14ac:dyDescent="0.2">
      <c r="A90" s="107" t="s">
        <v>299</v>
      </c>
      <c r="B90" s="1733">
        <v>46771.868389288036</v>
      </c>
      <c r="C90" s="1203">
        <f t="shared" si="2"/>
        <v>336462.57193452911</v>
      </c>
      <c r="D90" s="1456">
        <v>136003.78565029445</v>
      </c>
      <c r="E90" s="1022">
        <v>0</v>
      </c>
      <c r="F90" s="1023">
        <v>23230.91549795595</v>
      </c>
      <c r="G90" s="1023">
        <v>0</v>
      </c>
      <c r="H90" s="1903">
        <v>0</v>
      </c>
      <c r="I90" s="1478">
        <v>3768.3965433328758</v>
      </c>
      <c r="J90" s="1812">
        <v>173459.47424294581</v>
      </c>
      <c r="K90" s="875">
        <v>14550</v>
      </c>
      <c r="M90" s="16"/>
      <c r="N90" s="16"/>
      <c r="O90" s="16"/>
    </row>
    <row r="91" spans="1:15" ht="12.75" customHeight="1" x14ac:dyDescent="0.2">
      <c r="A91" s="107" t="s">
        <v>300</v>
      </c>
      <c r="B91" s="1733">
        <v>46704.303170200437</v>
      </c>
      <c r="C91" s="1203">
        <f t="shared" si="2"/>
        <v>392222.67976213811</v>
      </c>
      <c r="D91" s="1456">
        <v>124669.7558745587</v>
      </c>
      <c r="E91" s="1022">
        <v>1430.78935</v>
      </c>
      <c r="F91" s="1023">
        <v>23485.225269835002</v>
      </c>
      <c r="G91" s="1023">
        <v>0</v>
      </c>
      <c r="H91" s="1344">
        <v>21729.663960000002</v>
      </c>
      <c r="I91" s="1478">
        <v>4104.4536997288369</v>
      </c>
      <c r="J91" s="1812">
        <v>216802.79160801557</v>
      </c>
      <c r="K91" s="875">
        <v>12296</v>
      </c>
      <c r="M91" s="16"/>
      <c r="N91" s="16"/>
      <c r="O91" s="16"/>
    </row>
    <row r="92" spans="1:15" ht="12.75" customHeight="1" x14ac:dyDescent="0.2">
      <c r="A92" s="107"/>
      <c r="B92" s="192"/>
      <c r="C92" s="1026"/>
      <c r="D92" s="1026"/>
      <c r="E92" s="1026"/>
      <c r="F92" s="1026"/>
      <c r="G92" s="1026"/>
      <c r="H92" s="1026"/>
      <c r="I92" s="1660"/>
      <c r="J92" s="1653"/>
      <c r="K92" s="781"/>
      <c r="M92" s="16"/>
      <c r="N92" s="16"/>
      <c r="O92" s="16"/>
    </row>
    <row r="93" spans="1:15" ht="12.75" customHeight="1" x14ac:dyDescent="0.2">
      <c r="A93" s="286" t="s">
        <v>2054</v>
      </c>
      <c r="B93" s="289">
        <f t="shared" ref="B93:K93" si="3">SUM(B74:B91)</f>
        <v>768093.57210221305</v>
      </c>
      <c r="C93" s="1345">
        <f t="shared" si="3"/>
        <v>6107649.7205413599</v>
      </c>
      <c r="D93" s="1345">
        <f t="shared" si="3"/>
        <v>2877075.9989967798</v>
      </c>
      <c r="E93" s="1345">
        <f t="shared" si="3"/>
        <v>16822.758569999998</v>
      </c>
      <c r="F93" s="1345">
        <f t="shared" si="3"/>
        <v>364677.92999920138</v>
      </c>
      <c r="G93" s="1345">
        <f t="shared" si="3"/>
        <v>0</v>
      </c>
      <c r="H93" s="1345">
        <f t="shared" si="3"/>
        <v>156293.7507</v>
      </c>
      <c r="I93" s="1340">
        <f t="shared" si="3"/>
        <v>63667.886999934868</v>
      </c>
      <c r="J93" s="1341">
        <f t="shared" si="3"/>
        <v>2629111.3952754438</v>
      </c>
      <c r="K93" s="1009">
        <f t="shared" si="3"/>
        <v>229657</v>
      </c>
      <c r="M93" s="16"/>
      <c r="N93" s="16"/>
      <c r="O93" s="16"/>
    </row>
    <row r="94" spans="1:15" ht="12.75" thickBot="1" x14ac:dyDescent="0.25">
      <c r="A94" s="170"/>
      <c r="B94" s="290"/>
      <c r="C94" s="291"/>
      <c r="D94" s="133"/>
      <c r="E94" s="145"/>
      <c r="F94" s="133"/>
      <c r="G94" s="133"/>
      <c r="H94" s="291"/>
      <c r="I94" s="145"/>
      <c r="J94" s="646"/>
      <c r="K94" s="782"/>
      <c r="M94" s="16"/>
      <c r="N94" s="16"/>
      <c r="O94" s="16"/>
    </row>
    <row r="95" spans="1:15" x14ac:dyDescent="0.2">
      <c r="A95" s="666"/>
      <c r="B95" s="667"/>
      <c r="C95" s="668"/>
      <c r="D95" s="668"/>
      <c r="E95" s="668"/>
      <c r="F95" s="668"/>
      <c r="G95" s="668"/>
      <c r="H95" s="668"/>
      <c r="I95" s="668"/>
      <c r="J95" s="668"/>
      <c r="K95" s="676"/>
      <c r="M95" s="16"/>
      <c r="N95" s="16"/>
      <c r="O95" s="16"/>
    </row>
    <row r="96" spans="1:15" x14ac:dyDescent="0.2">
      <c r="A96" s="670" t="s">
        <v>2062</v>
      </c>
      <c r="B96" s="609"/>
      <c r="C96" s="272"/>
      <c r="D96" s="272"/>
      <c r="E96" s="272"/>
      <c r="F96" s="272"/>
      <c r="G96" s="272"/>
      <c r="H96" s="272"/>
      <c r="I96" s="272"/>
      <c r="J96" s="272"/>
      <c r="K96" s="677"/>
      <c r="M96" s="16"/>
      <c r="N96" s="16"/>
      <c r="O96" s="16"/>
    </row>
    <row r="97" spans="1:15" ht="12" customHeight="1" x14ac:dyDescent="0.2">
      <c r="A97" s="2036" t="s">
        <v>2144</v>
      </c>
      <c r="B97" s="2034"/>
      <c r="C97" s="2034"/>
      <c r="D97" s="2034"/>
      <c r="E97" s="2034"/>
      <c r="F97" s="2034"/>
      <c r="G97" s="2034"/>
      <c r="H97" s="2034"/>
      <c r="I97" s="2035"/>
      <c r="J97" s="2036"/>
      <c r="K97" s="2035"/>
      <c r="M97" s="16"/>
      <c r="N97" s="16"/>
      <c r="O97" s="16"/>
    </row>
    <row r="98" spans="1:15" ht="36" customHeight="1" x14ac:dyDescent="0.2">
      <c r="A98" s="2033" t="s">
        <v>2083</v>
      </c>
      <c r="B98" s="2034"/>
      <c r="C98" s="2034"/>
      <c r="D98" s="2034"/>
      <c r="E98" s="2034"/>
      <c r="F98" s="2034"/>
      <c r="G98" s="2034"/>
      <c r="H98" s="2034"/>
      <c r="I98" s="2034"/>
      <c r="J98" s="2034"/>
      <c r="K98" s="2035"/>
      <c r="M98" s="16"/>
      <c r="N98" s="16"/>
      <c r="O98" s="16"/>
    </row>
    <row r="99" spans="1:15" x14ac:dyDescent="0.2">
      <c r="A99" s="2036" t="s">
        <v>1246</v>
      </c>
      <c r="B99" s="2034"/>
      <c r="C99" s="2034"/>
      <c r="D99" s="2034"/>
      <c r="E99" s="2034"/>
      <c r="F99" s="2034"/>
      <c r="G99" s="2034"/>
      <c r="H99" s="2034"/>
      <c r="I99" s="2034"/>
      <c r="J99" s="2034"/>
      <c r="K99" s="2035"/>
      <c r="M99" s="16"/>
      <c r="N99" s="16"/>
      <c r="O99" s="16"/>
    </row>
    <row r="100" spans="1:15" ht="36" customHeight="1" x14ac:dyDescent="0.2">
      <c r="A100" s="2033" t="s">
        <v>2108</v>
      </c>
      <c r="B100" s="2034"/>
      <c r="C100" s="2034"/>
      <c r="D100" s="2034"/>
      <c r="E100" s="2034"/>
      <c r="F100" s="2034"/>
      <c r="G100" s="2034"/>
      <c r="H100" s="2034"/>
      <c r="I100" s="2035"/>
      <c r="J100" s="2036"/>
      <c r="K100" s="2035"/>
      <c r="M100" s="16"/>
      <c r="N100" s="16"/>
      <c r="O100" s="16"/>
    </row>
    <row r="101" spans="1:15" ht="12" customHeight="1" x14ac:dyDescent="0.2">
      <c r="A101" s="2036" t="s">
        <v>2078</v>
      </c>
      <c r="B101" s="2034"/>
      <c r="C101" s="2034"/>
      <c r="D101" s="2034"/>
      <c r="E101" s="2034"/>
      <c r="F101" s="2034"/>
      <c r="G101" s="2034"/>
      <c r="H101" s="2034"/>
      <c r="I101" s="2034"/>
      <c r="J101" s="2034"/>
      <c r="K101" s="2035"/>
      <c r="L101" s="15"/>
      <c r="M101" s="16"/>
      <c r="N101" s="16"/>
      <c r="O101" s="16"/>
    </row>
    <row r="102" spans="1:15" ht="24" customHeight="1" x14ac:dyDescent="0.2">
      <c r="A102" s="2033" t="s">
        <v>2087</v>
      </c>
      <c r="B102" s="2034"/>
      <c r="C102" s="2034"/>
      <c r="D102" s="2034"/>
      <c r="E102" s="2034"/>
      <c r="F102" s="2034"/>
      <c r="G102" s="2034"/>
      <c r="H102" s="2034"/>
      <c r="I102" s="2034"/>
      <c r="J102" s="2034"/>
      <c r="K102" s="2035"/>
      <c r="M102" s="16"/>
      <c r="N102" s="16"/>
      <c r="O102" s="16"/>
    </row>
    <row r="103" spans="1:15" ht="26.1" customHeight="1" x14ac:dyDescent="0.2">
      <c r="A103" s="2033" t="s">
        <v>1247</v>
      </c>
      <c r="B103" s="2034"/>
      <c r="C103" s="2034"/>
      <c r="D103" s="2034"/>
      <c r="E103" s="2034"/>
      <c r="F103" s="2034"/>
      <c r="G103" s="2034"/>
      <c r="H103" s="2034"/>
      <c r="I103" s="2034"/>
      <c r="J103" s="2034"/>
      <c r="K103" s="2035"/>
      <c r="M103" s="16"/>
      <c r="N103" s="16"/>
      <c r="O103" s="16"/>
    </row>
    <row r="104" spans="1:15" ht="12.75" thickBot="1" x14ac:dyDescent="0.25">
      <c r="A104" s="2037" t="s">
        <v>2128</v>
      </c>
      <c r="B104" s="2038"/>
      <c r="C104" s="2038"/>
      <c r="D104" s="2038"/>
      <c r="E104" s="2038"/>
      <c r="F104" s="2038"/>
      <c r="G104" s="2038"/>
      <c r="H104" s="2038"/>
      <c r="I104" s="2038"/>
      <c r="J104" s="2038"/>
      <c r="K104" s="2039"/>
      <c r="M104" s="16"/>
      <c r="N104" s="16"/>
      <c r="O104" s="16"/>
    </row>
    <row r="105" spans="1:15" x14ac:dyDescent="0.2">
      <c r="M105" s="16"/>
      <c r="N105" s="16"/>
      <c r="O105" s="16"/>
    </row>
    <row r="106" spans="1:15" x14ac:dyDescent="0.2">
      <c r="B106" s="112"/>
      <c r="C106" s="112"/>
      <c r="D106" s="112"/>
      <c r="E106" s="112"/>
      <c r="F106" s="112"/>
      <c r="G106" s="112"/>
      <c r="H106" s="112"/>
      <c r="I106" s="112"/>
      <c r="J106" s="112"/>
      <c r="K106" s="112"/>
      <c r="M106" s="16"/>
      <c r="N106" s="16"/>
      <c r="O106" s="16"/>
    </row>
    <row r="107" spans="1:15" x14ac:dyDescent="0.2">
      <c r="A107" s="46"/>
      <c r="B107" s="112"/>
      <c r="C107" s="137"/>
      <c r="D107" s="138"/>
      <c r="E107" s="138"/>
      <c r="F107" s="138"/>
      <c r="G107" s="574"/>
      <c r="H107" s="138"/>
      <c r="I107" s="138"/>
      <c r="J107" s="137"/>
      <c r="M107" s="16"/>
    </row>
    <row r="108" spans="1:15" x14ac:dyDescent="0.2">
      <c r="M108" s="16"/>
    </row>
    <row r="109" spans="1:15" x14ac:dyDescent="0.2">
      <c r="M109" s="16"/>
    </row>
    <row r="110" spans="1:15" x14ac:dyDescent="0.2">
      <c r="M110" s="16"/>
    </row>
  </sheetData>
  <mergeCells count="10">
    <mergeCell ref="A1:K1"/>
    <mergeCell ref="A2:K2"/>
    <mergeCell ref="A97:K97"/>
    <mergeCell ref="A98:K98"/>
    <mergeCell ref="A104:K104"/>
    <mergeCell ref="A102:K102"/>
    <mergeCell ref="A103:K103"/>
    <mergeCell ref="A99:K99"/>
    <mergeCell ref="A100:K100"/>
    <mergeCell ref="A101:K101"/>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O74"/>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3" x14ac:dyDescent="0.2">
      <c r="A1" s="2055" t="s">
        <v>2142</v>
      </c>
      <c r="B1" s="2056"/>
      <c r="C1" s="2056"/>
      <c r="D1" s="2056"/>
      <c r="E1" s="2056"/>
      <c r="F1" s="2056"/>
      <c r="G1" s="2056"/>
      <c r="H1" s="2056"/>
      <c r="I1" s="2056"/>
      <c r="J1" s="2056"/>
      <c r="K1" s="2057"/>
    </row>
    <row r="2" spans="1:13" ht="13.5" customHeight="1" thickBot="1" x14ac:dyDescent="0.25">
      <c r="A2" s="2043" t="s">
        <v>1944</v>
      </c>
      <c r="B2" s="2044"/>
      <c r="C2" s="2044"/>
      <c r="D2" s="2044"/>
      <c r="E2" s="2044"/>
      <c r="F2" s="2044"/>
      <c r="G2" s="2044"/>
      <c r="H2" s="2044"/>
      <c r="I2" s="2044"/>
      <c r="J2" s="2044"/>
      <c r="K2" s="2045"/>
    </row>
    <row r="3" spans="1:13"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3" ht="12.75" customHeight="1" x14ac:dyDescent="0.2">
      <c r="A4" s="23" t="s">
        <v>879</v>
      </c>
      <c r="B4" s="1730">
        <v>2646.6008646640003</v>
      </c>
      <c r="C4" s="1203">
        <f>SUM(D4:J4)</f>
        <v>28569.179494194381</v>
      </c>
      <c r="D4" s="1456">
        <v>13109.376</v>
      </c>
      <c r="E4" s="1997">
        <v>0</v>
      </c>
      <c r="F4" s="1346">
        <v>2162.0740000000001</v>
      </c>
      <c r="G4" s="1346">
        <v>0</v>
      </c>
      <c r="H4" s="1928">
        <v>0</v>
      </c>
      <c r="I4" s="1504">
        <v>143.59299999999999</v>
      </c>
      <c r="J4" s="1809">
        <v>13154.136494194381</v>
      </c>
      <c r="K4" s="910">
        <v>1041</v>
      </c>
    </row>
    <row r="5" spans="1:13" ht="12.75" customHeight="1" x14ac:dyDescent="0.2">
      <c r="A5" s="3" t="s">
        <v>359</v>
      </c>
      <c r="B5" s="1730">
        <v>11567.106325667</v>
      </c>
      <c r="C5" s="1203">
        <f>SUM(D5:J5)</f>
        <v>117073.18363238807</v>
      </c>
      <c r="D5" s="1456">
        <v>54072.864000000001</v>
      </c>
      <c r="E5" s="1997">
        <v>0</v>
      </c>
      <c r="F5" s="1346">
        <v>9974.8019999999997</v>
      </c>
      <c r="G5" s="1346">
        <v>0</v>
      </c>
      <c r="H5" s="1928">
        <v>0</v>
      </c>
      <c r="I5" s="1505">
        <v>1057.92</v>
      </c>
      <c r="J5" s="1809">
        <v>51967.597632388082</v>
      </c>
      <c r="K5" s="911">
        <v>4029</v>
      </c>
    </row>
    <row r="6" spans="1:13" ht="12.75" customHeight="1" x14ac:dyDescent="0.2">
      <c r="A6" s="3" t="s">
        <v>1445</v>
      </c>
      <c r="B6" s="1730">
        <v>7231.2031794509994</v>
      </c>
      <c r="C6" s="1203">
        <f>SUM(D6:J6)</f>
        <v>53268.5323395944</v>
      </c>
      <c r="D6" s="1456">
        <v>30103.715</v>
      </c>
      <c r="E6" s="1997">
        <v>0</v>
      </c>
      <c r="F6" s="1346">
        <v>6715.13</v>
      </c>
      <c r="G6" s="1346">
        <v>0</v>
      </c>
      <c r="H6" s="1928">
        <v>0</v>
      </c>
      <c r="I6" s="1505">
        <v>792.553</v>
      </c>
      <c r="J6" s="1809">
        <v>15657.134339594397</v>
      </c>
      <c r="K6" s="911">
        <v>1678</v>
      </c>
    </row>
    <row r="7" spans="1:13" ht="12.75" customHeight="1" x14ac:dyDescent="0.2">
      <c r="A7" s="3" t="s">
        <v>1446</v>
      </c>
      <c r="B7" s="1730">
        <v>29127.553689059998</v>
      </c>
      <c r="C7" s="1203">
        <f>SUM(D7:J7)</f>
        <v>366144.23230651661</v>
      </c>
      <c r="D7" s="1456">
        <v>123555.352</v>
      </c>
      <c r="E7" s="1997">
        <v>16944.18694</v>
      </c>
      <c r="F7" s="1346">
        <v>21505.584999999999</v>
      </c>
      <c r="G7" s="1346">
        <v>0</v>
      </c>
      <c r="H7" s="1928">
        <v>34512.912020000003</v>
      </c>
      <c r="I7" s="1505">
        <v>1715.364</v>
      </c>
      <c r="J7" s="1809">
        <v>167910.83234651663</v>
      </c>
      <c r="K7" s="911">
        <v>10498</v>
      </c>
    </row>
    <row r="8" spans="1:13" ht="12.75" customHeight="1" x14ac:dyDescent="0.2">
      <c r="A8" s="3" t="s">
        <v>2072</v>
      </c>
      <c r="B8" s="1730">
        <v>8403.9668353630004</v>
      </c>
      <c r="C8" s="1203">
        <f>SUM(D8:J8)</f>
        <v>62075.767026659276</v>
      </c>
      <c r="D8" s="1456">
        <v>32810.925999999999</v>
      </c>
      <c r="E8" s="1997">
        <v>0</v>
      </c>
      <c r="F8" s="1346">
        <v>5051.9840000000004</v>
      </c>
      <c r="G8" s="1346">
        <v>0</v>
      </c>
      <c r="H8" s="1928">
        <v>0</v>
      </c>
      <c r="I8" s="1505">
        <v>795.78599999999994</v>
      </c>
      <c r="J8" s="1809">
        <v>23417.071026659276</v>
      </c>
      <c r="K8" s="911">
        <v>2305</v>
      </c>
    </row>
    <row r="9" spans="1:13" ht="12.75" customHeight="1" x14ac:dyDescent="0.2">
      <c r="A9" s="292"/>
      <c r="B9" s="293"/>
      <c r="C9" s="1026"/>
      <c r="D9" s="1026"/>
      <c r="E9" s="1026"/>
      <c r="F9" s="1026"/>
      <c r="G9" s="1026"/>
      <c r="H9" s="1026"/>
      <c r="I9" s="1243"/>
      <c r="J9" s="1027"/>
      <c r="K9" s="784"/>
    </row>
    <row r="10" spans="1:13" ht="12.75" customHeight="1" x14ac:dyDescent="0.2">
      <c r="A10" s="294" t="s">
        <v>21</v>
      </c>
      <c r="B10" s="297">
        <f>SUM(B4:B8)</f>
        <v>58976.430894204997</v>
      </c>
      <c r="C10" s="1347">
        <f t="shared" ref="C10:K10" si="0">SUM(C4:C8)</f>
        <v>627130.89479935286</v>
      </c>
      <c r="D10" s="1347">
        <f t="shared" si="0"/>
        <v>253652.23300000001</v>
      </c>
      <c r="E10" s="1347">
        <f t="shared" si="0"/>
        <v>16944.18694</v>
      </c>
      <c r="F10" s="1347">
        <f t="shared" si="0"/>
        <v>45409.574999999997</v>
      </c>
      <c r="G10" s="1347">
        <f t="shared" si="0"/>
        <v>0</v>
      </c>
      <c r="H10" s="1347">
        <f t="shared" si="0"/>
        <v>34512.912020000003</v>
      </c>
      <c r="I10" s="1348">
        <f t="shared" si="0"/>
        <v>4505.2160000000003</v>
      </c>
      <c r="J10" s="1349">
        <f t="shared" si="0"/>
        <v>272106.77183935279</v>
      </c>
      <c r="K10" s="1010">
        <f t="shared" si="0"/>
        <v>19551</v>
      </c>
    </row>
    <row r="11" spans="1:13" ht="12.75" customHeight="1" thickBot="1" x14ac:dyDescent="0.25">
      <c r="A11" s="295"/>
      <c r="B11" s="296"/>
      <c r="C11" s="1350"/>
      <c r="D11" s="1351"/>
      <c r="E11" s="1351"/>
      <c r="F11" s="1351"/>
      <c r="G11" s="1351"/>
      <c r="H11" s="1351"/>
      <c r="I11" s="1506"/>
      <c r="J11" s="1352"/>
      <c r="K11" s="785"/>
    </row>
    <row r="12" spans="1:13" ht="12.75" customHeight="1" x14ac:dyDescent="0.2">
      <c r="A12" s="158" t="s">
        <v>283</v>
      </c>
      <c r="B12" s="1733">
        <v>28030.065706381763</v>
      </c>
      <c r="C12" s="1203">
        <f>SUM(D12:J12)</f>
        <v>271121.33404747065</v>
      </c>
      <c r="D12" s="1456">
        <v>120212.65997177637</v>
      </c>
      <c r="E12" s="1951">
        <v>0</v>
      </c>
      <c r="F12" s="1024">
        <v>22279.462572221943</v>
      </c>
      <c r="G12" s="1024">
        <v>0</v>
      </c>
      <c r="H12" s="1904">
        <v>0</v>
      </c>
      <c r="I12" s="1465">
        <v>2005.1590900173567</v>
      </c>
      <c r="J12" s="1809">
        <v>126624.05241345498</v>
      </c>
      <c r="K12" s="876">
        <v>9276</v>
      </c>
    </row>
    <row r="13" spans="1:13" ht="12.75" customHeight="1" x14ac:dyDescent="0.2">
      <c r="A13" s="107" t="s">
        <v>284</v>
      </c>
      <c r="B13" s="1733">
        <v>30946.365187958785</v>
      </c>
      <c r="C13" s="1203">
        <f>SUM(D13:J13)</f>
        <v>356009.56075188488</v>
      </c>
      <c r="D13" s="1456">
        <v>133439.57302822362</v>
      </c>
      <c r="E13" s="1951">
        <v>16944.18694</v>
      </c>
      <c r="F13" s="1023">
        <v>23130.112427778058</v>
      </c>
      <c r="G13" s="1023">
        <v>0</v>
      </c>
      <c r="H13" s="1904">
        <v>34512.912020000003</v>
      </c>
      <c r="I13" s="1478">
        <v>2500.056909982643</v>
      </c>
      <c r="J13" s="1809">
        <v>145482.71942590055</v>
      </c>
      <c r="K13" s="876">
        <v>10275</v>
      </c>
    </row>
    <row r="14" spans="1:13" ht="12.75" customHeight="1" x14ac:dyDescent="0.2">
      <c r="A14" s="292"/>
      <c r="B14" s="293"/>
      <c r="C14" s="1026"/>
      <c r="D14" s="1026"/>
      <c r="E14" s="1026"/>
      <c r="F14" s="1026"/>
      <c r="G14" s="1026"/>
      <c r="H14" s="1026"/>
      <c r="I14" s="1243"/>
      <c r="J14" s="1027"/>
      <c r="K14" s="901"/>
    </row>
    <row r="15" spans="1:13" ht="12.75" customHeight="1" x14ac:dyDescent="0.2">
      <c r="A15" s="294" t="s">
        <v>21</v>
      </c>
      <c r="B15" s="297">
        <f>SUM(B12:B13)</f>
        <v>58976.430894340549</v>
      </c>
      <c r="C15" s="1347">
        <f t="shared" ref="C15:K15" si="1">SUM(C12:C13)</f>
        <v>627130.89479935553</v>
      </c>
      <c r="D15" s="1347">
        <f t="shared" si="1"/>
        <v>253652.23300000001</v>
      </c>
      <c r="E15" s="1347">
        <f t="shared" si="1"/>
        <v>16944.18694</v>
      </c>
      <c r="F15" s="1347">
        <f t="shared" si="1"/>
        <v>45409.574999999997</v>
      </c>
      <c r="G15" s="1347">
        <f t="shared" si="1"/>
        <v>0</v>
      </c>
      <c r="H15" s="1347">
        <f t="shared" si="1"/>
        <v>34512.912020000003</v>
      </c>
      <c r="I15" s="1348">
        <f t="shared" si="1"/>
        <v>4505.2159999999994</v>
      </c>
      <c r="J15" s="1349">
        <f t="shared" si="1"/>
        <v>272106.77183935553</v>
      </c>
      <c r="K15" s="1010">
        <f t="shared" si="1"/>
        <v>19551</v>
      </c>
    </row>
    <row r="16" spans="1:13" ht="12.75" thickBot="1" x14ac:dyDescent="0.25">
      <c r="A16" s="298"/>
      <c r="B16" s="290"/>
      <c r="C16" s="290"/>
      <c r="D16" s="291"/>
      <c r="E16" s="291"/>
      <c r="F16" s="291"/>
      <c r="G16" s="291"/>
      <c r="H16" s="291"/>
      <c r="I16" s="1507"/>
      <c r="J16" s="646"/>
      <c r="K16" s="782"/>
      <c r="M16" s="16"/>
    </row>
    <row r="17" spans="1:15" x14ac:dyDescent="0.2">
      <c r="A17" s="666"/>
      <c r="B17" s="667"/>
      <c r="C17" s="668"/>
      <c r="D17" s="668"/>
      <c r="E17" s="668"/>
      <c r="F17" s="668"/>
      <c r="G17" s="668"/>
      <c r="H17" s="668"/>
      <c r="I17" s="668"/>
      <c r="J17" s="668"/>
      <c r="K17" s="676"/>
      <c r="M17" s="16"/>
    </row>
    <row r="18" spans="1:15" x14ac:dyDescent="0.2">
      <c r="A18" s="670" t="s">
        <v>2062</v>
      </c>
      <c r="B18" s="609"/>
      <c r="C18" s="272"/>
      <c r="D18" s="272"/>
      <c r="E18" s="272"/>
      <c r="F18" s="272"/>
      <c r="G18" s="272"/>
      <c r="H18" s="272"/>
      <c r="I18" s="1699"/>
      <c r="J18" s="1699"/>
      <c r="K18" s="677"/>
      <c r="M18" s="16"/>
    </row>
    <row r="19" spans="1:15" ht="12" customHeight="1" x14ac:dyDescent="0.2">
      <c r="A19" s="2036" t="s">
        <v>2144</v>
      </c>
      <c r="B19" s="2034"/>
      <c r="C19" s="2034"/>
      <c r="D19" s="2034"/>
      <c r="E19" s="2034"/>
      <c r="F19" s="2034"/>
      <c r="G19" s="2034"/>
      <c r="H19" s="2034"/>
      <c r="I19" s="2035"/>
      <c r="J19" s="2036"/>
      <c r="K19" s="2035"/>
      <c r="M19" s="16"/>
    </row>
    <row r="20" spans="1:15" ht="36" customHeight="1" x14ac:dyDescent="0.2">
      <c r="A20" s="2033" t="s">
        <v>2083</v>
      </c>
      <c r="B20" s="2034"/>
      <c r="C20" s="2034"/>
      <c r="D20" s="2034"/>
      <c r="E20" s="2034"/>
      <c r="F20" s="2034"/>
      <c r="G20" s="2034"/>
      <c r="H20" s="2034"/>
      <c r="I20" s="2035"/>
      <c r="J20" s="2036"/>
      <c r="K20" s="2035"/>
    </row>
    <row r="21" spans="1:15" x14ac:dyDescent="0.2">
      <c r="A21" s="2036" t="s">
        <v>1246</v>
      </c>
      <c r="B21" s="2034"/>
      <c r="C21" s="2034"/>
      <c r="D21" s="2034"/>
      <c r="E21" s="2034"/>
      <c r="F21" s="2034"/>
      <c r="G21" s="2034"/>
      <c r="H21" s="2034"/>
      <c r="I21" s="2035"/>
      <c r="J21" s="2036"/>
      <c r="K21" s="2035"/>
    </row>
    <row r="22" spans="1:15" ht="36" customHeight="1" x14ac:dyDescent="0.2">
      <c r="A22" s="2033" t="s">
        <v>2108</v>
      </c>
      <c r="B22" s="2034"/>
      <c r="C22" s="2034"/>
      <c r="D22" s="2034"/>
      <c r="E22" s="2034"/>
      <c r="F22" s="2034"/>
      <c r="G22" s="2034"/>
      <c r="H22" s="2034"/>
      <c r="I22" s="2035"/>
      <c r="J22" s="2036"/>
      <c r="K22" s="2035"/>
      <c r="N22" s="17"/>
    </row>
    <row r="23" spans="1:15" ht="12" customHeight="1" x14ac:dyDescent="0.2">
      <c r="A23" s="2036" t="s">
        <v>2078</v>
      </c>
      <c r="B23" s="2034"/>
      <c r="C23" s="2034"/>
      <c r="D23" s="2034"/>
      <c r="E23" s="2034"/>
      <c r="F23" s="2034"/>
      <c r="G23" s="2034"/>
      <c r="H23" s="2034"/>
      <c r="I23" s="2035"/>
      <c r="J23" s="2036"/>
      <c r="K23" s="2035"/>
      <c r="L23" s="15"/>
      <c r="M23" s="15"/>
      <c r="N23" s="15"/>
      <c r="O23" s="15"/>
    </row>
    <row r="24" spans="1:15" ht="24" customHeight="1" x14ac:dyDescent="0.2">
      <c r="A24" s="2033" t="s">
        <v>2087</v>
      </c>
      <c r="B24" s="2034"/>
      <c r="C24" s="2034"/>
      <c r="D24" s="2034"/>
      <c r="E24" s="2034"/>
      <c r="F24" s="2034"/>
      <c r="G24" s="2034"/>
      <c r="H24" s="2034"/>
      <c r="I24" s="2035"/>
      <c r="J24" s="2036"/>
      <c r="K24" s="2035"/>
    </row>
    <row r="25" spans="1:15" ht="24" customHeight="1" x14ac:dyDescent="0.2">
      <c r="A25" s="2033" t="s">
        <v>1247</v>
      </c>
      <c r="B25" s="2034"/>
      <c r="C25" s="2034"/>
      <c r="D25" s="2034"/>
      <c r="E25" s="2034"/>
      <c r="F25" s="2034"/>
      <c r="G25" s="2034"/>
      <c r="H25" s="2034"/>
      <c r="I25" s="2035"/>
      <c r="J25" s="2036"/>
      <c r="K25" s="2035"/>
    </row>
    <row r="26" spans="1:15" ht="12.75" thickBot="1" x14ac:dyDescent="0.25">
      <c r="A26" s="2037" t="s">
        <v>2128</v>
      </c>
      <c r="B26" s="2038"/>
      <c r="C26" s="2038"/>
      <c r="D26" s="2038"/>
      <c r="E26" s="2038"/>
      <c r="F26" s="2038"/>
      <c r="G26" s="2038"/>
      <c r="H26" s="2038"/>
      <c r="I26" s="2039"/>
      <c r="J26" s="2037"/>
      <c r="K26" s="2039"/>
    </row>
    <row r="27" spans="1:15" x14ac:dyDescent="0.2">
      <c r="I27" s="1628"/>
      <c r="J27" s="1628"/>
    </row>
    <row r="28" spans="1:15" x14ac:dyDescent="0.2">
      <c r="B28" s="112"/>
      <c r="C28" s="112"/>
      <c r="D28" s="138"/>
      <c r="E28" s="138"/>
      <c r="F28" s="138"/>
      <c r="G28" s="138"/>
      <c r="H28" s="138"/>
      <c r="I28" s="138"/>
      <c r="J28" s="138"/>
      <c r="K28" s="574"/>
    </row>
    <row r="29" spans="1:15" x14ac:dyDescent="0.2">
      <c r="A29" s="46"/>
      <c r="B29" s="112"/>
      <c r="C29" s="112"/>
      <c r="D29" s="112"/>
      <c r="E29" s="112"/>
      <c r="F29" s="112"/>
      <c r="G29" s="112"/>
      <c r="H29" s="112"/>
      <c r="I29" s="112"/>
      <c r="J29" s="112"/>
      <c r="K29" s="112"/>
    </row>
    <row r="30" spans="1:15" x14ac:dyDescent="0.2">
      <c r="I30" s="19"/>
      <c r="J30" s="19"/>
    </row>
    <row r="31" spans="1:15" x14ac:dyDescent="0.2">
      <c r="I31" s="19"/>
      <c r="J31" s="19"/>
    </row>
    <row r="32" spans="1:15" x14ac:dyDescent="0.2">
      <c r="I32" s="19"/>
      <c r="J32" s="19"/>
    </row>
    <row r="33" spans="9:10" x14ac:dyDescent="0.2">
      <c r="I33" s="19"/>
      <c r="J33" s="19"/>
    </row>
    <row r="34" spans="9:10" x14ac:dyDescent="0.2">
      <c r="I34" s="19"/>
      <c r="J34" s="19"/>
    </row>
    <row r="35" spans="9:10" x14ac:dyDescent="0.2">
      <c r="I35" s="19"/>
      <c r="J35" s="19"/>
    </row>
    <row r="36" spans="9:10" x14ac:dyDescent="0.2">
      <c r="I36" s="19"/>
      <c r="J36" s="19"/>
    </row>
    <row r="37" spans="9:10" x14ac:dyDescent="0.2">
      <c r="I37" s="19"/>
      <c r="J37" s="19"/>
    </row>
    <row r="38" spans="9:10" x14ac:dyDescent="0.2">
      <c r="I38" s="19"/>
      <c r="J38" s="19"/>
    </row>
    <row r="39" spans="9:10" x14ac:dyDescent="0.2">
      <c r="I39" s="19"/>
      <c r="J39" s="19"/>
    </row>
    <row r="40" spans="9:10" x14ac:dyDescent="0.2">
      <c r="I40" s="19"/>
      <c r="J40" s="19"/>
    </row>
    <row r="41" spans="9:10" x14ac:dyDescent="0.2">
      <c r="I41" s="19"/>
      <c r="J41" s="19"/>
    </row>
    <row r="42" spans="9:10" x14ac:dyDescent="0.2">
      <c r="I42" s="19"/>
      <c r="J42" s="19"/>
    </row>
    <row r="43" spans="9:10" x14ac:dyDescent="0.2">
      <c r="I43" s="19"/>
      <c r="J43" s="19"/>
    </row>
    <row r="44" spans="9:10" x14ac:dyDescent="0.2">
      <c r="I44" s="19"/>
      <c r="J44" s="19"/>
    </row>
    <row r="45" spans="9:10" x14ac:dyDescent="0.2">
      <c r="I45" s="19"/>
      <c r="J45" s="19"/>
    </row>
    <row r="46" spans="9:10" x14ac:dyDescent="0.2">
      <c r="I46" s="19"/>
      <c r="J46" s="19"/>
    </row>
    <row r="47" spans="9:10" x14ac:dyDescent="0.2">
      <c r="I47" s="19"/>
      <c r="J47" s="19"/>
    </row>
    <row r="48" spans="9:10"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row r="73" spans="9:10" x14ac:dyDescent="0.2">
      <c r="I73" s="19"/>
      <c r="J73" s="19"/>
    </row>
    <row r="74" spans="9:10" x14ac:dyDescent="0.2">
      <c r="I74" s="19"/>
      <c r="J74" s="19"/>
    </row>
  </sheetData>
  <mergeCells count="10">
    <mergeCell ref="A23:K23"/>
    <mergeCell ref="A26:K26"/>
    <mergeCell ref="A1:K1"/>
    <mergeCell ref="A2:K2"/>
    <mergeCell ref="A24:K24"/>
    <mergeCell ref="A25:K25"/>
    <mergeCell ref="A19:K19"/>
    <mergeCell ref="A20:K20"/>
    <mergeCell ref="A21:K21"/>
    <mergeCell ref="A22:K22"/>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O75"/>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275" t="s">
        <v>1447</v>
      </c>
      <c r="B4" s="1730">
        <v>1697.0066319054001</v>
      </c>
      <c r="C4" s="1203">
        <f>SUM(D4:J4)</f>
        <v>19234.931393934756</v>
      </c>
      <c r="D4" s="1456">
        <v>11926.31</v>
      </c>
      <c r="E4" s="1998">
        <v>0</v>
      </c>
      <c r="F4" s="1353">
        <v>602.95000000000005</v>
      </c>
      <c r="G4" s="1353">
        <v>0</v>
      </c>
      <c r="H4" s="1929">
        <v>0</v>
      </c>
      <c r="I4" s="1501">
        <v>142.07900000000001</v>
      </c>
      <c r="J4" s="1809">
        <v>6563.5923939347567</v>
      </c>
      <c r="K4" s="910">
        <v>687</v>
      </c>
    </row>
    <row r="5" spans="1:11" ht="12.75" customHeight="1" x14ac:dyDescent="0.2">
      <c r="A5" s="3" t="s">
        <v>1448</v>
      </c>
      <c r="B5" s="1730">
        <v>13549.979997195</v>
      </c>
      <c r="C5" s="1203">
        <f t="shared" ref="C5:C49" si="0">SUM(D5:J5)</f>
        <v>148783.28785509063</v>
      </c>
      <c r="D5" s="1456">
        <v>69565.59</v>
      </c>
      <c r="E5" s="1998">
        <v>0</v>
      </c>
      <c r="F5" s="1353">
        <v>6229.5429999999997</v>
      </c>
      <c r="G5" s="1353">
        <v>0</v>
      </c>
      <c r="H5" s="1929">
        <v>0</v>
      </c>
      <c r="I5" s="1502">
        <v>1265.4929999999999</v>
      </c>
      <c r="J5" s="1809">
        <v>71722.661855090642</v>
      </c>
      <c r="K5" s="911">
        <v>5270</v>
      </c>
    </row>
    <row r="6" spans="1:11" ht="12.75" customHeight="1" x14ac:dyDescent="0.2">
      <c r="A6" s="3" t="s">
        <v>1449</v>
      </c>
      <c r="B6" s="1730">
        <v>511.30775188859997</v>
      </c>
      <c r="C6" s="1203">
        <f t="shared" si="0"/>
        <v>6539.1484850522047</v>
      </c>
      <c r="D6" s="1456">
        <v>3485.5230000000001</v>
      </c>
      <c r="E6" s="1998">
        <v>0</v>
      </c>
      <c r="F6" s="1353">
        <v>173.227</v>
      </c>
      <c r="G6" s="1353">
        <v>0</v>
      </c>
      <c r="H6" s="1929">
        <v>0</v>
      </c>
      <c r="I6" s="1502">
        <v>6.0880000000000001</v>
      </c>
      <c r="J6" s="1809">
        <v>2874.3104850522041</v>
      </c>
      <c r="K6" s="911">
        <v>200</v>
      </c>
    </row>
    <row r="7" spans="1:11" ht="12.75" customHeight="1" x14ac:dyDescent="0.2">
      <c r="A7" s="3" t="s">
        <v>694</v>
      </c>
      <c r="B7" s="1730">
        <v>14754.371916138</v>
      </c>
      <c r="C7" s="1203">
        <f t="shared" si="0"/>
        <v>115596.45077140161</v>
      </c>
      <c r="D7" s="1456">
        <v>70834.509999999995</v>
      </c>
      <c r="E7" s="1998">
        <v>0</v>
      </c>
      <c r="F7" s="1353">
        <v>4770.3509999999997</v>
      </c>
      <c r="G7" s="1353">
        <v>0</v>
      </c>
      <c r="H7" s="1929">
        <v>0</v>
      </c>
      <c r="I7" s="1502">
        <v>899.27099999999996</v>
      </c>
      <c r="J7" s="1809">
        <v>39092.318771401617</v>
      </c>
      <c r="K7" s="911">
        <v>4744</v>
      </c>
    </row>
    <row r="8" spans="1:11" ht="12.75" customHeight="1" x14ac:dyDescent="0.2">
      <c r="A8" s="3" t="s">
        <v>1450</v>
      </c>
      <c r="B8" s="1730">
        <v>1223.6342875350001</v>
      </c>
      <c r="C8" s="1203">
        <f t="shared" si="0"/>
        <v>12165.144569377215</v>
      </c>
      <c r="D8" s="1456">
        <v>6573.317</v>
      </c>
      <c r="E8" s="1998">
        <v>0</v>
      </c>
      <c r="F8" s="1353">
        <v>511.1</v>
      </c>
      <c r="G8" s="1353">
        <v>0</v>
      </c>
      <c r="H8" s="1929">
        <v>0</v>
      </c>
      <c r="I8" s="1502">
        <v>32.875999999999998</v>
      </c>
      <c r="J8" s="1809">
        <v>5047.8515693772133</v>
      </c>
      <c r="K8" s="911">
        <v>412</v>
      </c>
    </row>
    <row r="9" spans="1:11" ht="12.75" customHeight="1" x14ac:dyDescent="0.2">
      <c r="A9" s="3" t="s">
        <v>1451</v>
      </c>
      <c r="B9" s="1730">
        <v>1303.0230049326001</v>
      </c>
      <c r="C9" s="1203">
        <f t="shared" si="0"/>
        <v>15374.837810904224</v>
      </c>
      <c r="D9" s="1456">
        <v>9007.4380000000001</v>
      </c>
      <c r="E9" s="1998">
        <v>0</v>
      </c>
      <c r="F9" s="1353">
        <v>384.29399999999998</v>
      </c>
      <c r="G9" s="1353">
        <v>0</v>
      </c>
      <c r="H9" s="1929">
        <v>0</v>
      </c>
      <c r="I9" s="1502">
        <v>65.429000000000002</v>
      </c>
      <c r="J9" s="1809">
        <v>5917.6768109042232</v>
      </c>
      <c r="K9" s="911">
        <v>542</v>
      </c>
    </row>
    <row r="10" spans="1:11" ht="12.75" customHeight="1" x14ac:dyDescent="0.2">
      <c r="A10" s="3" t="s">
        <v>1235</v>
      </c>
      <c r="B10" s="1730">
        <v>24539.922439976996</v>
      </c>
      <c r="C10" s="1203">
        <f t="shared" si="0"/>
        <v>155021.10716545692</v>
      </c>
      <c r="D10" s="1456">
        <v>97368.16</v>
      </c>
      <c r="E10" s="1998">
        <v>0</v>
      </c>
      <c r="F10" s="1353">
        <v>15290.531999999999</v>
      </c>
      <c r="G10" s="1353">
        <v>0</v>
      </c>
      <c r="H10" s="1929">
        <v>1984.1941700000002</v>
      </c>
      <c r="I10" s="1502">
        <v>1471.9090000000001</v>
      </c>
      <c r="J10" s="1809">
        <v>38906.311995456927</v>
      </c>
      <c r="K10" s="911">
        <v>5079</v>
      </c>
    </row>
    <row r="11" spans="1:11" ht="12.75" customHeight="1" x14ac:dyDescent="0.2">
      <c r="A11" s="3" t="s">
        <v>1452</v>
      </c>
      <c r="B11" s="1730">
        <v>24051.455583604002</v>
      </c>
      <c r="C11" s="1203">
        <f t="shared" si="0"/>
        <v>267591.77832429635</v>
      </c>
      <c r="D11" s="1456">
        <v>153182.595</v>
      </c>
      <c r="E11" s="1998">
        <v>0</v>
      </c>
      <c r="F11" s="1353">
        <v>25052.162</v>
      </c>
      <c r="G11" s="1353">
        <v>0</v>
      </c>
      <c r="H11" s="1929">
        <v>0</v>
      </c>
      <c r="I11" s="1502">
        <v>1134.367</v>
      </c>
      <c r="J11" s="1809">
        <v>88222.654324296367</v>
      </c>
      <c r="K11" s="911">
        <v>8439</v>
      </c>
    </row>
    <row r="12" spans="1:11" ht="12.75" customHeight="1" x14ac:dyDescent="0.2">
      <c r="A12" s="3" t="s">
        <v>54</v>
      </c>
      <c r="B12" s="1730">
        <v>1037.1774663837</v>
      </c>
      <c r="C12" s="1203">
        <f t="shared" si="0"/>
        <v>11538.191311334562</v>
      </c>
      <c r="D12" s="1456">
        <v>5375.3050000000003</v>
      </c>
      <c r="E12" s="1998">
        <v>0</v>
      </c>
      <c r="F12" s="1353">
        <v>211.67400000000001</v>
      </c>
      <c r="G12" s="1353">
        <v>0</v>
      </c>
      <c r="H12" s="1929">
        <v>0</v>
      </c>
      <c r="I12" s="1502">
        <v>14.404999999999999</v>
      </c>
      <c r="J12" s="1809">
        <v>5936.8073113345617</v>
      </c>
      <c r="K12" s="911">
        <v>481</v>
      </c>
    </row>
    <row r="13" spans="1:11" ht="12.75" customHeight="1" x14ac:dyDescent="0.2">
      <c r="A13" s="3" t="s">
        <v>1453</v>
      </c>
      <c r="B13" s="1730">
        <v>30513.673685991995</v>
      </c>
      <c r="C13" s="1203">
        <f t="shared" si="0"/>
        <v>369768.03343466914</v>
      </c>
      <c r="D13" s="1456">
        <v>160705.16399999999</v>
      </c>
      <c r="E13" s="1998">
        <v>4041.53656</v>
      </c>
      <c r="F13" s="1353">
        <v>26484.100999999999</v>
      </c>
      <c r="G13" s="1353">
        <v>0</v>
      </c>
      <c r="H13" s="1929">
        <v>2113.9055699999999</v>
      </c>
      <c r="I13" s="1502">
        <v>2207.672</v>
      </c>
      <c r="J13" s="1809">
        <v>174215.65430466918</v>
      </c>
      <c r="K13" s="911">
        <v>11097</v>
      </c>
    </row>
    <row r="14" spans="1:11" ht="12.75" customHeight="1" x14ac:dyDescent="0.2">
      <c r="A14" s="3" t="s">
        <v>56</v>
      </c>
      <c r="B14" s="1730">
        <v>3567.5187658641998</v>
      </c>
      <c r="C14" s="1203">
        <f t="shared" si="0"/>
        <v>28509.712016690228</v>
      </c>
      <c r="D14" s="1456">
        <v>17382.972000000002</v>
      </c>
      <c r="E14" s="1998">
        <v>0</v>
      </c>
      <c r="F14" s="1353">
        <v>1428.4860000000001</v>
      </c>
      <c r="G14" s="1353">
        <v>0</v>
      </c>
      <c r="H14" s="1929">
        <v>0</v>
      </c>
      <c r="I14" s="1502">
        <v>116.21299999999999</v>
      </c>
      <c r="J14" s="1809">
        <v>9582.0410166902257</v>
      </c>
      <c r="K14" s="911">
        <v>1175</v>
      </c>
    </row>
    <row r="15" spans="1:11" ht="12.75" customHeight="1" x14ac:dyDescent="0.2">
      <c r="A15" s="3" t="s">
        <v>1423</v>
      </c>
      <c r="B15" s="1730">
        <v>2214.0914320309998</v>
      </c>
      <c r="C15" s="1203">
        <f t="shared" si="0"/>
        <v>24010.831098102666</v>
      </c>
      <c r="D15" s="1456">
        <v>14574.468999999999</v>
      </c>
      <c r="E15" s="1998">
        <v>0</v>
      </c>
      <c r="F15" s="1353">
        <v>777.68</v>
      </c>
      <c r="G15" s="1353">
        <v>0</v>
      </c>
      <c r="H15" s="1929">
        <v>0</v>
      </c>
      <c r="I15" s="1502">
        <v>130.614</v>
      </c>
      <c r="J15" s="1809">
        <v>8528.068098102669</v>
      </c>
      <c r="K15" s="911">
        <v>871</v>
      </c>
    </row>
    <row r="16" spans="1:11" ht="12.75" customHeight="1" x14ac:dyDescent="0.2">
      <c r="A16" s="3" t="s">
        <v>1454</v>
      </c>
      <c r="B16" s="1730">
        <v>2659.7062944348004</v>
      </c>
      <c r="C16" s="1203">
        <f t="shared" si="0"/>
        <v>29755.700922126591</v>
      </c>
      <c r="D16" s="1456">
        <v>18340.981</v>
      </c>
      <c r="E16" s="1998">
        <v>0</v>
      </c>
      <c r="F16" s="1353">
        <v>836.61599999999999</v>
      </c>
      <c r="G16" s="1353">
        <v>0</v>
      </c>
      <c r="H16" s="1929">
        <v>0</v>
      </c>
      <c r="I16" s="1502">
        <v>148.41399999999999</v>
      </c>
      <c r="J16" s="1809">
        <v>10429.689922126588</v>
      </c>
      <c r="K16" s="911">
        <v>1031</v>
      </c>
    </row>
    <row r="17" spans="1:11" ht="12.75" customHeight="1" x14ac:dyDescent="0.2">
      <c r="A17" s="3" t="s">
        <v>1455</v>
      </c>
      <c r="B17" s="1730">
        <v>2663.1266821205995</v>
      </c>
      <c r="C17" s="1203">
        <f t="shared" si="0"/>
        <v>35309.990969819148</v>
      </c>
      <c r="D17" s="1456">
        <v>22186.513999999999</v>
      </c>
      <c r="E17" s="1998">
        <v>0</v>
      </c>
      <c r="F17" s="1353">
        <v>691.52300000000002</v>
      </c>
      <c r="G17" s="1353">
        <v>0</v>
      </c>
      <c r="H17" s="1929">
        <v>0</v>
      </c>
      <c r="I17" s="1502">
        <v>103.255</v>
      </c>
      <c r="J17" s="1809">
        <v>12328.698969819146</v>
      </c>
      <c r="K17" s="911">
        <v>1227</v>
      </c>
    </row>
    <row r="18" spans="1:11" ht="12.75" customHeight="1" x14ac:dyDescent="0.2">
      <c r="A18" s="3" t="s">
        <v>1456</v>
      </c>
      <c r="B18" s="1730">
        <v>3744.2208924309998</v>
      </c>
      <c r="C18" s="1203">
        <f t="shared" si="0"/>
        <v>38863.945986193612</v>
      </c>
      <c r="D18" s="1456">
        <v>21450.809000000001</v>
      </c>
      <c r="E18" s="1998">
        <v>0</v>
      </c>
      <c r="F18" s="1353">
        <v>1148.3430000000001</v>
      </c>
      <c r="G18" s="1353">
        <v>0</v>
      </c>
      <c r="H18" s="1929">
        <v>0</v>
      </c>
      <c r="I18" s="1502">
        <v>125.351</v>
      </c>
      <c r="J18" s="1809">
        <v>16139.44298619361</v>
      </c>
      <c r="K18" s="911">
        <v>1450</v>
      </c>
    </row>
    <row r="19" spans="1:11" ht="12.75" customHeight="1" x14ac:dyDescent="0.2">
      <c r="A19" s="3" t="s">
        <v>1457</v>
      </c>
      <c r="B19" s="1730">
        <v>4922.3693744262</v>
      </c>
      <c r="C19" s="1203">
        <f t="shared" si="0"/>
        <v>43475.273018918553</v>
      </c>
      <c r="D19" s="1456">
        <v>26633.268</v>
      </c>
      <c r="E19" s="1998">
        <v>0</v>
      </c>
      <c r="F19" s="1353">
        <v>1894.8520000000001</v>
      </c>
      <c r="G19" s="1353">
        <v>0</v>
      </c>
      <c r="H19" s="1929">
        <v>0</v>
      </c>
      <c r="I19" s="1502">
        <v>192.57900000000001</v>
      </c>
      <c r="J19" s="1809">
        <v>14754.574018918551</v>
      </c>
      <c r="K19" s="911">
        <v>1567</v>
      </c>
    </row>
    <row r="20" spans="1:11" ht="12.75" customHeight="1" x14ac:dyDescent="0.2">
      <c r="A20" s="3" t="s">
        <v>1458</v>
      </c>
      <c r="B20" s="1730">
        <v>1938.2216383002001</v>
      </c>
      <c r="C20" s="1203">
        <f t="shared" si="0"/>
        <v>17619.292808360675</v>
      </c>
      <c r="D20" s="1456">
        <v>11197.106</v>
      </c>
      <c r="E20" s="1998">
        <v>0</v>
      </c>
      <c r="F20" s="1353">
        <v>732.79700000000003</v>
      </c>
      <c r="G20" s="1353">
        <v>0</v>
      </c>
      <c r="H20" s="1929">
        <v>0</v>
      </c>
      <c r="I20" s="1502">
        <v>66.459999999999994</v>
      </c>
      <c r="J20" s="1809">
        <v>5622.9298083606755</v>
      </c>
      <c r="K20" s="911">
        <v>612</v>
      </c>
    </row>
    <row r="21" spans="1:11" ht="12.75" customHeight="1" x14ac:dyDescent="0.2">
      <c r="A21" s="3" t="s">
        <v>869</v>
      </c>
      <c r="B21" s="1730">
        <v>17725.276438086996</v>
      </c>
      <c r="C21" s="1203">
        <f t="shared" si="0"/>
        <v>196226.77192458013</v>
      </c>
      <c r="D21" s="1456">
        <v>114820.16800000001</v>
      </c>
      <c r="E21" s="1998">
        <v>0</v>
      </c>
      <c r="F21" s="1353">
        <v>18339.792000000001</v>
      </c>
      <c r="G21" s="1353">
        <v>0</v>
      </c>
      <c r="H21" s="1929">
        <v>0</v>
      </c>
      <c r="I21" s="1502">
        <v>756.25199999999995</v>
      </c>
      <c r="J21" s="1809">
        <v>62310.559924580106</v>
      </c>
      <c r="K21" s="911">
        <v>5989</v>
      </c>
    </row>
    <row r="22" spans="1:11" ht="12.75" customHeight="1" x14ac:dyDescent="0.2">
      <c r="A22" s="3" t="s">
        <v>1459</v>
      </c>
      <c r="B22" s="1730">
        <v>1765.2617941160001</v>
      </c>
      <c r="C22" s="1203">
        <f t="shared" si="0"/>
        <v>28924.937326327105</v>
      </c>
      <c r="D22" s="1456">
        <v>17416.168000000001</v>
      </c>
      <c r="E22" s="1998">
        <v>0</v>
      </c>
      <c r="F22" s="1353">
        <v>1771.8969999999999</v>
      </c>
      <c r="G22" s="1353">
        <v>0</v>
      </c>
      <c r="H22" s="1929">
        <v>0</v>
      </c>
      <c r="I22" s="1502">
        <v>96.92</v>
      </c>
      <c r="J22" s="1809">
        <v>9639.9523263271021</v>
      </c>
      <c r="K22" s="911">
        <v>775</v>
      </c>
    </row>
    <row r="23" spans="1:11" ht="12.75" customHeight="1" x14ac:dyDescent="0.2">
      <c r="A23" s="3" t="s">
        <v>351</v>
      </c>
      <c r="B23" s="1730">
        <v>1634.8163138011998</v>
      </c>
      <c r="C23" s="1203">
        <f t="shared" si="0"/>
        <v>22016.272235991739</v>
      </c>
      <c r="D23" s="1456">
        <v>13566.656000000001</v>
      </c>
      <c r="E23" s="1998">
        <v>0</v>
      </c>
      <c r="F23" s="1353">
        <v>669.77300000000002</v>
      </c>
      <c r="G23" s="1353">
        <v>0</v>
      </c>
      <c r="H23" s="1929">
        <v>0</v>
      </c>
      <c r="I23" s="1502">
        <v>95.061999999999998</v>
      </c>
      <c r="J23" s="1809">
        <v>7684.7812359917407</v>
      </c>
      <c r="K23" s="911">
        <v>647</v>
      </c>
    </row>
    <row r="24" spans="1:11" ht="12.75" customHeight="1" x14ac:dyDescent="0.2">
      <c r="A24" s="3" t="s">
        <v>1460</v>
      </c>
      <c r="B24" s="1730">
        <v>9843.7449363630003</v>
      </c>
      <c r="C24" s="1203">
        <f t="shared" si="0"/>
        <v>98489.938925686321</v>
      </c>
      <c r="D24" s="1456">
        <v>62515.66</v>
      </c>
      <c r="E24" s="1998">
        <v>364.40388999999999</v>
      </c>
      <c r="F24" s="1353">
        <v>4298.5720000000001</v>
      </c>
      <c r="G24" s="1353">
        <v>0</v>
      </c>
      <c r="H24" s="1929">
        <v>1905.86589</v>
      </c>
      <c r="I24" s="1502">
        <v>480.142</v>
      </c>
      <c r="J24" s="1809">
        <v>28925.295145686316</v>
      </c>
      <c r="K24" s="911">
        <v>3434</v>
      </c>
    </row>
    <row r="25" spans="1:11" ht="12.75" customHeight="1" x14ac:dyDescent="0.2">
      <c r="A25" s="3" t="s">
        <v>1461</v>
      </c>
      <c r="B25" s="1730">
        <v>5913.8049184790007</v>
      </c>
      <c r="C25" s="1203">
        <f t="shared" si="0"/>
        <v>46470.278587784589</v>
      </c>
      <c r="D25" s="1456">
        <v>25303.458999999999</v>
      </c>
      <c r="E25" s="1998">
        <v>0</v>
      </c>
      <c r="F25" s="1353">
        <v>1557.481</v>
      </c>
      <c r="G25" s="1353">
        <v>0</v>
      </c>
      <c r="H25" s="1929">
        <v>0</v>
      </c>
      <c r="I25" s="1502">
        <v>259.20400000000001</v>
      </c>
      <c r="J25" s="1809">
        <v>19350.134587784589</v>
      </c>
      <c r="K25" s="911">
        <v>1894</v>
      </c>
    </row>
    <row r="26" spans="1:11" ht="12.75" customHeight="1" x14ac:dyDescent="0.2">
      <c r="A26" s="3" t="s">
        <v>1462</v>
      </c>
      <c r="B26" s="1730">
        <v>30704.304885466998</v>
      </c>
      <c r="C26" s="1203">
        <f t="shared" si="0"/>
        <v>236412.24818643375</v>
      </c>
      <c r="D26" s="1456">
        <v>154098.20000000001</v>
      </c>
      <c r="E26" s="1998">
        <v>0</v>
      </c>
      <c r="F26" s="1353">
        <v>14767.498</v>
      </c>
      <c r="G26" s="1353">
        <v>0</v>
      </c>
      <c r="H26" s="1929">
        <v>0</v>
      </c>
      <c r="I26" s="1502">
        <v>2245.3490000000002</v>
      </c>
      <c r="J26" s="1809">
        <v>65301.20118643374</v>
      </c>
      <c r="K26" s="911">
        <v>8645</v>
      </c>
    </row>
    <row r="27" spans="1:11" ht="12.75" customHeight="1" x14ac:dyDescent="0.2">
      <c r="A27" s="3" t="s">
        <v>714</v>
      </c>
      <c r="B27" s="1730">
        <v>4514.215346422</v>
      </c>
      <c r="C27" s="1203">
        <f t="shared" si="0"/>
        <v>47739.827229052149</v>
      </c>
      <c r="D27" s="1456">
        <v>31384.972000000002</v>
      </c>
      <c r="E27" s="1998">
        <v>0</v>
      </c>
      <c r="F27" s="1353">
        <v>1576.78</v>
      </c>
      <c r="G27" s="1353">
        <v>0</v>
      </c>
      <c r="H27" s="1929">
        <v>0</v>
      </c>
      <c r="I27" s="1502">
        <v>379.70699999999999</v>
      </c>
      <c r="J27" s="1809">
        <v>14398.368229052148</v>
      </c>
      <c r="K27" s="911">
        <v>1550</v>
      </c>
    </row>
    <row r="28" spans="1:11" ht="12.75" customHeight="1" x14ac:dyDescent="0.2">
      <c r="A28" s="3" t="s">
        <v>1463</v>
      </c>
      <c r="B28" s="1730">
        <v>1321.8933675619999</v>
      </c>
      <c r="C28" s="1203">
        <f t="shared" si="0"/>
        <v>16589.970564618801</v>
      </c>
      <c r="D28" s="1456">
        <v>10093.847</v>
      </c>
      <c r="E28" s="1998">
        <v>0</v>
      </c>
      <c r="F28" s="1353">
        <v>624.92100000000005</v>
      </c>
      <c r="G28" s="1353">
        <v>0</v>
      </c>
      <c r="H28" s="1929">
        <v>0</v>
      </c>
      <c r="I28" s="1502">
        <v>89.185000000000002</v>
      </c>
      <c r="J28" s="1809">
        <v>5782.0175646188018</v>
      </c>
      <c r="K28" s="911">
        <v>531</v>
      </c>
    </row>
    <row r="29" spans="1:11" ht="12.75" customHeight="1" x14ac:dyDescent="0.2">
      <c r="A29" s="3" t="s">
        <v>1464</v>
      </c>
      <c r="B29" s="1730">
        <v>29510.211349801004</v>
      </c>
      <c r="C29" s="1203">
        <f t="shared" si="0"/>
        <v>310155.18748575356</v>
      </c>
      <c r="D29" s="1456">
        <v>188601.78700000001</v>
      </c>
      <c r="E29" s="1998">
        <v>0</v>
      </c>
      <c r="F29" s="1353">
        <v>11528.948</v>
      </c>
      <c r="G29" s="1353">
        <v>0</v>
      </c>
      <c r="H29" s="1929">
        <v>0</v>
      </c>
      <c r="I29" s="1502">
        <v>1877.078</v>
      </c>
      <c r="J29" s="1809">
        <v>108147.37448575356</v>
      </c>
      <c r="K29" s="911">
        <v>12174</v>
      </c>
    </row>
    <row r="30" spans="1:11" ht="12.75" customHeight="1" x14ac:dyDescent="0.2">
      <c r="A30" s="3" t="s">
        <v>469</v>
      </c>
      <c r="B30" s="1730">
        <v>2110.5126554733001</v>
      </c>
      <c r="C30" s="1203">
        <f t="shared" si="0"/>
        <v>18925.872071297541</v>
      </c>
      <c r="D30" s="1456">
        <v>10465.734</v>
      </c>
      <c r="E30" s="1998">
        <v>0</v>
      </c>
      <c r="F30" s="1353">
        <v>1227.0519999999999</v>
      </c>
      <c r="G30" s="1353">
        <v>0</v>
      </c>
      <c r="H30" s="1929">
        <v>0</v>
      </c>
      <c r="I30" s="1502">
        <v>132.86500000000001</v>
      </c>
      <c r="J30" s="1809">
        <v>7100.221071297542</v>
      </c>
      <c r="K30" s="911">
        <v>742</v>
      </c>
    </row>
    <row r="31" spans="1:11" ht="12.75" customHeight="1" x14ac:dyDescent="0.2">
      <c r="A31" s="3" t="s">
        <v>1465</v>
      </c>
      <c r="B31" s="1730">
        <v>6152.3289686556</v>
      </c>
      <c r="C31" s="1203">
        <f t="shared" si="0"/>
        <v>107737.73653965052</v>
      </c>
      <c r="D31" s="1456">
        <v>73732.55</v>
      </c>
      <c r="E31" s="1998">
        <v>0</v>
      </c>
      <c r="F31" s="1353">
        <v>8655.6550000000007</v>
      </c>
      <c r="G31" s="1353">
        <v>0</v>
      </c>
      <c r="H31" s="1929">
        <v>0</v>
      </c>
      <c r="I31" s="1502">
        <v>413.255</v>
      </c>
      <c r="J31" s="1809">
        <v>24936.276539650516</v>
      </c>
      <c r="K31" s="911">
        <v>2518</v>
      </c>
    </row>
    <row r="32" spans="1:11" ht="12.75" customHeight="1" x14ac:dyDescent="0.2">
      <c r="A32" s="3" t="s">
        <v>1136</v>
      </c>
      <c r="B32" s="1730">
        <v>5392.6106056799999</v>
      </c>
      <c r="C32" s="1203">
        <f t="shared" si="0"/>
        <v>57119.215414577979</v>
      </c>
      <c r="D32" s="1456">
        <v>37151.89</v>
      </c>
      <c r="E32" s="1998">
        <v>0</v>
      </c>
      <c r="F32" s="1353">
        <v>2179.7280000000001</v>
      </c>
      <c r="G32" s="1353">
        <v>0</v>
      </c>
      <c r="H32" s="1929">
        <v>0</v>
      </c>
      <c r="I32" s="1502">
        <v>633.52499999999998</v>
      </c>
      <c r="J32" s="1809">
        <v>17154.072414577979</v>
      </c>
      <c r="K32" s="911">
        <v>2173</v>
      </c>
    </row>
    <row r="33" spans="1:11" ht="12.75" customHeight="1" x14ac:dyDescent="0.2">
      <c r="A33" s="3" t="s">
        <v>474</v>
      </c>
      <c r="B33" s="1730">
        <v>4715.1980991349992</v>
      </c>
      <c r="C33" s="1203">
        <f t="shared" si="0"/>
        <v>41602.976745932938</v>
      </c>
      <c r="D33" s="1456">
        <v>25937.9</v>
      </c>
      <c r="E33" s="1998">
        <v>0</v>
      </c>
      <c r="F33" s="1353">
        <v>1124.731</v>
      </c>
      <c r="G33" s="1353">
        <v>0</v>
      </c>
      <c r="H33" s="1929">
        <v>0</v>
      </c>
      <c r="I33" s="1502">
        <v>103.801</v>
      </c>
      <c r="J33" s="1809">
        <v>14436.544745932937</v>
      </c>
      <c r="K33" s="911">
        <v>1517</v>
      </c>
    </row>
    <row r="34" spans="1:11" ht="12.75" customHeight="1" x14ac:dyDescent="0.2">
      <c r="A34" s="3" t="s">
        <v>87</v>
      </c>
      <c r="B34" s="1730">
        <v>1052.8806781038002</v>
      </c>
      <c r="C34" s="1203">
        <f t="shared" si="0"/>
        <v>15072.95357544471</v>
      </c>
      <c r="D34" s="1456">
        <v>7750.9279999999999</v>
      </c>
      <c r="E34" s="1998">
        <v>0</v>
      </c>
      <c r="F34" s="1353">
        <v>605.29600000000005</v>
      </c>
      <c r="G34" s="1353">
        <v>0</v>
      </c>
      <c r="H34" s="1929">
        <v>0</v>
      </c>
      <c r="I34" s="1502">
        <v>61.616</v>
      </c>
      <c r="J34" s="1809">
        <v>6655.1135754447105</v>
      </c>
      <c r="K34" s="911">
        <v>465</v>
      </c>
    </row>
    <row r="35" spans="1:11" ht="12.75" customHeight="1" x14ac:dyDescent="0.2">
      <c r="A35" s="3" t="s">
        <v>1466</v>
      </c>
      <c r="B35" s="1730">
        <v>23157.753560597001</v>
      </c>
      <c r="C35" s="1203">
        <f t="shared" si="0"/>
        <v>248908.80674686201</v>
      </c>
      <c r="D35" s="1456">
        <v>156679.19</v>
      </c>
      <c r="E35" s="1998">
        <v>0</v>
      </c>
      <c r="F35" s="1353">
        <v>17586.528999999999</v>
      </c>
      <c r="G35" s="1353">
        <v>0</v>
      </c>
      <c r="H35" s="1929">
        <v>0</v>
      </c>
      <c r="I35" s="1502">
        <v>1451.0360000000001</v>
      </c>
      <c r="J35" s="1809">
        <v>73192.051746861995</v>
      </c>
      <c r="K35" s="911">
        <v>7404</v>
      </c>
    </row>
    <row r="36" spans="1:11" ht="12.75" customHeight="1" x14ac:dyDescent="0.2">
      <c r="A36" s="3" t="s">
        <v>2101</v>
      </c>
      <c r="B36" s="1730">
        <v>967.31916657030001</v>
      </c>
      <c r="C36" s="1203">
        <f t="shared" si="0"/>
        <v>12530.740017063272</v>
      </c>
      <c r="D36" s="1456">
        <v>7150.518</v>
      </c>
      <c r="E36" s="1998">
        <v>0</v>
      </c>
      <c r="F36" s="1353">
        <v>454.76100000000002</v>
      </c>
      <c r="G36" s="1353">
        <v>0</v>
      </c>
      <c r="H36" s="1929">
        <v>0</v>
      </c>
      <c r="I36" s="1502">
        <v>56.329000000000001</v>
      </c>
      <c r="J36" s="1809">
        <v>4869.1320170632707</v>
      </c>
      <c r="K36" s="911">
        <v>387</v>
      </c>
    </row>
    <row r="37" spans="1:11" ht="12.75" customHeight="1" x14ac:dyDescent="0.2">
      <c r="A37" s="3" t="s">
        <v>93</v>
      </c>
      <c r="B37" s="1730">
        <v>2220.7602140997001</v>
      </c>
      <c r="C37" s="1203">
        <f t="shared" si="0"/>
        <v>27737.291435387757</v>
      </c>
      <c r="D37" s="1456">
        <v>17105.883000000002</v>
      </c>
      <c r="E37" s="1998">
        <v>0</v>
      </c>
      <c r="F37" s="1353">
        <v>837.91099999999994</v>
      </c>
      <c r="G37" s="1353">
        <v>0</v>
      </c>
      <c r="H37" s="1929">
        <v>0</v>
      </c>
      <c r="I37" s="1502">
        <v>183.636</v>
      </c>
      <c r="J37" s="1809">
        <v>9609.8614353877547</v>
      </c>
      <c r="K37" s="911">
        <v>928</v>
      </c>
    </row>
    <row r="38" spans="1:11" ht="12.75" customHeight="1" x14ac:dyDescent="0.2">
      <c r="A38" s="3" t="s">
        <v>1467</v>
      </c>
      <c r="B38" s="1730">
        <v>1931.1794142132999</v>
      </c>
      <c r="C38" s="1203">
        <f t="shared" si="0"/>
        <v>17694.182376194782</v>
      </c>
      <c r="D38" s="1456">
        <v>11578.522999999999</v>
      </c>
      <c r="E38" s="1998">
        <v>0</v>
      </c>
      <c r="F38" s="1353">
        <v>452.53199999999998</v>
      </c>
      <c r="G38" s="1353">
        <v>0</v>
      </c>
      <c r="H38" s="1929">
        <v>0</v>
      </c>
      <c r="I38" s="1502">
        <v>61.034999999999997</v>
      </c>
      <c r="J38" s="1809">
        <v>5602.0923761947834</v>
      </c>
      <c r="K38" s="911">
        <v>627</v>
      </c>
    </row>
    <row r="39" spans="1:11" ht="12.75" customHeight="1" x14ac:dyDescent="0.2">
      <c r="A39" s="3" t="s">
        <v>1468</v>
      </c>
      <c r="B39" s="1730">
        <v>2428.2242080461997</v>
      </c>
      <c r="C39" s="1203">
        <f t="shared" si="0"/>
        <v>28134.718437507006</v>
      </c>
      <c r="D39" s="1456">
        <v>17304.395</v>
      </c>
      <c r="E39" s="1998">
        <v>0</v>
      </c>
      <c r="F39" s="1353">
        <v>970.33199999999999</v>
      </c>
      <c r="G39" s="1353">
        <v>0</v>
      </c>
      <c r="H39" s="1929">
        <v>0</v>
      </c>
      <c r="I39" s="1502">
        <v>433.10399999999998</v>
      </c>
      <c r="J39" s="1809">
        <v>9426.8874375070081</v>
      </c>
      <c r="K39" s="911">
        <v>762</v>
      </c>
    </row>
    <row r="40" spans="1:11" ht="12.75" customHeight="1" x14ac:dyDescent="0.2">
      <c r="A40" s="3" t="s">
        <v>483</v>
      </c>
      <c r="B40" s="1730">
        <v>6073.6247485049998</v>
      </c>
      <c r="C40" s="1203">
        <f t="shared" si="0"/>
        <v>49356.924697671551</v>
      </c>
      <c r="D40" s="1456">
        <v>33591.116000000002</v>
      </c>
      <c r="E40" s="1998">
        <v>0</v>
      </c>
      <c r="F40" s="1353">
        <v>2115.8049999999998</v>
      </c>
      <c r="G40" s="1353">
        <v>0</v>
      </c>
      <c r="H40" s="1929">
        <v>0</v>
      </c>
      <c r="I40" s="1502">
        <v>594.49800000000005</v>
      </c>
      <c r="J40" s="1809">
        <v>13055.50569767155</v>
      </c>
      <c r="K40" s="911">
        <v>1705</v>
      </c>
    </row>
    <row r="41" spans="1:11" ht="12.75" customHeight="1" x14ac:dyDescent="0.2">
      <c r="A41" s="3" t="s">
        <v>1469</v>
      </c>
      <c r="B41" s="1730">
        <v>6171.2464145069989</v>
      </c>
      <c r="C41" s="1203">
        <f t="shared" si="0"/>
        <v>79893.794680083956</v>
      </c>
      <c r="D41" s="1456">
        <v>42218.332000000002</v>
      </c>
      <c r="E41" s="1998">
        <v>0</v>
      </c>
      <c r="F41" s="1353">
        <v>2888.2020000000002</v>
      </c>
      <c r="G41" s="1353">
        <v>0</v>
      </c>
      <c r="H41" s="1929">
        <v>0</v>
      </c>
      <c r="I41" s="1502">
        <v>216.50800000000001</v>
      </c>
      <c r="J41" s="1809">
        <v>34570.752680083962</v>
      </c>
      <c r="K41" s="911">
        <v>2638</v>
      </c>
    </row>
    <row r="42" spans="1:11" ht="12.75" customHeight="1" x14ac:dyDescent="0.2">
      <c r="A42" s="3" t="s">
        <v>100</v>
      </c>
      <c r="B42" s="1730">
        <v>7113.2162779130003</v>
      </c>
      <c r="C42" s="1203">
        <f t="shared" si="0"/>
        <v>69154.551792265032</v>
      </c>
      <c r="D42" s="1456">
        <v>45003.561999999998</v>
      </c>
      <c r="E42" s="1998">
        <v>0</v>
      </c>
      <c r="F42" s="1353">
        <v>5993.3450000000003</v>
      </c>
      <c r="G42" s="1353">
        <v>0</v>
      </c>
      <c r="H42" s="1929">
        <v>0</v>
      </c>
      <c r="I42" s="1502">
        <v>728.53700000000003</v>
      </c>
      <c r="J42" s="1809">
        <v>17429.107792265029</v>
      </c>
      <c r="K42" s="911">
        <v>2332</v>
      </c>
    </row>
    <row r="43" spans="1:11" ht="12.75" customHeight="1" x14ac:dyDescent="0.2">
      <c r="A43" s="3" t="s">
        <v>596</v>
      </c>
      <c r="B43" s="1730">
        <v>36935.484444343005</v>
      </c>
      <c r="C43" s="1203">
        <f t="shared" si="0"/>
        <v>741786.30919914565</v>
      </c>
      <c r="D43" s="1456">
        <v>393807.28200000001</v>
      </c>
      <c r="E43" s="1998">
        <v>9994.8824699999986</v>
      </c>
      <c r="F43" s="1353">
        <v>54447.538</v>
      </c>
      <c r="G43" s="1353">
        <v>0</v>
      </c>
      <c r="H43" s="1929">
        <v>79218.911080000005</v>
      </c>
      <c r="I43" s="1502">
        <v>3232.6579999999999</v>
      </c>
      <c r="J43" s="1809">
        <v>201085.03764914558</v>
      </c>
      <c r="K43" s="911">
        <v>17645</v>
      </c>
    </row>
    <row r="44" spans="1:11" ht="12.75" customHeight="1" x14ac:dyDescent="0.2">
      <c r="A44" s="3" t="s">
        <v>1470</v>
      </c>
      <c r="B44" s="1730">
        <v>1226.5591761859</v>
      </c>
      <c r="C44" s="1203">
        <f t="shared" si="0"/>
        <v>11422.72563395645</v>
      </c>
      <c r="D44" s="1456">
        <v>5293.34</v>
      </c>
      <c r="E44" s="1998">
        <v>0</v>
      </c>
      <c r="F44" s="1353">
        <v>302.47199999999998</v>
      </c>
      <c r="G44" s="1353">
        <v>0</v>
      </c>
      <c r="H44" s="1929">
        <v>0</v>
      </c>
      <c r="I44" s="1502">
        <v>55.701000000000001</v>
      </c>
      <c r="J44" s="1809">
        <v>5771.2126339564502</v>
      </c>
      <c r="K44" s="911">
        <v>443</v>
      </c>
    </row>
    <row r="45" spans="1:11" ht="12.75" customHeight="1" x14ac:dyDescent="0.2">
      <c r="A45" s="3" t="s">
        <v>1471</v>
      </c>
      <c r="B45" s="1730">
        <v>19641.760486611001</v>
      </c>
      <c r="C45" s="1203">
        <f t="shared" si="0"/>
        <v>163244.30734844168</v>
      </c>
      <c r="D45" s="1456">
        <v>101526.95600000001</v>
      </c>
      <c r="E45" s="1998">
        <v>0</v>
      </c>
      <c r="F45" s="1353">
        <v>9455.3770000000004</v>
      </c>
      <c r="G45" s="1353">
        <v>0</v>
      </c>
      <c r="H45" s="1929">
        <v>0</v>
      </c>
      <c r="I45" s="1502">
        <v>1628.11</v>
      </c>
      <c r="J45" s="1809">
        <v>50633.864348441668</v>
      </c>
      <c r="K45" s="911">
        <v>5979</v>
      </c>
    </row>
    <row r="46" spans="1:11" ht="12.75" customHeight="1" x14ac:dyDescent="0.2">
      <c r="A46" s="3" t="s">
        <v>106</v>
      </c>
      <c r="B46" s="1730">
        <v>13159.321046702</v>
      </c>
      <c r="C46" s="1203">
        <f t="shared" si="0"/>
        <v>182412.44697617597</v>
      </c>
      <c r="D46" s="1456">
        <v>120180.126</v>
      </c>
      <c r="E46" s="1998">
        <v>0</v>
      </c>
      <c r="F46" s="1353">
        <v>14538.386</v>
      </c>
      <c r="G46" s="1353">
        <v>0</v>
      </c>
      <c r="H46" s="1929">
        <v>0</v>
      </c>
      <c r="I46" s="1502">
        <v>922.39200000000005</v>
      </c>
      <c r="J46" s="1809">
        <v>46771.542976175951</v>
      </c>
      <c r="K46" s="911">
        <v>4855</v>
      </c>
    </row>
    <row r="47" spans="1:11" ht="12.75" customHeight="1" x14ac:dyDescent="0.2">
      <c r="A47" s="3" t="s">
        <v>178</v>
      </c>
      <c r="B47" s="1730">
        <v>1880.7596628122001</v>
      </c>
      <c r="C47" s="1203">
        <f t="shared" si="0"/>
        <v>15192.960895227996</v>
      </c>
      <c r="D47" s="1456">
        <v>10030.915000000001</v>
      </c>
      <c r="E47" s="1998">
        <v>0</v>
      </c>
      <c r="F47" s="1353">
        <v>742.14499999999998</v>
      </c>
      <c r="G47" s="1353">
        <v>0</v>
      </c>
      <c r="H47" s="1929">
        <v>0</v>
      </c>
      <c r="I47" s="1502">
        <v>99.692999999999998</v>
      </c>
      <c r="J47" s="1809">
        <v>4320.2078952279962</v>
      </c>
      <c r="K47" s="911">
        <v>578</v>
      </c>
    </row>
    <row r="48" spans="1:11" ht="12.75" customHeight="1" x14ac:dyDescent="0.2">
      <c r="A48" s="3" t="s">
        <v>1472</v>
      </c>
      <c r="B48" s="1730">
        <v>1969.9672306344</v>
      </c>
      <c r="C48" s="1203">
        <f t="shared" si="0"/>
        <v>27641.864045179635</v>
      </c>
      <c r="D48" s="1456">
        <v>16051.531000000001</v>
      </c>
      <c r="E48" s="1998">
        <v>0</v>
      </c>
      <c r="F48" s="1353">
        <v>1008.724</v>
      </c>
      <c r="G48" s="1353">
        <v>0</v>
      </c>
      <c r="H48" s="1929">
        <v>0</v>
      </c>
      <c r="I48" s="1502">
        <v>47.334000000000003</v>
      </c>
      <c r="J48" s="1809">
        <v>10534.275045179635</v>
      </c>
      <c r="K48" s="911">
        <v>825</v>
      </c>
    </row>
    <row r="49" spans="1:13" ht="12.75" customHeight="1" x14ac:dyDescent="0.2">
      <c r="A49" s="3" t="s">
        <v>861</v>
      </c>
      <c r="B49" s="1730">
        <v>16464.380494845998</v>
      </c>
      <c r="C49" s="1203">
        <f t="shared" si="0"/>
        <v>148196.06037507064</v>
      </c>
      <c r="D49" s="1456">
        <v>91473.578999999998</v>
      </c>
      <c r="E49" s="1998">
        <v>0</v>
      </c>
      <c r="F49" s="1353">
        <v>11006.629000000001</v>
      </c>
      <c r="G49" s="1353">
        <v>0</v>
      </c>
      <c r="H49" s="1929">
        <v>0</v>
      </c>
      <c r="I49" s="1502">
        <v>831.08100000000002</v>
      </c>
      <c r="J49" s="1809">
        <v>44884.771375070632</v>
      </c>
      <c r="K49" s="911">
        <v>6011</v>
      </c>
    </row>
    <row r="50" spans="1:13" ht="12.75" customHeight="1" x14ac:dyDescent="0.2">
      <c r="A50" s="276"/>
      <c r="B50" s="277"/>
      <c r="C50" s="1026"/>
      <c r="D50" s="1026"/>
      <c r="E50" s="1026"/>
      <c r="F50" s="1026"/>
      <c r="G50" s="1026"/>
      <c r="H50" s="1026"/>
      <c r="I50" s="1243"/>
      <c r="J50" s="1027"/>
      <c r="K50" s="786"/>
    </row>
    <row r="51" spans="1:13" ht="12.75" customHeight="1" x14ac:dyDescent="0.2">
      <c r="A51" s="278" t="s">
        <v>22</v>
      </c>
      <c r="B51" s="279">
        <f>SUM(B4:B49)</f>
        <v>398589.42474889121</v>
      </c>
      <c r="C51" s="1354">
        <f t="shared" ref="C51:K51" si="1">SUM(C4:C49)</f>
        <v>4405949.5294110943</v>
      </c>
      <c r="D51" s="1354">
        <f t="shared" si="1"/>
        <v>2561625.1979999994</v>
      </c>
      <c r="E51" s="1354">
        <f t="shared" si="1"/>
        <v>14400.822919999999</v>
      </c>
      <c r="F51" s="1354">
        <f t="shared" si="1"/>
        <v>278949.04300000001</v>
      </c>
      <c r="G51" s="1354">
        <f t="shared" si="1"/>
        <v>0</v>
      </c>
      <c r="H51" s="1354">
        <f t="shared" si="1"/>
        <v>85222.876710000011</v>
      </c>
      <c r="I51" s="1355">
        <f t="shared" si="1"/>
        <v>26288.087999999992</v>
      </c>
      <c r="J51" s="1356">
        <f t="shared" si="1"/>
        <v>1439463.5007810942</v>
      </c>
      <c r="K51" s="1011">
        <f t="shared" si="1"/>
        <v>141057</v>
      </c>
    </row>
    <row r="52" spans="1:13" ht="12.75" customHeight="1" thickBot="1" x14ac:dyDescent="0.25">
      <c r="A52" s="276"/>
      <c r="B52" s="280"/>
      <c r="C52" s="1031"/>
      <c r="D52" s="1357"/>
      <c r="E52" s="1357"/>
      <c r="F52" s="1357"/>
      <c r="G52" s="1357"/>
      <c r="H52" s="1357"/>
      <c r="I52" s="1503"/>
      <c r="J52" s="1358"/>
      <c r="K52" s="787"/>
    </row>
    <row r="53" spans="1:13" ht="12.75" customHeight="1" x14ac:dyDescent="0.2">
      <c r="A53" s="158" t="s">
        <v>283</v>
      </c>
      <c r="B53" s="1733">
        <v>82319.430724697406</v>
      </c>
      <c r="C53" s="1203">
        <f>SUM(D53:J53)</f>
        <v>801974.65229592007</v>
      </c>
      <c r="D53" s="1457">
        <v>446739.53974381316</v>
      </c>
      <c r="E53" s="1781">
        <v>3986.7258099999999</v>
      </c>
      <c r="F53" s="1024">
        <v>72150.76436525899</v>
      </c>
      <c r="G53" s="1024">
        <v>0</v>
      </c>
      <c r="H53" s="1781">
        <v>4097.40182</v>
      </c>
      <c r="I53" s="1465">
        <v>4662.2776214241167</v>
      </c>
      <c r="J53" s="1811">
        <v>270337.94293542398</v>
      </c>
      <c r="K53" s="877">
        <v>24747</v>
      </c>
    </row>
    <row r="54" spans="1:13" ht="12.75" customHeight="1" x14ac:dyDescent="0.2">
      <c r="A54" s="107" t="s">
        <v>284</v>
      </c>
      <c r="B54" s="1733">
        <v>60264.312030533998</v>
      </c>
      <c r="C54" s="1203">
        <f t="shared" ref="C54:C59" si="2">SUM(D54:J54)</f>
        <v>867012.97697205795</v>
      </c>
      <c r="D54" s="1456">
        <v>467629.1760603172</v>
      </c>
      <c r="E54" s="1952">
        <v>9994.8824699999986</v>
      </c>
      <c r="F54" s="1023">
        <v>55716.96631083719</v>
      </c>
      <c r="G54" s="1023">
        <v>0</v>
      </c>
      <c r="H54" s="1905">
        <v>79218.911080000005</v>
      </c>
      <c r="I54" s="1478">
        <v>4662.5014143454209</v>
      </c>
      <c r="J54" s="1809">
        <v>249790.53963655801</v>
      </c>
      <c r="K54" s="877">
        <v>22816</v>
      </c>
    </row>
    <row r="55" spans="1:13" ht="12.75" customHeight="1" x14ac:dyDescent="0.2">
      <c r="A55" s="107" t="s">
        <v>285</v>
      </c>
      <c r="B55" s="1733">
        <v>47419.350186199663</v>
      </c>
      <c r="C55" s="1203">
        <f t="shared" si="2"/>
        <v>432511.93472316168</v>
      </c>
      <c r="D55" s="1456">
        <v>272512.79748729448</v>
      </c>
      <c r="E55" s="1952">
        <v>0</v>
      </c>
      <c r="F55" s="1023">
        <v>20886.215922894808</v>
      </c>
      <c r="G55" s="1023">
        <v>0</v>
      </c>
      <c r="H55" s="1905">
        <v>0</v>
      </c>
      <c r="I55" s="1478">
        <v>3438.8892326102996</v>
      </c>
      <c r="J55" s="1809">
        <v>135674.03208036209</v>
      </c>
      <c r="K55" s="877">
        <v>15588</v>
      </c>
    </row>
    <row r="56" spans="1:13" ht="12.75" customHeight="1" x14ac:dyDescent="0.2">
      <c r="A56" s="107" t="s">
        <v>286</v>
      </c>
      <c r="B56" s="1733">
        <v>44969.9950702524</v>
      </c>
      <c r="C56" s="1203">
        <f t="shared" si="2"/>
        <v>356759.38355363341</v>
      </c>
      <c r="D56" s="1456">
        <v>228460.27106420376</v>
      </c>
      <c r="E56" s="1952">
        <v>0</v>
      </c>
      <c r="F56" s="1023">
        <v>21636.678702970265</v>
      </c>
      <c r="G56" s="1023">
        <v>0</v>
      </c>
      <c r="H56" s="1905">
        <v>0</v>
      </c>
      <c r="I56" s="1478">
        <v>3468.3826925804883</v>
      </c>
      <c r="J56" s="1809">
        <v>103194.05109387888</v>
      </c>
      <c r="K56" s="877">
        <v>12878</v>
      </c>
    </row>
    <row r="57" spans="1:13" ht="12.75" customHeight="1" x14ac:dyDescent="0.2">
      <c r="A57" s="107" t="s">
        <v>287</v>
      </c>
      <c r="B57" s="1733">
        <v>53207.121096335526</v>
      </c>
      <c r="C57" s="1203">
        <f t="shared" si="2"/>
        <v>608201.06218510587</v>
      </c>
      <c r="D57" s="1456">
        <v>392427.08240077493</v>
      </c>
      <c r="E57" s="1952">
        <v>0</v>
      </c>
      <c r="F57" s="1023">
        <v>40304.239416844823</v>
      </c>
      <c r="G57" s="1023">
        <v>0</v>
      </c>
      <c r="H57" s="1905">
        <v>0</v>
      </c>
      <c r="I57" s="1478">
        <v>3652.8102842471276</v>
      </c>
      <c r="J57" s="1809">
        <v>171816.93008323904</v>
      </c>
      <c r="K57" s="877">
        <v>19526</v>
      </c>
    </row>
    <row r="58" spans="1:13" ht="12.75" customHeight="1" x14ac:dyDescent="0.2">
      <c r="A58" s="107" t="s">
        <v>288</v>
      </c>
      <c r="B58" s="1733">
        <v>52429.89531883465</v>
      </c>
      <c r="C58" s="1203">
        <f t="shared" si="2"/>
        <v>758083.58180363639</v>
      </c>
      <c r="D58" s="1456">
        <v>398680.73738647229</v>
      </c>
      <c r="E58" s="1952">
        <v>54.810749999999999</v>
      </c>
      <c r="F58" s="1023">
        <v>46533.9786038487</v>
      </c>
      <c r="G58" s="1023">
        <v>0</v>
      </c>
      <c r="H58" s="1905">
        <v>0.69791999999999998</v>
      </c>
      <c r="I58" s="1478">
        <v>3181.537117336693</v>
      </c>
      <c r="J58" s="1809">
        <v>309631.82002597873</v>
      </c>
      <c r="K58" s="877">
        <v>23592</v>
      </c>
      <c r="M58" s="16"/>
    </row>
    <row r="59" spans="1:13" ht="12.75" customHeight="1" x14ac:dyDescent="0.2">
      <c r="A59" s="489" t="s">
        <v>289</v>
      </c>
      <c r="B59" s="1733">
        <v>57979.320321845</v>
      </c>
      <c r="C59" s="1203">
        <f t="shared" si="2"/>
        <v>581405.9378775754</v>
      </c>
      <c r="D59" s="1456">
        <v>355175.59385712416</v>
      </c>
      <c r="E59" s="1952">
        <v>364.40388999999999</v>
      </c>
      <c r="F59" s="1023">
        <v>21720.199677345197</v>
      </c>
      <c r="G59" s="1023">
        <v>0</v>
      </c>
      <c r="H59" s="1905">
        <v>1905.86589</v>
      </c>
      <c r="I59" s="1478">
        <v>3221.6896374558519</v>
      </c>
      <c r="J59" s="1809">
        <v>199018.18492565013</v>
      </c>
      <c r="K59" s="877">
        <v>21910</v>
      </c>
      <c r="M59" s="16"/>
    </row>
    <row r="60" spans="1:13" ht="12.75" customHeight="1" x14ac:dyDescent="0.2">
      <c r="A60" s="276"/>
      <c r="B60" s="277"/>
      <c r="C60" s="1026"/>
      <c r="D60" s="1022"/>
      <c r="E60" s="1026"/>
      <c r="F60" s="1026"/>
      <c r="G60" s="1026"/>
      <c r="H60" s="1026"/>
      <c r="I60" s="1243"/>
      <c r="J60" s="1027"/>
      <c r="K60" s="954"/>
      <c r="M60" s="16"/>
    </row>
    <row r="61" spans="1:13" ht="12.75" customHeight="1" x14ac:dyDescent="0.2">
      <c r="A61" s="278" t="s">
        <v>22</v>
      </c>
      <c r="B61" s="281">
        <f>SUM(B53:B59)</f>
        <v>398589.4247486986</v>
      </c>
      <c r="C61" s="1359">
        <f t="shared" ref="C61:K61" si="3">SUM(C53:C59)</f>
        <v>4405949.5294110905</v>
      </c>
      <c r="D61" s="1359">
        <f t="shared" si="3"/>
        <v>2561625.1979999994</v>
      </c>
      <c r="E61" s="1359">
        <f t="shared" si="3"/>
        <v>14400.822919999999</v>
      </c>
      <c r="F61" s="1359">
        <f t="shared" si="3"/>
        <v>278949.04299999995</v>
      </c>
      <c r="G61" s="1359">
        <f t="shared" si="3"/>
        <v>0</v>
      </c>
      <c r="H61" s="1359">
        <f t="shared" si="3"/>
        <v>85222.876710000011</v>
      </c>
      <c r="I61" s="1355">
        <f t="shared" si="3"/>
        <v>26288.088</v>
      </c>
      <c r="J61" s="1356">
        <f t="shared" si="3"/>
        <v>1439463.5007810909</v>
      </c>
      <c r="K61" s="1011">
        <f t="shared" si="3"/>
        <v>141057</v>
      </c>
      <c r="M61" s="16"/>
    </row>
    <row r="62" spans="1:13" ht="12.75" thickBot="1" x14ac:dyDescent="0.25">
      <c r="A62" s="282"/>
      <c r="B62" s="283"/>
      <c r="C62" s="284"/>
      <c r="D62" s="133"/>
      <c r="E62" s="145"/>
      <c r="F62" s="133"/>
      <c r="G62" s="133"/>
      <c r="H62" s="145"/>
      <c r="I62" s="1485"/>
      <c r="J62" s="647"/>
      <c r="K62" s="787"/>
      <c r="M62" s="16"/>
    </row>
    <row r="63" spans="1:13" x14ac:dyDescent="0.2">
      <c r="A63" s="666"/>
      <c r="B63" s="667"/>
      <c r="C63" s="668"/>
      <c r="D63" s="668"/>
      <c r="E63" s="668"/>
      <c r="F63" s="668"/>
      <c r="G63" s="668"/>
      <c r="H63" s="668"/>
      <c r="I63" s="668"/>
      <c r="J63" s="668"/>
      <c r="K63" s="676"/>
      <c r="M63" s="16"/>
    </row>
    <row r="64" spans="1:13" x14ac:dyDescent="0.2">
      <c r="A64" s="670" t="s">
        <v>2062</v>
      </c>
      <c r="B64" s="609"/>
      <c r="C64" s="272"/>
      <c r="D64" s="272"/>
      <c r="E64" s="272"/>
      <c r="F64" s="272"/>
      <c r="G64" s="272"/>
      <c r="H64" s="272"/>
      <c r="I64" s="1699"/>
      <c r="J64" s="1699"/>
      <c r="K64" s="677"/>
    </row>
    <row r="65" spans="1:15" ht="12" customHeight="1" x14ac:dyDescent="0.2">
      <c r="A65" s="2036" t="s">
        <v>2144</v>
      </c>
      <c r="B65" s="2034"/>
      <c r="C65" s="2034"/>
      <c r="D65" s="2034"/>
      <c r="E65" s="2034"/>
      <c r="F65" s="2034"/>
      <c r="G65" s="2034"/>
      <c r="H65" s="2034"/>
      <c r="I65" s="2035"/>
      <c r="J65" s="2036"/>
      <c r="K65" s="2035"/>
    </row>
    <row r="66" spans="1:15" ht="36" customHeight="1" x14ac:dyDescent="0.2">
      <c r="A66" s="2033" t="s">
        <v>2083</v>
      </c>
      <c r="B66" s="2034"/>
      <c r="C66" s="2034"/>
      <c r="D66" s="2034"/>
      <c r="E66" s="2034"/>
      <c r="F66" s="2034"/>
      <c r="G66" s="2034"/>
      <c r="H66" s="2034"/>
      <c r="I66" s="2035"/>
      <c r="J66" s="2036"/>
      <c r="K66" s="2035"/>
    </row>
    <row r="67" spans="1:15" x14ac:dyDescent="0.2">
      <c r="A67" s="2036" t="s">
        <v>1246</v>
      </c>
      <c r="B67" s="2034"/>
      <c r="C67" s="2034"/>
      <c r="D67" s="2034"/>
      <c r="E67" s="2034"/>
      <c r="F67" s="2034"/>
      <c r="G67" s="2034"/>
      <c r="H67" s="2034"/>
      <c r="I67" s="2035"/>
      <c r="J67" s="2036"/>
      <c r="K67" s="2035"/>
    </row>
    <row r="68" spans="1:15" ht="36" customHeight="1" x14ac:dyDescent="0.2">
      <c r="A68" s="2033" t="s">
        <v>2108</v>
      </c>
      <c r="B68" s="2034"/>
      <c r="C68" s="2034"/>
      <c r="D68" s="2034"/>
      <c r="E68" s="2034"/>
      <c r="F68" s="2034"/>
      <c r="G68" s="2034"/>
      <c r="H68" s="2034"/>
      <c r="I68" s="2035"/>
      <c r="J68" s="2036"/>
      <c r="K68" s="2035"/>
      <c r="N68" s="17"/>
    </row>
    <row r="69" spans="1:15" ht="12" customHeight="1" x14ac:dyDescent="0.2">
      <c r="A69" s="2036" t="s">
        <v>2078</v>
      </c>
      <c r="B69" s="2034"/>
      <c r="C69" s="2034"/>
      <c r="D69" s="2034"/>
      <c r="E69" s="2034"/>
      <c r="F69" s="2034"/>
      <c r="G69" s="2034"/>
      <c r="H69" s="2034"/>
      <c r="I69" s="2035"/>
      <c r="J69" s="2036"/>
      <c r="K69" s="2035"/>
      <c r="L69" s="15"/>
      <c r="M69" s="15"/>
      <c r="N69" s="15"/>
      <c r="O69" s="15"/>
    </row>
    <row r="70" spans="1:15" ht="24" customHeight="1" x14ac:dyDescent="0.2">
      <c r="A70" s="2033" t="s">
        <v>2087</v>
      </c>
      <c r="B70" s="2034"/>
      <c r="C70" s="2034"/>
      <c r="D70" s="2034"/>
      <c r="E70" s="2034"/>
      <c r="F70" s="2034"/>
      <c r="G70" s="2034"/>
      <c r="H70" s="2034"/>
      <c r="I70" s="2035"/>
      <c r="J70" s="2036"/>
      <c r="K70" s="2035"/>
    </row>
    <row r="71" spans="1:15" ht="24" customHeight="1" x14ac:dyDescent="0.2">
      <c r="A71" s="2033" t="s">
        <v>1247</v>
      </c>
      <c r="B71" s="2034"/>
      <c r="C71" s="2034"/>
      <c r="D71" s="2034"/>
      <c r="E71" s="2034"/>
      <c r="F71" s="2034"/>
      <c r="G71" s="2034"/>
      <c r="H71" s="2034"/>
      <c r="I71" s="2035"/>
      <c r="J71" s="2036"/>
      <c r="K71" s="2035"/>
    </row>
    <row r="72" spans="1:15" ht="12.75" thickBot="1" x14ac:dyDescent="0.25">
      <c r="A72" s="2037" t="s">
        <v>2128</v>
      </c>
      <c r="B72" s="2038"/>
      <c r="C72" s="2038"/>
      <c r="D72" s="2038"/>
      <c r="E72" s="2038"/>
      <c r="F72" s="2038"/>
      <c r="G72" s="2038"/>
      <c r="H72" s="2038"/>
      <c r="I72" s="2038"/>
      <c r="J72" s="2038"/>
      <c r="K72" s="2039"/>
    </row>
    <row r="74" spans="1:15" x14ac:dyDescent="0.2">
      <c r="B74" s="112"/>
      <c r="C74" s="112"/>
      <c r="D74" s="112"/>
      <c r="E74" s="112"/>
      <c r="F74" s="112"/>
      <c r="G74" s="112"/>
      <c r="H74" s="112"/>
      <c r="I74" s="112"/>
      <c r="J74" s="112"/>
      <c r="K74" s="112"/>
    </row>
    <row r="75" spans="1:15" x14ac:dyDescent="0.2">
      <c r="A75" s="46"/>
      <c r="B75" s="112"/>
      <c r="C75" s="112"/>
      <c r="D75" s="138"/>
      <c r="E75" s="138"/>
      <c r="F75" s="138"/>
      <c r="G75" s="138"/>
      <c r="H75" s="138"/>
      <c r="I75" s="138"/>
      <c r="J75" s="137"/>
      <c r="K75" s="574"/>
    </row>
  </sheetData>
  <mergeCells count="10">
    <mergeCell ref="A1:K1"/>
    <mergeCell ref="A2:K2"/>
    <mergeCell ref="A65:K65"/>
    <mergeCell ref="A66:K66"/>
    <mergeCell ref="A72:K72"/>
    <mergeCell ref="A70:K70"/>
    <mergeCell ref="A71:K71"/>
    <mergeCell ref="A67:K67"/>
    <mergeCell ref="A68:K68"/>
    <mergeCell ref="A69:K69"/>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O89"/>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3" t="s">
        <v>1473</v>
      </c>
      <c r="B4" s="1730">
        <v>196.71242159939999</v>
      </c>
      <c r="C4" s="1203">
        <f>SUM(D4:J4)</f>
        <v>2376.8274946967667</v>
      </c>
      <c r="D4" s="1456">
        <v>1101.377</v>
      </c>
      <c r="E4" s="1999">
        <v>0</v>
      </c>
      <c r="F4" s="878">
        <v>18.138999999999999</v>
      </c>
      <c r="G4" s="878">
        <v>0</v>
      </c>
      <c r="H4" s="1930">
        <v>0</v>
      </c>
      <c r="I4" s="1498">
        <v>10.875999999999999</v>
      </c>
      <c r="J4" s="1809">
        <v>1246.4354946967667</v>
      </c>
      <c r="K4" s="911">
        <v>89</v>
      </c>
    </row>
    <row r="5" spans="1:11" ht="12.75" customHeight="1" x14ac:dyDescent="0.2">
      <c r="A5" s="3" t="s">
        <v>1474</v>
      </c>
      <c r="B5" s="1730">
        <v>1099.1726611444001</v>
      </c>
      <c r="C5" s="1203">
        <f t="shared" ref="C5:C68" si="0">SUM(D5:J5)</f>
        <v>7632.1197314060491</v>
      </c>
      <c r="D5" s="1456">
        <v>3108.1790000000001</v>
      </c>
      <c r="E5" s="1999">
        <v>0</v>
      </c>
      <c r="F5" s="878">
        <v>260.53399999999999</v>
      </c>
      <c r="G5" s="878">
        <v>0</v>
      </c>
      <c r="H5" s="1930">
        <v>0</v>
      </c>
      <c r="I5" s="1499">
        <v>4.7569999999999997</v>
      </c>
      <c r="J5" s="1809">
        <v>4258.6497314060489</v>
      </c>
      <c r="K5" s="911">
        <v>394</v>
      </c>
    </row>
    <row r="6" spans="1:11" ht="12.75" customHeight="1" x14ac:dyDescent="0.2">
      <c r="A6" s="3" t="s">
        <v>1475</v>
      </c>
      <c r="B6" s="1730">
        <v>165.93048191649999</v>
      </c>
      <c r="C6" s="1203">
        <f t="shared" si="0"/>
        <v>2210.3750438016541</v>
      </c>
      <c r="D6" s="1456">
        <v>1050.4749999999999</v>
      </c>
      <c r="E6" s="1999">
        <v>0</v>
      </c>
      <c r="F6" s="878">
        <v>37.024999999999999</v>
      </c>
      <c r="G6" s="878">
        <v>0</v>
      </c>
      <c r="H6" s="1930">
        <v>0</v>
      </c>
      <c r="I6" s="1499">
        <v>10</v>
      </c>
      <c r="J6" s="1809">
        <v>1112.8750438016539</v>
      </c>
      <c r="K6" s="911">
        <v>89</v>
      </c>
    </row>
    <row r="7" spans="1:11" ht="12.75" customHeight="1" x14ac:dyDescent="0.2">
      <c r="A7" s="3" t="s">
        <v>1476</v>
      </c>
      <c r="B7" s="1730">
        <v>463.22445916139998</v>
      </c>
      <c r="C7" s="1203">
        <f t="shared" si="0"/>
        <v>4125.2636202305421</v>
      </c>
      <c r="D7" s="1456">
        <v>1931.1179999999999</v>
      </c>
      <c r="E7" s="1999">
        <v>0</v>
      </c>
      <c r="F7" s="878">
        <v>74.174000000000007</v>
      </c>
      <c r="G7" s="878">
        <v>0</v>
      </c>
      <c r="H7" s="1930">
        <v>0</v>
      </c>
      <c r="I7" s="1499">
        <v>11.962</v>
      </c>
      <c r="J7" s="1809">
        <v>2108.0096202305422</v>
      </c>
      <c r="K7" s="911">
        <v>236</v>
      </c>
    </row>
    <row r="8" spans="1:11" ht="12.75" customHeight="1" x14ac:dyDescent="0.2">
      <c r="A8" s="3" t="s">
        <v>1477</v>
      </c>
      <c r="B8" s="1730">
        <v>1815.0485426869002</v>
      </c>
      <c r="C8" s="1203">
        <f t="shared" si="0"/>
        <v>14333.481953162176</v>
      </c>
      <c r="D8" s="1456">
        <v>6060.21</v>
      </c>
      <c r="E8" s="1999">
        <v>0</v>
      </c>
      <c r="F8" s="878">
        <v>1349.1310000000001</v>
      </c>
      <c r="G8" s="878">
        <v>0</v>
      </c>
      <c r="H8" s="1930">
        <v>0</v>
      </c>
      <c r="I8" s="1499">
        <v>106.32</v>
      </c>
      <c r="J8" s="1809">
        <v>6817.8209531621751</v>
      </c>
      <c r="K8" s="911">
        <v>700</v>
      </c>
    </row>
    <row r="9" spans="1:11" ht="12.75" customHeight="1" x14ac:dyDescent="0.2">
      <c r="A9" s="3" t="s">
        <v>558</v>
      </c>
      <c r="B9" s="1730">
        <v>2408.3476191401001</v>
      </c>
      <c r="C9" s="1203">
        <f t="shared" si="0"/>
        <v>19070.306428417076</v>
      </c>
      <c r="D9" s="1456">
        <v>8391.0280000000002</v>
      </c>
      <c r="E9" s="1999">
        <v>0</v>
      </c>
      <c r="F9" s="878">
        <v>663.98199999999997</v>
      </c>
      <c r="G9" s="878">
        <v>0</v>
      </c>
      <c r="H9" s="1930">
        <v>0</v>
      </c>
      <c r="I9" s="1499">
        <v>36.296999999999997</v>
      </c>
      <c r="J9" s="1809">
        <v>9978.9994284170734</v>
      </c>
      <c r="K9" s="911">
        <v>1157</v>
      </c>
    </row>
    <row r="10" spans="1:11" ht="12.75" customHeight="1" x14ac:dyDescent="0.2">
      <c r="A10" s="3" t="s">
        <v>1478</v>
      </c>
      <c r="B10" s="1730">
        <v>328.71587576999997</v>
      </c>
      <c r="C10" s="1203">
        <f t="shared" si="0"/>
        <v>2274.5111883206773</v>
      </c>
      <c r="D10" s="1456">
        <v>993.34500000000003</v>
      </c>
      <c r="E10" s="1999">
        <v>0</v>
      </c>
      <c r="F10" s="878">
        <v>73.474000000000004</v>
      </c>
      <c r="G10" s="878">
        <v>0</v>
      </c>
      <c r="H10" s="1930">
        <v>0</v>
      </c>
      <c r="I10" s="1499">
        <v>8.74</v>
      </c>
      <c r="J10" s="1809">
        <v>1198.9521883206774</v>
      </c>
      <c r="K10" s="911">
        <v>107</v>
      </c>
    </row>
    <row r="11" spans="1:11" ht="12.75" customHeight="1" x14ac:dyDescent="0.2">
      <c r="A11" s="3" t="s">
        <v>1115</v>
      </c>
      <c r="B11" s="1730">
        <v>110.2620220341</v>
      </c>
      <c r="C11" s="1203">
        <f t="shared" si="0"/>
        <v>1311.066146032515</v>
      </c>
      <c r="D11" s="1456">
        <v>549.42200000000003</v>
      </c>
      <c r="E11" s="1999">
        <v>0</v>
      </c>
      <c r="F11" s="878">
        <v>41.972000000000001</v>
      </c>
      <c r="G11" s="878">
        <v>0</v>
      </c>
      <c r="H11" s="1930">
        <v>0</v>
      </c>
      <c r="I11" s="1499">
        <v>32.042999999999999</v>
      </c>
      <c r="J11" s="1809">
        <v>687.62914603251511</v>
      </c>
      <c r="K11" s="911">
        <v>35</v>
      </c>
    </row>
    <row r="12" spans="1:11" ht="12.75" customHeight="1" x14ac:dyDescent="0.2">
      <c r="A12" s="3" t="s">
        <v>187</v>
      </c>
      <c r="B12" s="1730">
        <v>969.86382967459997</v>
      </c>
      <c r="C12" s="1203">
        <f t="shared" si="0"/>
        <v>12952.733889070461</v>
      </c>
      <c r="D12" s="1456">
        <v>4353.6610000000001</v>
      </c>
      <c r="E12" s="1999">
        <v>0</v>
      </c>
      <c r="F12" s="878">
        <v>161.874</v>
      </c>
      <c r="G12" s="878">
        <v>0</v>
      </c>
      <c r="H12" s="1930">
        <v>0</v>
      </c>
      <c r="I12" s="1499">
        <v>71.590999999999994</v>
      </c>
      <c r="J12" s="1809">
        <v>8365.6078890704612</v>
      </c>
      <c r="K12" s="911">
        <v>512</v>
      </c>
    </row>
    <row r="13" spans="1:11" ht="12.75" customHeight="1" x14ac:dyDescent="0.2">
      <c r="A13" s="3" t="s">
        <v>774</v>
      </c>
      <c r="B13" s="1730">
        <v>92.8735325695</v>
      </c>
      <c r="C13" s="1203">
        <f t="shared" si="0"/>
        <v>732.10889928416987</v>
      </c>
      <c r="D13" s="1456">
        <v>261.11200000000002</v>
      </c>
      <c r="E13" s="1999">
        <v>0</v>
      </c>
      <c r="F13" s="878">
        <v>5.6459999999999999</v>
      </c>
      <c r="G13" s="878">
        <v>0</v>
      </c>
      <c r="H13" s="1930">
        <v>0</v>
      </c>
      <c r="I13" s="1499">
        <v>0</v>
      </c>
      <c r="J13" s="1809">
        <v>465.35089928416988</v>
      </c>
      <c r="K13" s="911">
        <v>55</v>
      </c>
    </row>
    <row r="14" spans="1:11" ht="12.75" customHeight="1" x14ac:dyDescent="0.2">
      <c r="A14" s="3" t="s">
        <v>1479</v>
      </c>
      <c r="B14" s="1730">
        <v>590.54955121530008</v>
      </c>
      <c r="C14" s="1203">
        <f t="shared" si="0"/>
        <v>6157.5334065362968</v>
      </c>
      <c r="D14" s="1456">
        <v>2216.1660000000002</v>
      </c>
      <c r="E14" s="1999">
        <v>0</v>
      </c>
      <c r="F14" s="878">
        <v>145.785</v>
      </c>
      <c r="G14" s="878">
        <v>0</v>
      </c>
      <c r="H14" s="1930">
        <v>0</v>
      </c>
      <c r="I14" s="1499">
        <v>14.291</v>
      </c>
      <c r="J14" s="1809">
        <v>3781.2914065362966</v>
      </c>
      <c r="K14" s="911">
        <v>273</v>
      </c>
    </row>
    <row r="15" spans="1:11" ht="12.75" customHeight="1" x14ac:dyDescent="0.2">
      <c r="A15" s="3" t="s">
        <v>137</v>
      </c>
      <c r="B15" s="1730">
        <v>214.35001019200001</v>
      </c>
      <c r="C15" s="1203">
        <f t="shared" si="0"/>
        <v>2141.305862593098</v>
      </c>
      <c r="D15" s="1456">
        <v>913.83</v>
      </c>
      <c r="E15" s="1999">
        <v>0</v>
      </c>
      <c r="F15" s="878">
        <v>74.578000000000003</v>
      </c>
      <c r="G15" s="878">
        <v>0</v>
      </c>
      <c r="H15" s="1930">
        <v>0</v>
      </c>
      <c r="I15" s="1499">
        <v>0.124</v>
      </c>
      <c r="J15" s="1809">
        <v>1152.7738625930981</v>
      </c>
      <c r="K15" s="911">
        <v>116</v>
      </c>
    </row>
    <row r="16" spans="1:11" ht="12.75" customHeight="1" x14ac:dyDescent="0.2">
      <c r="A16" s="3" t="s">
        <v>60</v>
      </c>
      <c r="B16" s="1730">
        <v>751.4879285090999</v>
      </c>
      <c r="C16" s="1203">
        <f t="shared" si="0"/>
        <v>6426.2394859489814</v>
      </c>
      <c r="D16" s="1456">
        <v>2833.76</v>
      </c>
      <c r="E16" s="1999">
        <v>0</v>
      </c>
      <c r="F16" s="878">
        <v>870.66200000000003</v>
      </c>
      <c r="G16" s="878">
        <v>0</v>
      </c>
      <c r="H16" s="1930">
        <v>0</v>
      </c>
      <c r="I16" s="1499">
        <v>170.25800000000001</v>
      </c>
      <c r="J16" s="1809">
        <v>2551.5594859489811</v>
      </c>
      <c r="K16" s="911">
        <v>295</v>
      </c>
    </row>
    <row r="17" spans="1:11" ht="12.75" customHeight="1" x14ac:dyDescent="0.2">
      <c r="A17" s="3" t="s">
        <v>1480</v>
      </c>
      <c r="B17" s="1730">
        <v>2031.3356971228</v>
      </c>
      <c r="C17" s="1203">
        <f t="shared" si="0"/>
        <v>15459.332465292136</v>
      </c>
      <c r="D17" s="1456">
        <v>7034.46</v>
      </c>
      <c r="E17" s="1999">
        <v>0</v>
      </c>
      <c r="F17" s="878">
        <v>709.14200000000005</v>
      </c>
      <c r="G17" s="878">
        <v>0</v>
      </c>
      <c r="H17" s="1930">
        <v>0</v>
      </c>
      <c r="I17" s="1499">
        <v>89.337999999999994</v>
      </c>
      <c r="J17" s="1809">
        <v>7626.3924652921378</v>
      </c>
      <c r="K17" s="911">
        <v>852</v>
      </c>
    </row>
    <row r="18" spans="1:11" ht="12.75" customHeight="1" x14ac:dyDescent="0.2">
      <c r="A18" s="3" t="s">
        <v>1481</v>
      </c>
      <c r="B18" s="1730">
        <v>225.2586367646</v>
      </c>
      <c r="C18" s="1203">
        <f t="shared" si="0"/>
        <v>2646.5635806065816</v>
      </c>
      <c r="D18" s="1456">
        <v>1070.491</v>
      </c>
      <c r="E18" s="1999">
        <v>0</v>
      </c>
      <c r="F18" s="878">
        <v>40.253</v>
      </c>
      <c r="G18" s="878">
        <v>0</v>
      </c>
      <c r="H18" s="1930">
        <v>0</v>
      </c>
      <c r="I18" s="1499">
        <v>0</v>
      </c>
      <c r="J18" s="1809">
        <v>1535.8195806065817</v>
      </c>
      <c r="K18" s="911">
        <v>130</v>
      </c>
    </row>
    <row r="19" spans="1:11" ht="12.75" customHeight="1" x14ac:dyDescent="0.2">
      <c r="A19" s="3" t="s">
        <v>254</v>
      </c>
      <c r="B19" s="1730">
        <v>1100.3455113260998</v>
      </c>
      <c r="C19" s="1203">
        <f t="shared" si="0"/>
        <v>16766.713319084029</v>
      </c>
      <c r="D19" s="1456">
        <v>5570.5140000000001</v>
      </c>
      <c r="E19" s="1999">
        <v>0</v>
      </c>
      <c r="F19" s="878">
        <v>206.785</v>
      </c>
      <c r="G19" s="878">
        <v>0</v>
      </c>
      <c r="H19" s="1930">
        <v>0</v>
      </c>
      <c r="I19" s="1499">
        <v>35.154000000000003</v>
      </c>
      <c r="J19" s="1809">
        <v>10954.260319084027</v>
      </c>
      <c r="K19" s="911">
        <v>630</v>
      </c>
    </row>
    <row r="20" spans="1:11" ht="12.75" customHeight="1" x14ac:dyDescent="0.2">
      <c r="A20" s="3" t="s">
        <v>1482</v>
      </c>
      <c r="B20" s="1730">
        <v>1304.4398557923</v>
      </c>
      <c r="C20" s="1203">
        <f t="shared" si="0"/>
        <v>12541.689891416605</v>
      </c>
      <c r="D20" s="1456">
        <v>5894.643</v>
      </c>
      <c r="E20" s="1999">
        <v>0</v>
      </c>
      <c r="F20" s="878">
        <v>423.99700000000001</v>
      </c>
      <c r="G20" s="878">
        <v>0</v>
      </c>
      <c r="H20" s="1930">
        <v>0</v>
      </c>
      <c r="I20" s="1499">
        <v>180.21299999999999</v>
      </c>
      <c r="J20" s="1809">
        <v>6042.8368914166058</v>
      </c>
      <c r="K20" s="911">
        <v>507</v>
      </c>
    </row>
    <row r="21" spans="1:11" ht="12.75" customHeight="1" x14ac:dyDescent="0.2">
      <c r="A21" s="3" t="s">
        <v>1483</v>
      </c>
      <c r="B21" s="1730">
        <v>522.69190018639995</v>
      </c>
      <c r="C21" s="1203">
        <f t="shared" si="0"/>
        <v>4252.0636288430032</v>
      </c>
      <c r="D21" s="1456">
        <v>1784.181</v>
      </c>
      <c r="E21" s="1999">
        <v>0</v>
      </c>
      <c r="F21" s="878">
        <v>38.39</v>
      </c>
      <c r="G21" s="878">
        <v>0</v>
      </c>
      <c r="H21" s="1930">
        <v>0</v>
      </c>
      <c r="I21" s="1499">
        <v>2.0409999999999999</v>
      </c>
      <c r="J21" s="1809">
        <v>2427.4516288430032</v>
      </c>
      <c r="K21" s="911">
        <v>240</v>
      </c>
    </row>
    <row r="22" spans="1:11" ht="12.75" customHeight="1" x14ac:dyDescent="0.2">
      <c r="A22" s="3" t="s">
        <v>1121</v>
      </c>
      <c r="B22" s="1730">
        <v>321.95204571880004</v>
      </c>
      <c r="C22" s="1203">
        <f t="shared" si="0"/>
        <v>2847.6921225373908</v>
      </c>
      <c r="D22" s="1456">
        <v>1130.1210000000001</v>
      </c>
      <c r="E22" s="1999">
        <v>0</v>
      </c>
      <c r="F22" s="878">
        <v>62.787999999999997</v>
      </c>
      <c r="G22" s="878">
        <v>0</v>
      </c>
      <c r="H22" s="1930">
        <v>0</v>
      </c>
      <c r="I22" s="1499">
        <v>18.7</v>
      </c>
      <c r="J22" s="1809">
        <v>1636.0831225373904</v>
      </c>
      <c r="K22" s="911">
        <v>144</v>
      </c>
    </row>
    <row r="23" spans="1:11" ht="12.75" customHeight="1" x14ac:dyDescent="0.2">
      <c r="A23" s="3" t="s">
        <v>1371</v>
      </c>
      <c r="B23" s="1730">
        <v>359.45464181790004</v>
      </c>
      <c r="C23" s="1203">
        <f t="shared" si="0"/>
        <v>3712.1536112551485</v>
      </c>
      <c r="D23" s="1456">
        <v>1472.5340000000001</v>
      </c>
      <c r="E23" s="1999">
        <v>0</v>
      </c>
      <c r="F23" s="878">
        <v>39.429000000000002</v>
      </c>
      <c r="G23" s="878">
        <v>0</v>
      </c>
      <c r="H23" s="1930">
        <v>0</v>
      </c>
      <c r="I23" s="1499">
        <v>2.2959999999999998</v>
      </c>
      <c r="J23" s="1809">
        <v>2197.8946112551484</v>
      </c>
      <c r="K23" s="911">
        <v>156</v>
      </c>
    </row>
    <row r="24" spans="1:11" ht="12.75" customHeight="1" x14ac:dyDescent="0.2">
      <c r="A24" s="3" t="s">
        <v>258</v>
      </c>
      <c r="B24" s="1730">
        <v>229.87546174619999</v>
      </c>
      <c r="C24" s="1203">
        <f t="shared" si="0"/>
        <v>1057.920249438494</v>
      </c>
      <c r="D24" s="1456">
        <v>431.05200000000002</v>
      </c>
      <c r="E24" s="1999">
        <v>0</v>
      </c>
      <c r="F24" s="878">
        <v>13.01</v>
      </c>
      <c r="G24" s="878">
        <v>0</v>
      </c>
      <c r="H24" s="1930">
        <v>0</v>
      </c>
      <c r="I24" s="1499">
        <v>0.68600000000000005</v>
      </c>
      <c r="J24" s="1809">
        <v>613.17224943849408</v>
      </c>
      <c r="K24" s="911">
        <v>79</v>
      </c>
    </row>
    <row r="25" spans="1:11" ht="12.75" customHeight="1" x14ac:dyDescent="0.2">
      <c r="A25" s="3" t="s">
        <v>1484</v>
      </c>
      <c r="B25" s="1730">
        <v>246.9183825163</v>
      </c>
      <c r="C25" s="1203">
        <f t="shared" si="0"/>
        <v>1790.6780019849166</v>
      </c>
      <c r="D25" s="1456">
        <v>559.21100000000001</v>
      </c>
      <c r="E25" s="1999">
        <v>0</v>
      </c>
      <c r="F25" s="878">
        <v>8.9689999999999994</v>
      </c>
      <c r="G25" s="878">
        <v>0</v>
      </c>
      <c r="H25" s="1930">
        <v>0</v>
      </c>
      <c r="I25" s="1499">
        <v>0.79100000000000004</v>
      </c>
      <c r="J25" s="1809">
        <v>1221.7070019849164</v>
      </c>
      <c r="K25" s="911">
        <v>133</v>
      </c>
    </row>
    <row r="26" spans="1:11" ht="12.75" customHeight="1" x14ac:dyDescent="0.2">
      <c r="A26" s="3" t="s">
        <v>1485</v>
      </c>
      <c r="B26" s="1730">
        <v>857.86143520720009</v>
      </c>
      <c r="C26" s="1203">
        <f t="shared" si="0"/>
        <v>34727.860827676632</v>
      </c>
      <c r="D26" s="1456">
        <v>10985.058000000001</v>
      </c>
      <c r="E26" s="1999">
        <v>0</v>
      </c>
      <c r="F26" s="878">
        <v>339.24700000000001</v>
      </c>
      <c r="G26" s="878">
        <v>0</v>
      </c>
      <c r="H26" s="1930">
        <v>315.65715999999998</v>
      </c>
      <c r="I26" s="1499">
        <v>38.186</v>
      </c>
      <c r="J26" s="1809">
        <v>23049.712667676631</v>
      </c>
      <c r="K26" s="911">
        <v>930</v>
      </c>
    </row>
    <row r="27" spans="1:11" ht="12.75" customHeight="1" x14ac:dyDescent="0.2">
      <c r="A27" s="3" t="s">
        <v>1486</v>
      </c>
      <c r="B27" s="1730">
        <v>154.73576529429999</v>
      </c>
      <c r="C27" s="1203">
        <f t="shared" si="0"/>
        <v>1204.642899931594</v>
      </c>
      <c r="D27" s="1456">
        <v>429.339</v>
      </c>
      <c r="E27" s="1999">
        <v>0</v>
      </c>
      <c r="F27" s="878">
        <v>3.7730000000000001</v>
      </c>
      <c r="G27" s="878">
        <v>0</v>
      </c>
      <c r="H27" s="1930">
        <v>0</v>
      </c>
      <c r="I27" s="1499">
        <v>6.1740000000000004</v>
      </c>
      <c r="J27" s="1809">
        <v>765.35689993159394</v>
      </c>
      <c r="K27" s="911">
        <v>86</v>
      </c>
    </row>
    <row r="28" spans="1:11" ht="12.75" customHeight="1" x14ac:dyDescent="0.2">
      <c r="A28" s="3" t="s">
        <v>149</v>
      </c>
      <c r="B28" s="1730">
        <v>538.40108966089997</v>
      </c>
      <c r="C28" s="1203">
        <f t="shared" si="0"/>
        <v>6007.8928143360745</v>
      </c>
      <c r="D28" s="1456">
        <v>2327.6579999999999</v>
      </c>
      <c r="E28" s="1999">
        <v>0</v>
      </c>
      <c r="F28" s="878">
        <v>74.680999999999997</v>
      </c>
      <c r="G28" s="878">
        <v>0</v>
      </c>
      <c r="H28" s="1930">
        <v>0</v>
      </c>
      <c r="I28" s="1499">
        <v>95.016999999999996</v>
      </c>
      <c r="J28" s="1809">
        <v>3510.5368143360747</v>
      </c>
      <c r="K28" s="911">
        <v>282</v>
      </c>
    </row>
    <row r="29" spans="1:11" ht="12.75" customHeight="1" x14ac:dyDescent="0.2">
      <c r="A29" s="3" t="s">
        <v>1487</v>
      </c>
      <c r="B29" s="1730">
        <v>308.15714758669998</v>
      </c>
      <c r="C29" s="1203">
        <f t="shared" si="0"/>
        <v>2818.5057692037226</v>
      </c>
      <c r="D29" s="1456">
        <v>1327.5219999999999</v>
      </c>
      <c r="E29" s="1999">
        <v>0</v>
      </c>
      <c r="F29" s="878">
        <v>35.103000000000002</v>
      </c>
      <c r="G29" s="878">
        <v>0</v>
      </c>
      <c r="H29" s="1930">
        <v>0</v>
      </c>
      <c r="I29" s="1499">
        <v>1.0109999999999999</v>
      </c>
      <c r="J29" s="1809">
        <v>1454.8697692037229</v>
      </c>
      <c r="K29" s="911">
        <v>157</v>
      </c>
    </row>
    <row r="30" spans="1:11" ht="12.75" customHeight="1" x14ac:dyDescent="0.2">
      <c r="A30" s="3" t="s">
        <v>1488</v>
      </c>
      <c r="B30" s="1730">
        <v>109.65891833789999</v>
      </c>
      <c r="C30" s="1203">
        <f t="shared" si="0"/>
        <v>1068.8074054963115</v>
      </c>
      <c r="D30" s="1456">
        <v>300.512</v>
      </c>
      <c r="E30" s="1999">
        <v>0</v>
      </c>
      <c r="F30" s="878">
        <v>2.879</v>
      </c>
      <c r="G30" s="878">
        <v>0</v>
      </c>
      <c r="H30" s="1930">
        <v>0</v>
      </c>
      <c r="I30" s="1499">
        <v>44.082000000000001</v>
      </c>
      <c r="J30" s="1809">
        <v>721.33440549631143</v>
      </c>
      <c r="K30" s="911">
        <v>62</v>
      </c>
    </row>
    <row r="31" spans="1:11" ht="12.75" customHeight="1" x14ac:dyDescent="0.2">
      <c r="A31" s="3" t="s">
        <v>1489</v>
      </c>
      <c r="B31" s="1730">
        <v>412.84817734169997</v>
      </c>
      <c r="C31" s="1203">
        <f t="shared" si="0"/>
        <v>3520.6783581649224</v>
      </c>
      <c r="D31" s="1456">
        <v>1531.097</v>
      </c>
      <c r="E31" s="1999">
        <v>0</v>
      </c>
      <c r="F31" s="878">
        <v>66.507999999999996</v>
      </c>
      <c r="G31" s="878">
        <v>0</v>
      </c>
      <c r="H31" s="1930">
        <v>0</v>
      </c>
      <c r="I31" s="1499">
        <v>2E-3</v>
      </c>
      <c r="J31" s="1809">
        <v>1923.0713581649222</v>
      </c>
      <c r="K31" s="911">
        <v>190</v>
      </c>
    </row>
    <row r="32" spans="1:11" ht="12.75" customHeight="1" x14ac:dyDescent="0.2">
      <c r="A32" s="3" t="s">
        <v>1490</v>
      </c>
      <c r="B32" s="1730">
        <v>217.7563341099</v>
      </c>
      <c r="C32" s="1203">
        <f t="shared" si="0"/>
        <v>1537.4182772523634</v>
      </c>
      <c r="D32" s="1456">
        <v>628.31799999999998</v>
      </c>
      <c r="E32" s="1999">
        <v>0</v>
      </c>
      <c r="F32" s="878">
        <v>61.988999999999997</v>
      </c>
      <c r="G32" s="878">
        <v>0</v>
      </c>
      <c r="H32" s="1930">
        <v>0</v>
      </c>
      <c r="I32" s="1499">
        <v>32.843000000000004</v>
      </c>
      <c r="J32" s="1809">
        <v>814.26827725236342</v>
      </c>
      <c r="K32" s="911">
        <v>100</v>
      </c>
    </row>
    <row r="33" spans="1:11" ht="12.75" customHeight="1" x14ac:dyDescent="0.2">
      <c r="A33" s="3" t="s">
        <v>1491</v>
      </c>
      <c r="B33" s="1730">
        <v>205.29392615249998</v>
      </c>
      <c r="C33" s="1203">
        <f t="shared" si="0"/>
        <v>1968.5254569517815</v>
      </c>
      <c r="D33" s="1456">
        <v>953.47500000000002</v>
      </c>
      <c r="E33" s="1999">
        <v>0</v>
      </c>
      <c r="F33" s="878">
        <v>29.945</v>
      </c>
      <c r="G33" s="878">
        <v>0</v>
      </c>
      <c r="H33" s="1930">
        <v>0</v>
      </c>
      <c r="I33" s="1499">
        <v>11.218999999999999</v>
      </c>
      <c r="J33" s="1809">
        <v>973.88645695178127</v>
      </c>
      <c r="K33" s="911">
        <v>103</v>
      </c>
    </row>
    <row r="34" spans="1:11" ht="12.75" customHeight="1" x14ac:dyDescent="0.2">
      <c r="A34" s="3" t="s">
        <v>1189</v>
      </c>
      <c r="B34" s="1730">
        <v>59.815380784000006</v>
      </c>
      <c r="C34" s="1203">
        <f t="shared" si="0"/>
        <v>1025.3346008044196</v>
      </c>
      <c r="D34" s="1456">
        <v>195.86699999999999</v>
      </c>
      <c r="E34" s="1999">
        <v>0</v>
      </c>
      <c r="F34" s="878">
        <v>13.631</v>
      </c>
      <c r="G34" s="878">
        <v>0</v>
      </c>
      <c r="H34" s="1930">
        <v>0</v>
      </c>
      <c r="I34" s="1499">
        <v>0.33200000000000002</v>
      </c>
      <c r="J34" s="1809">
        <v>815.50460080441951</v>
      </c>
      <c r="K34" s="911">
        <v>37</v>
      </c>
    </row>
    <row r="35" spans="1:11" ht="12.75" customHeight="1" x14ac:dyDescent="0.2">
      <c r="A35" s="3" t="s">
        <v>1375</v>
      </c>
      <c r="B35" s="1730">
        <v>1233.1987606185</v>
      </c>
      <c r="C35" s="1203">
        <f t="shared" si="0"/>
        <v>10354.558590381606</v>
      </c>
      <c r="D35" s="1456">
        <v>4459.4780000000001</v>
      </c>
      <c r="E35" s="1999">
        <v>0</v>
      </c>
      <c r="F35" s="878">
        <v>361.75</v>
      </c>
      <c r="G35" s="878">
        <v>0</v>
      </c>
      <c r="H35" s="1930">
        <v>0</v>
      </c>
      <c r="I35" s="1499">
        <v>126.446</v>
      </c>
      <c r="J35" s="1809">
        <v>5406.8845903816064</v>
      </c>
      <c r="K35" s="911">
        <v>631</v>
      </c>
    </row>
    <row r="36" spans="1:11" ht="12.75" customHeight="1" x14ac:dyDescent="0.2">
      <c r="A36" s="3" t="s">
        <v>1492</v>
      </c>
      <c r="B36" s="1730">
        <v>468.07421729560008</v>
      </c>
      <c r="C36" s="1203">
        <f t="shared" si="0"/>
        <v>4091.4421119772815</v>
      </c>
      <c r="D36" s="1456">
        <v>1801.0139999999999</v>
      </c>
      <c r="E36" s="1999">
        <v>0</v>
      </c>
      <c r="F36" s="878">
        <v>110.70699999999999</v>
      </c>
      <c r="G36" s="878">
        <v>0</v>
      </c>
      <c r="H36" s="1930">
        <v>0</v>
      </c>
      <c r="I36" s="1499">
        <v>76.096999999999994</v>
      </c>
      <c r="J36" s="1809">
        <v>2103.6241119772817</v>
      </c>
      <c r="K36" s="911">
        <v>220</v>
      </c>
    </row>
    <row r="37" spans="1:11" ht="12.75" customHeight="1" x14ac:dyDescent="0.2">
      <c r="A37" s="3" t="s">
        <v>1267</v>
      </c>
      <c r="B37" s="1730">
        <v>94.946441160799992</v>
      </c>
      <c r="C37" s="1203">
        <f t="shared" si="0"/>
        <v>463.77712786800436</v>
      </c>
      <c r="D37" s="1456">
        <v>233.65299999999999</v>
      </c>
      <c r="E37" s="1999">
        <v>0</v>
      </c>
      <c r="F37" s="878">
        <v>35.064</v>
      </c>
      <c r="G37" s="878">
        <v>0</v>
      </c>
      <c r="H37" s="1930">
        <v>0</v>
      </c>
      <c r="I37" s="1499">
        <v>0</v>
      </c>
      <c r="J37" s="1809">
        <v>195.06012786800437</v>
      </c>
      <c r="K37" s="911">
        <v>40</v>
      </c>
    </row>
    <row r="38" spans="1:11" ht="12.75" customHeight="1" x14ac:dyDescent="0.2">
      <c r="A38" s="3" t="s">
        <v>82</v>
      </c>
      <c r="B38" s="1730">
        <v>184.56207969889996</v>
      </c>
      <c r="C38" s="1203">
        <f t="shared" si="0"/>
        <v>1679.2058726464381</v>
      </c>
      <c r="D38" s="1456">
        <v>693.01400000000001</v>
      </c>
      <c r="E38" s="1999">
        <v>0</v>
      </c>
      <c r="F38" s="878">
        <v>26.352</v>
      </c>
      <c r="G38" s="878">
        <v>0</v>
      </c>
      <c r="H38" s="1930">
        <v>0</v>
      </c>
      <c r="I38" s="1499">
        <v>0</v>
      </c>
      <c r="J38" s="1809">
        <v>959.83987264643815</v>
      </c>
      <c r="K38" s="911">
        <v>86</v>
      </c>
    </row>
    <row r="39" spans="1:11" ht="12.75" customHeight="1" x14ac:dyDescent="0.2">
      <c r="A39" s="3" t="s">
        <v>1493</v>
      </c>
      <c r="B39" s="1730">
        <v>123.56734430660001</v>
      </c>
      <c r="C39" s="1203">
        <f t="shared" si="0"/>
        <v>980.41927481852463</v>
      </c>
      <c r="D39" s="1456">
        <v>450.37700000000001</v>
      </c>
      <c r="E39" s="1999">
        <v>0</v>
      </c>
      <c r="F39" s="878">
        <v>28.07</v>
      </c>
      <c r="G39" s="878">
        <v>0</v>
      </c>
      <c r="H39" s="1930">
        <v>0</v>
      </c>
      <c r="I39" s="1499">
        <v>0</v>
      </c>
      <c r="J39" s="1809">
        <v>501.97227481852462</v>
      </c>
      <c r="K39" s="911">
        <v>60</v>
      </c>
    </row>
    <row r="40" spans="1:11" ht="12.75" customHeight="1" x14ac:dyDescent="0.2">
      <c r="A40" s="3" t="s">
        <v>472</v>
      </c>
      <c r="B40" s="1730">
        <v>48.903617853199997</v>
      </c>
      <c r="C40" s="1203">
        <f t="shared" si="0"/>
        <v>228.57601533231195</v>
      </c>
      <c r="D40" s="1456">
        <v>55.265000000000001</v>
      </c>
      <c r="E40" s="1999">
        <v>0</v>
      </c>
      <c r="F40" s="878">
        <v>0</v>
      </c>
      <c r="G40" s="878">
        <v>0</v>
      </c>
      <c r="H40" s="1930">
        <v>0</v>
      </c>
      <c r="I40" s="1499">
        <v>0</v>
      </c>
      <c r="J40" s="1809">
        <v>173.31101533231194</v>
      </c>
      <c r="K40" s="911">
        <v>30</v>
      </c>
    </row>
    <row r="41" spans="1:11" ht="12.75" customHeight="1" x14ac:dyDescent="0.2">
      <c r="A41" s="3" t="s">
        <v>1494</v>
      </c>
      <c r="B41" s="1730">
        <v>344.09820823059999</v>
      </c>
      <c r="C41" s="1203">
        <f t="shared" si="0"/>
        <v>3911.2108511681254</v>
      </c>
      <c r="D41" s="1456">
        <v>1779.9190000000001</v>
      </c>
      <c r="E41" s="1999">
        <v>0</v>
      </c>
      <c r="F41" s="878">
        <v>114.392</v>
      </c>
      <c r="G41" s="878">
        <v>0</v>
      </c>
      <c r="H41" s="1930">
        <v>0</v>
      </c>
      <c r="I41" s="1499">
        <v>10.369</v>
      </c>
      <c r="J41" s="1809">
        <v>2006.5308511681255</v>
      </c>
      <c r="K41" s="911">
        <v>168</v>
      </c>
    </row>
    <row r="42" spans="1:11" ht="12.75" customHeight="1" x14ac:dyDescent="0.2">
      <c r="A42" s="3" t="s">
        <v>200</v>
      </c>
      <c r="B42" s="1730">
        <v>865.07010326989996</v>
      </c>
      <c r="C42" s="1203">
        <f t="shared" si="0"/>
        <v>7223.3916655688608</v>
      </c>
      <c r="D42" s="1456">
        <v>3203.9659999999999</v>
      </c>
      <c r="E42" s="1999">
        <v>0</v>
      </c>
      <c r="F42" s="878">
        <v>439.93</v>
      </c>
      <c r="G42" s="878">
        <v>0</v>
      </c>
      <c r="H42" s="1930">
        <v>0</v>
      </c>
      <c r="I42" s="1499">
        <v>10.888</v>
      </c>
      <c r="J42" s="1809">
        <v>3568.6076655688612</v>
      </c>
      <c r="K42" s="911">
        <v>315</v>
      </c>
    </row>
    <row r="43" spans="1:11" ht="12.75" customHeight="1" x14ac:dyDescent="0.2">
      <c r="A43" s="3" t="s">
        <v>86</v>
      </c>
      <c r="B43" s="1730">
        <v>2109.2465293960004</v>
      </c>
      <c r="C43" s="1203">
        <f t="shared" si="0"/>
        <v>32812.593531922597</v>
      </c>
      <c r="D43" s="1456">
        <v>10835.43</v>
      </c>
      <c r="E43" s="1999">
        <v>0</v>
      </c>
      <c r="F43" s="878">
        <v>1139.9359999999999</v>
      </c>
      <c r="G43" s="878">
        <v>0</v>
      </c>
      <c r="H43" s="1930">
        <v>0</v>
      </c>
      <c r="I43" s="1499">
        <v>88.141999999999996</v>
      </c>
      <c r="J43" s="1809">
        <v>20749.085531922599</v>
      </c>
      <c r="K43" s="911">
        <v>1247</v>
      </c>
    </row>
    <row r="44" spans="1:11" ht="12.75" customHeight="1" x14ac:dyDescent="0.2">
      <c r="A44" s="3" t="s">
        <v>157</v>
      </c>
      <c r="B44" s="1730">
        <v>3161.7011275136997</v>
      </c>
      <c r="C44" s="1203">
        <f t="shared" si="0"/>
        <v>33951.799923113867</v>
      </c>
      <c r="D44" s="1456">
        <v>13498.073</v>
      </c>
      <c r="E44" s="1999">
        <v>0</v>
      </c>
      <c r="F44" s="878">
        <v>1349.806</v>
      </c>
      <c r="G44" s="878">
        <v>0</v>
      </c>
      <c r="H44" s="1930">
        <v>0</v>
      </c>
      <c r="I44" s="1499">
        <v>184.465</v>
      </c>
      <c r="J44" s="1809">
        <v>18919.455923113863</v>
      </c>
      <c r="K44" s="911">
        <v>1511</v>
      </c>
    </row>
    <row r="45" spans="1:11" ht="12.75" customHeight="1" x14ac:dyDescent="0.2">
      <c r="A45" s="3" t="s">
        <v>1495</v>
      </c>
      <c r="B45" s="1730">
        <v>221.82538874890002</v>
      </c>
      <c r="C45" s="1203">
        <f t="shared" si="0"/>
        <v>1550.6645469388363</v>
      </c>
      <c r="D45" s="1456">
        <v>648.33799999999997</v>
      </c>
      <c r="E45" s="1999">
        <v>0</v>
      </c>
      <c r="F45" s="878">
        <v>0.68500000000000005</v>
      </c>
      <c r="G45" s="878">
        <v>0</v>
      </c>
      <c r="H45" s="1930">
        <v>0</v>
      </c>
      <c r="I45" s="1499">
        <v>12.013</v>
      </c>
      <c r="J45" s="1809">
        <v>889.62854693883651</v>
      </c>
      <c r="K45" s="911">
        <v>88</v>
      </c>
    </row>
    <row r="46" spans="1:11" ht="12.75" customHeight="1" x14ac:dyDescent="0.2">
      <c r="A46" s="3" t="s">
        <v>2102</v>
      </c>
      <c r="B46" s="1730">
        <v>388.80608819090003</v>
      </c>
      <c r="C46" s="1203">
        <f t="shared" si="0"/>
        <v>4446.4962165216311</v>
      </c>
      <c r="D46" s="1456">
        <v>1442.434</v>
      </c>
      <c r="E46" s="1999">
        <v>0</v>
      </c>
      <c r="F46" s="878">
        <v>154.14599999999999</v>
      </c>
      <c r="G46" s="878">
        <v>0</v>
      </c>
      <c r="H46" s="1930">
        <v>0</v>
      </c>
      <c r="I46" s="1499">
        <v>0.78400000000000003</v>
      </c>
      <c r="J46" s="1809">
        <v>2849.1322165216307</v>
      </c>
      <c r="K46" s="911">
        <v>179</v>
      </c>
    </row>
    <row r="47" spans="1:11" ht="12.75" customHeight="1" x14ac:dyDescent="0.2">
      <c r="A47" s="3" t="s">
        <v>2086</v>
      </c>
      <c r="B47" s="1730">
        <v>215.7440871531</v>
      </c>
      <c r="C47" s="1203">
        <f t="shared" si="0"/>
        <v>1571.6690635350187</v>
      </c>
      <c r="D47" s="1456">
        <v>727.54499999999996</v>
      </c>
      <c r="E47" s="1999">
        <v>0</v>
      </c>
      <c r="F47" s="878">
        <v>27.021999999999998</v>
      </c>
      <c r="G47" s="878">
        <v>0</v>
      </c>
      <c r="H47" s="1930">
        <v>0</v>
      </c>
      <c r="I47" s="1499">
        <v>0.67900000000000005</v>
      </c>
      <c r="J47" s="1809">
        <v>816.42306353501863</v>
      </c>
      <c r="K47" s="911">
        <v>104</v>
      </c>
    </row>
    <row r="48" spans="1:11" ht="12.75" customHeight="1" x14ac:dyDescent="0.2">
      <c r="A48" s="3" t="s">
        <v>94</v>
      </c>
      <c r="B48" s="1730">
        <v>280.49690239969999</v>
      </c>
      <c r="C48" s="1203">
        <f t="shared" si="0"/>
        <v>2362.5371861807653</v>
      </c>
      <c r="D48" s="1456">
        <v>1065.0840000000001</v>
      </c>
      <c r="E48" s="1999">
        <v>0</v>
      </c>
      <c r="F48" s="878">
        <v>49.808</v>
      </c>
      <c r="G48" s="878">
        <v>0</v>
      </c>
      <c r="H48" s="1930">
        <v>0</v>
      </c>
      <c r="I48" s="1499">
        <v>10.81</v>
      </c>
      <c r="J48" s="1809">
        <v>1236.8351861807653</v>
      </c>
      <c r="K48" s="911">
        <v>151</v>
      </c>
    </row>
    <row r="49" spans="1:11" ht="12.75" customHeight="1" x14ac:dyDescent="0.2">
      <c r="A49" s="3" t="s">
        <v>727</v>
      </c>
      <c r="B49" s="1730">
        <v>3521.3347283549997</v>
      </c>
      <c r="C49" s="1203">
        <f t="shared" si="0"/>
        <v>57783.664618587864</v>
      </c>
      <c r="D49" s="1456">
        <v>17327.182000000001</v>
      </c>
      <c r="E49" s="1999">
        <v>90.734449999999995</v>
      </c>
      <c r="F49" s="878">
        <v>1963.7729999999999</v>
      </c>
      <c r="G49" s="878">
        <v>0</v>
      </c>
      <c r="H49" s="1930">
        <v>2053.2403599999998</v>
      </c>
      <c r="I49" s="1499">
        <v>113.12</v>
      </c>
      <c r="J49" s="1809">
        <v>36235.614808587859</v>
      </c>
      <c r="K49" s="911">
        <v>1789</v>
      </c>
    </row>
    <row r="50" spans="1:11" ht="12.75" customHeight="1" x14ac:dyDescent="0.2">
      <c r="A50" s="3" t="s">
        <v>1496</v>
      </c>
      <c r="B50" s="1730">
        <v>85.538375311899998</v>
      </c>
      <c r="C50" s="1203">
        <f t="shared" si="0"/>
        <v>952.86650898635128</v>
      </c>
      <c r="D50" s="1456">
        <v>461.07499999999999</v>
      </c>
      <c r="E50" s="1999">
        <v>0</v>
      </c>
      <c r="F50" s="878">
        <v>0</v>
      </c>
      <c r="G50" s="878">
        <v>0</v>
      </c>
      <c r="H50" s="1930">
        <v>0</v>
      </c>
      <c r="I50" s="1499">
        <v>0.94299999999999995</v>
      </c>
      <c r="J50" s="1809">
        <v>490.84850898635131</v>
      </c>
      <c r="K50" s="911">
        <v>49</v>
      </c>
    </row>
    <row r="51" spans="1:11" ht="12.75" customHeight="1" x14ac:dyDescent="0.2">
      <c r="A51" s="3" t="s">
        <v>1497</v>
      </c>
      <c r="B51" s="1730">
        <v>137.03853697310001</v>
      </c>
      <c r="C51" s="1203">
        <f t="shared" si="0"/>
        <v>1256.4623409590558</v>
      </c>
      <c r="D51" s="1456">
        <v>534.01800000000003</v>
      </c>
      <c r="E51" s="1999">
        <v>0</v>
      </c>
      <c r="F51" s="878">
        <v>79.152000000000001</v>
      </c>
      <c r="G51" s="878">
        <v>0</v>
      </c>
      <c r="H51" s="1930">
        <v>0</v>
      </c>
      <c r="I51" s="1499">
        <v>13.145</v>
      </c>
      <c r="J51" s="1809">
        <v>630.14734095905578</v>
      </c>
      <c r="K51" s="911">
        <v>54</v>
      </c>
    </row>
    <row r="52" spans="1:11" ht="12.75" customHeight="1" x14ac:dyDescent="0.2">
      <c r="A52" s="3" t="s">
        <v>1498</v>
      </c>
      <c r="B52" s="1730">
        <v>12194.083285396</v>
      </c>
      <c r="C52" s="1203">
        <f t="shared" si="0"/>
        <v>152516.34904061363</v>
      </c>
      <c r="D52" s="1456">
        <v>56799.582999999999</v>
      </c>
      <c r="E52" s="1999">
        <v>3342.2538500000001</v>
      </c>
      <c r="F52" s="878">
        <v>5583.5420000000004</v>
      </c>
      <c r="G52" s="878">
        <v>0</v>
      </c>
      <c r="H52" s="1930">
        <v>8937.8144499999999</v>
      </c>
      <c r="I52" s="1499">
        <v>933.01599999999996</v>
      </c>
      <c r="J52" s="1809">
        <v>76920.139740613638</v>
      </c>
      <c r="K52" s="911">
        <v>5640</v>
      </c>
    </row>
    <row r="53" spans="1:11" ht="12.75" customHeight="1" x14ac:dyDescent="0.2">
      <c r="A53" s="3" t="s">
        <v>1499</v>
      </c>
      <c r="B53" s="1730">
        <v>439.57863444109995</v>
      </c>
      <c r="C53" s="1203">
        <f t="shared" si="0"/>
        <v>4075.0156487368004</v>
      </c>
      <c r="D53" s="1456">
        <v>1508.5160000000001</v>
      </c>
      <c r="E53" s="1999">
        <v>0</v>
      </c>
      <c r="F53" s="878">
        <v>90.992999999999995</v>
      </c>
      <c r="G53" s="878">
        <v>0</v>
      </c>
      <c r="H53" s="1930">
        <v>0</v>
      </c>
      <c r="I53" s="1499">
        <v>12.712</v>
      </c>
      <c r="J53" s="1809">
        <v>2462.7946487368004</v>
      </c>
      <c r="K53" s="911">
        <v>210</v>
      </c>
    </row>
    <row r="54" spans="1:11" ht="12.75" customHeight="1" x14ac:dyDescent="0.2">
      <c r="A54" s="1803" t="s">
        <v>2129</v>
      </c>
      <c r="B54" s="1814">
        <v>622.31934556780004</v>
      </c>
      <c r="C54" s="1203">
        <f t="shared" si="0"/>
        <v>9989.1456638831078</v>
      </c>
      <c r="D54" s="1809">
        <v>3982.6239999999998</v>
      </c>
      <c r="E54" s="2012">
        <v>0</v>
      </c>
      <c r="F54" s="878">
        <v>269.76400000000001</v>
      </c>
      <c r="G54" s="878">
        <v>0</v>
      </c>
      <c r="H54" s="2012">
        <v>0</v>
      </c>
      <c r="I54" s="1499">
        <v>2.5760000000000001</v>
      </c>
      <c r="J54" s="1809">
        <v>5734.1816638831078</v>
      </c>
      <c r="K54" s="911">
        <v>262</v>
      </c>
    </row>
    <row r="55" spans="1:11" ht="12.75" customHeight="1" x14ac:dyDescent="0.2">
      <c r="A55" s="3" t="s">
        <v>986</v>
      </c>
      <c r="B55" s="1730">
        <v>12470.462234789</v>
      </c>
      <c r="C55" s="1203">
        <f t="shared" si="0"/>
        <v>156151.32290976751</v>
      </c>
      <c r="D55" s="1456">
        <v>67160.312999999995</v>
      </c>
      <c r="E55" s="1999">
        <v>0</v>
      </c>
      <c r="F55" s="878">
        <v>8634.8619999999992</v>
      </c>
      <c r="G55" s="878">
        <v>0</v>
      </c>
      <c r="H55" s="1930">
        <v>0</v>
      </c>
      <c r="I55" s="1499">
        <v>617.40700000000004</v>
      </c>
      <c r="J55" s="1809">
        <v>79738.740909767512</v>
      </c>
      <c r="K55" s="911">
        <v>5831</v>
      </c>
    </row>
    <row r="56" spans="1:11" ht="12.75" customHeight="1" x14ac:dyDescent="0.2">
      <c r="A56" s="3" t="s">
        <v>1143</v>
      </c>
      <c r="B56" s="1730">
        <v>211.63237369870001</v>
      </c>
      <c r="C56" s="1203">
        <f t="shared" si="0"/>
        <v>2388.2498466966326</v>
      </c>
      <c r="D56" s="1456">
        <v>628.46400000000006</v>
      </c>
      <c r="E56" s="1999">
        <v>0</v>
      </c>
      <c r="F56" s="878">
        <v>48.857999999999997</v>
      </c>
      <c r="G56" s="878">
        <v>0</v>
      </c>
      <c r="H56" s="1930">
        <v>0</v>
      </c>
      <c r="I56" s="1499">
        <v>13.849</v>
      </c>
      <c r="J56" s="1809">
        <v>1697.0788466966324</v>
      </c>
      <c r="K56" s="911">
        <v>139</v>
      </c>
    </row>
    <row r="57" spans="1:11" ht="12.75" customHeight="1" x14ac:dyDescent="0.2">
      <c r="A57" s="3" t="s">
        <v>1439</v>
      </c>
      <c r="B57" s="1730">
        <v>184.60343012849998</v>
      </c>
      <c r="C57" s="1203">
        <f t="shared" si="0"/>
        <v>1249.358633225791</v>
      </c>
      <c r="D57" s="1456">
        <v>797.25800000000004</v>
      </c>
      <c r="E57" s="1999">
        <v>0</v>
      </c>
      <c r="F57" s="878">
        <v>19.25</v>
      </c>
      <c r="G57" s="878">
        <v>0</v>
      </c>
      <c r="H57" s="1930">
        <v>0</v>
      </c>
      <c r="I57" s="1499">
        <v>37.850999999999999</v>
      </c>
      <c r="J57" s="1809">
        <v>394.99963322579089</v>
      </c>
      <c r="K57" s="911">
        <v>86</v>
      </c>
    </row>
    <row r="58" spans="1:11" ht="12.75" customHeight="1" x14ac:dyDescent="0.2">
      <c r="A58" s="3" t="s">
        <v>1500</v>
      </c>
      <c r="B58" s="1730">
        <v>698.59281811170001</v>
      </c>
      <c r="C58" s="1203">
        <f t="shared" si="0"/>
        <v>6740.3374383963146</v>
      </c>
      <c r="D58" s="1456">
        <v>3297.6390000000001</v>
      </c>
      <c r="E58" s="1999">
        <v>0</v>
      </c>
      <c r="F58" s="878">
        <v>65.864999999999995</v>
      </c>
      <c r="G58" s="878">
        <v>0</v>
      </c>
      <c r="H58" s="1930">
        <v>0</v>
      </c>
      <c r="I58" s="1499">
        <v>38.335000000000001</v>
      </c>
      <c r="J58" s="1809">
        <v>3338.4984383963151</v>
      </c>
      <c r="K58" s="911">
        <v>318</v>
      </c>
    </row>
    <row r="59" spans="1:11" ht="12.75" customHeight="1" x14ac:dyDescent="0.2">
      <c r="A59" s="3" t="s">
        <v>1501</v>
      </c>
      <c r="B59" s="1730">
        <v>169.69834763309998</v>
      </c>
      <c r="C59" s="1203">
        <f t="shared" si="0"/>
        <v>1204.6101095314505</v>
      </c>
      <c r="D59" s="1456">
        <v>564.92899999999997</v>
      </c>
      <c r="E59" s="1999">
        <v>0</v>
      </c>
      <c r="F59" s="878">
        <v>48.856000000000002</v>
      </c>
      <c r="G59" s="878">
        <v>0</v>
      </c>
      <c r="H59" s="1930">
        <v>0</v>
      </c>
      <c r="I59" s="1499">
        <v>9.0999999999999998E-2</v>
      </c>
      <c r="J59" s="1809">
        <v>590.73410953145049</v>
      </c>
      <c r="K59" s="911">
        <v>59</v>
      </c>
    </row>
    <row r="60" spans="1:11" ht="12.75" customHeight="1" x14ac:dyDescent="0.2">
      <c r="A60" s="3" t="s">
        <v>1502</v>
      </c>
      <c r="B60" s="1730">
        <v>425.92387174390001</v>
      </c>
      <c r="C60" s="1203">
        <f t="shared" si="0"/>
        <v>3397.8110566773548</v>
      </c>
      <c r="D60" s="1456">
        <v>1336.635</v>
      </c>
      <c r="E60" s="1999">
        <v>0</v>
      </c>
      <c r="F60" s="878">
        <v>49.706000000000003</v>
      </c>
      <c r="G60" s="878">
        <v>0</v>
      </c>
      <c r="H60" s="1930">
        <v>0</v>
      </c>
      <c r="I60" s="1499">
        <v>38.86</v>
      </c>
      <c r="J60" s="1809">
        <v>1972.6100566773553</v>
      </c>
      <c r="K60" s="911">
        <v>229</v>
      </c>
    </row>
    <row r="61" spans="1:11" ht="12.75" customHeight="1" x14ac:dyDescent="0.2">
      <c r="A61" s="3" t="s">
        <v>1503</v>
      </c>
      <c r="B61" s="1730">
        <v>189.07612905239998</v>
      </c>
      <c r="C61" s="1203">
        <f t="shared" si="0"/>
        <v>2191.2919227288089</v>
      </c>
      <c r="D61" s="1456">
        <v>996.02300000000002</v>
      </c>
      <c r="E61" s="1999">
        <v>0</v>
      </c>
      <c r="F61" s="878">
        <v>42.052999999999997</v>
      </c>
      <c r="G61" s="878">
        <v>0</v>
      </c>
      <c r="H61" s="1930">
        <v>0</v>
      </c>
      <c r="I61" s="1499">
        <v>0.30199999999999999</v>
      </c>
      <c r="J61" s="1809">
        <v>1152.913922728809</v>
      </c>
      <c r="K61" s="911">
        <v>131</v>
      </c>
    </row>
    <row r="62" spans="1:11" ht="12.75" customHeight="1" x14ac:dyDescent="0.2">
      <c r="A62" s="3" t="s">
        <v>1504</v>
      </c>
      <c r="B62" s="1730">
        <v>71.465753158599995</v>
      </c>
      <c r="C62" s="1203">
        <f t="shared" si="0"/>
        <v>449.49256625238877</v>
      </c>
      <c r="D62" s="1456">
        <v>103.649</v>
      </c>
      <c r="E62" s="1999">
        <v>0</v>
      </c>
      <c r="F62" s="878">
        <v>0</v>
      </c>
      <c r="G62" s="878">
        <v>0</v>
      </c>
      <c r="H62" s="1930">
        <v>0</v>
      </c>
      <c r="I62" s="1499">
        <v>5.14</v>
      </c>
      <c r="J62" s="1809">
        <v>340.70356625238878</v>
      </c>
      <c r="K62" s="911">
        <v>55</v>
      </c>
    </row>
    <row r="63" spans="1:11" ht="12.75" customHeight="1" x14ac:dyDescent="0.2">
      <c r="A63" s="3" t="s">
        <v>811</v>
      </c>
      <c r="B63" s="1730">
        <v>465.54122602889998</v>
      </c>
      <c r="C63" s="1203">
        <f t="shared" si="0"/>
        <v>4408.584924670723</v>
      </c>
      <c r="D63" s="1456">
        <v>1858.346</v>
      </c>
      <c r="E63" s="1999">
        <v>0</v>
      </c>
      <c r="F63" s="878">
        <v>78.808999999999997</v>
      </c>
      <c r="G63" s="878">
        <v>0</v>
      </c>
      <c r="H63" s="1930">
        <v>0</v>
      </c>
      <c r="I63" s="1499">
        <v>6.2</v>
      </c>
      <c r="J63" s="1809">
        <v>2465.229924670723</v>
      </c>
      <c r="K63" s="911">
        <v>189</v>
      </c>
    </row>
    <row r="64" spans="1:11" ht="12.75" customHeight="1" x14ac:dyDescent="0.2">
      <c r="A64" s="3" t="s">
        <v>1505</v>
      </c>
      <c r="B64" s="1730">
        <v>306.44054598320002</v>
      </c>
      <c r="C64" s="1203">
        <f t="shared" si="0"/>
        <v>2879.8564726876848</v>
      </c>
      <c r="D64" s="1456">
        <v>1123.327</v>
      </c>
      <c r="E64" s="1999">
        <v>0</v>
      </c>
      <c r="F64" s="878">
        <v>68.632000000000005</v>
      </c>
      <c r="G64" s="878">
        <v>0</v>
      </c>
      <c r="H64" s="1930">
        <v>0</v>
      </c>
      <c r="I64" s="1499">
        <v>52.838999999999999</v>
      </c>
      <c r="J64" s="1809">
        <v>1635.0584726876846</v>
      </c>
      <c r="K64" s="911">
        <v>199</v>
      </c>
    </row>
    <row r="65" spans="1:13" ht="12.75" customHeight="1" x14ac:dyDescent="0.2">
      <c r="A65" s="3" t="s">
        <v>508</v>
      </c>
      <c r="B65" s="1730">
        <v>598.56520401899991</v>
      </c>
      <c r="C65" s="1203">
        <f t="shared" si="0"/>
        <v>6973.484708378377</v>
      </c>
      <c r="D65" s="1456">
        <v>2839.7759999999998</v>
      </c>
      <c r="E65" s="1999">
        <v>0</v>
      </c>
      <c r="F65" s="878">
        <v>365.64699999999999</v>
      </c>
      <c r="G65" s="878">
        <v>0</v>
      </c>
      <c r="H65" s="1930">
        <v>0</v>
      </c>
      <c r="I65" s="1499">
        <v>98.02</v>
      </c>
      <c r="J65" s="1809">
        <v>3670.0417083783773</v>
      </c>
      <c r="K65" s="911">
        <v>288</v>
      </c>
    </row>
    <row r="66" spans="1:13" ht="12.75" customHeight="1" x14ac:dyDescent="0.2">
      <c r="A66" s="3" t="s">
        <v>178</v>
      </c>
      <c r="B66" s="1730">
        <v>1132.9074893933</v>
      </c>
      <c r="C66" s="1203">
        <f t="shared" si="0"/>
        <v>9519.3624712037199</v>
      </c>
      <c r="D66" s="1456">
        <v>4740.223</v>
      </c>
      <c r="E66" s="1999">
        <v>0</v>
      </c>
      <c r="F66" s="878">
        <v>345.07900000000001</v>
      </c>
      <c r="G66" s="878">
        <v>0</v>
      </c>
      <c r="H66" s="1930">
        <v>0</v>
      </c>
      <c r="I66" s="1499">
        <v>101.315</v>
      </c>
      <c r="J66" s="1809">
        <v>4332.7454712037197</v>
      </c>
      <c r="K66" s="911">
        <v>457</v>
      </c>
    </row>
    <row r="67" spans="1:13" ht="12.75" customHeight="1" x14ac:dyDescent="0.2">
      <c r="A67" s="3" t="s">
        <v>1506</v>
      </c>
      <c r="B67" s="1730">
        <v>384.67075743650003</v>
      </c>
      <c r="C67" s="1203">
        <f t="shared" si="0"/>
        <v>3603.1676035253031</v>
      </c>
      <c r="D67" s="1456">
        <v>1507.393</v>
      </c>
      <c r="E67" s="1999">
        <v>0</v>
      </c>
      <c r="F67" s="878">
        <v>129.238</v>
      </c>
      <c r="G67" s="878">
        <v>0</v>
      </c>
      <c r="H67" s="1930">
        <v>0</v>
      </c>
      <c r="I67" s="1499">
        <v>28.696000000000002</v>
      </c>
      <c r="J67" s="1809">
        <v>1937.8406035253033</v>
      </c>
      <c r="K67" s="911">
        <v>228</v>
      </c>
    </row>
    <row r="68" spans="1:13" ht="12.75" customHeight="1" x14ac:dyDescent="0.2">
      <c r="A68" s="3" t="s">
        <v>1507</v>
      </c>
      <c r="B68" s="1730">
        <v>1592.7512738897001</v>
      </c>
      <c r="C68" s="1203">
        <f t="shared" si="0"/>
        <v>12221.593732991287</v>
      </c>
      <c r="D68" s="1456">
        <v>5366.03</v>
      </c>
      <c r="E68" s="1999">
        <v>0</v>
      </c>
      <c r="F68" s="878">
        <v>605.54300000000001</v>
      </c>
      <c r="G68" s="878">
        <v>0</v>
      </c>
      <c r="H68" s="1930">
        <v>0</v>
      </c>
      <c r="I68" s="1499">
        <v>137.983</v>
      </c>
      <c r="J68" s="1809">
        <v>6112.0377329912872</v>
      </c>
      <c r="K68" s="911">
        <v>564</v>
      </c>
    </row>
    <row r="69" spans="1:13" ht="12.75" customHeight="1" x14ac:dyDescent="0.2">
      <c r="A69" s="3" t="s">
        <v>1508</v>
      </c>
      <c r="B69" s="1730">
        <v>63.337746572999997</v>
      </c>
      <c r="C69" s="1203">
        <f>SUM(D69:J69)</f>
        <v>798.62843111369705</v>
      </c>
      <c r="D69" s="1456">
        <v>231.577</v>
      </c>
      <c r="E69" s="1999">
        <v>0</v>
      </c>
      <c r="F69" s="878">
        <v>0</v>
      </c>
      <c r="G69" s="878">
        <v>0</v>
      </c>
      <c r="H69" s="1930">
        <v>0</v>
      </c>
      <c r="I69" s="1499">
        <v>0</v>
      </c>
      <c r="J69" s="1809">
        <v>567.05143111369705</v>
      </c>
      <c r="K69" s="911">
        <v>33</v>
      </c>
    </row>
    <row r="70" spans="1:13" ht="12.75" customHeight="1" x14ac:dyDescent="0.2">
      <c r="A70" s="263"/>
      <c r="B70" s="264"/>
      <c r="C70" s="26"/>
      <c r="D70" s="26"/>
      <c r="E70" s="26"/>
      <c r="F70" s="26"/>
      <c r="G70" s="26"/>
      <c r="H70" s="26"/>
      <c r="I70" s="1500"/>
      <c r="J70" s="225"/>
      <c r="K70" s="909"/>
    </row>
    <row r="71" spans="1:13" ht="12.75" customHeight="1" x14ac:dyDescent="0.2">
      <c r="A71" s="265" t="s">
        <v>1509</v>
      </c>
      <c r="B71" s="266">
        <f t="shared" ref="B71:K71" si="1">SUM(B4:B69)</f>
        <v>64119.142246600597</v>
      </c>
      <c r="C71" s="998">
        <f t="shared" si="1"/>
        <v>743077.34505736409</v>
      </c>
      <c r="D71" s="998">
        <f t="shared" si="1"/>
        <v>291447.90600000008</v>
      </c>
      <c r="E71" s="998">
        <f t="shared" si="1"/>
        <v>3432.9883</v>
      </c>
      <c r="F71" s="998">
        <f t="shared" si="1"/>
        <v>28274.785000000003</v>
      </c>
      <c r="G71" s="998">
        <f t="shared" si="1"/>
        <v>0</v>
      </c>
      <c r="H71" s="998">
        <f t="shared" si="1"/>
        <v>11306.71197</v>
      </c>
      <c r="I71" s="1012">
        <f t="shared" si="1"/>
        <v>3808.4370000000004</v>
      </c>
      <c r="J71" s="1013">
        <f t="shared" si="1"/>
        <v>404806.51678736409</v>
      </c>
      <c r="K71" s="1014">
        <f t="shared" si="1"/>
        <v>30516</v>
      </c>
    </row>
    <row r="72" spans="1:13" ht="12.75" customHeight="1" thickBot="1" x14ac:dyDescent="0.25">
      <c r="A72" s="273"/>
      <c r="B72" s="267"/>
      <c r="C72" s="32"/>
      <c r="D72" s="274"/>
      <c r="E72" s="274"/>
      <c r="F72" s="274"/>
      <c r="G72" s="274"/>
      <c r="H72" s="274"/>
      <c r="I72" s="274"/>
      <c r="J72" s="648"/>
      <c r="K72" s="788"/>
    </row>
    <row r="73" spans="1:13" ht="12.75" customHeight="1" x14ac:dyDescent="0.2">
      <c r="A73" s="107" t="s">
        <v>283</v>
      </c>
      <c r="B73" s="2032">
        <v>64119.14224662097</v>
      </c>
      <c r="C73" s="1203">
        <f>SUM(D73:J73)</f>
        <v>743077.34505736479</v>
      </c>
      <c r="D73" s="1456">
        <v>291447.90600000008</v>
      </c>
      <c r="E73" s="1953">
        <v>3432.9883</v>
      </c>
      <c r="F73" s="833">
        <v>28274.785000000003</v>
      </c>
      <c r="G73" s="833">
        <v>0</v>
      </c>
      <c r="H73" s="1906">
        <v>11306.71197</v>
      </c>
      <c r="I73" s="827">
        <v>3808.4370000000004</v>
      </c>
      <c r="J73" s="1811">
        <v>404806.51678736479</v>
      </c>
      <c r="K73" s="879">
        <v>30516</v>
      </c>
      <c r="M73" s="16"/>
    </row>
    <row r="74" spans="1:13" ht="12.75" customHeight="1" x14ac:dyDescent="0.2">
      <c r="A74" s="243"/>
      <c r="B74" s="268"/>
      <c r="C74" s="268"/>
      <c r="D74" s="245"/>
      <c r="E74" s="246"/>
      <c r="F74" s="245"/>
      <c r="G74" s="245"/>
      <c r="H74" s="246"/>
      <c r="I74" s="246"/>
      <c r="J74" s="649"/>
      <c r="K74" s="789"/>
    </row>
    <row r="75" spans="1:13" ht="12.75" customHeight="1" x14ac:dyDescent="0.2">
      <c r="A75" s="265" t="s">
        <v>1509</v>
      </c>
      <c r="B75" s="269">
        <f>SUM(B73)</f>
        <v>64119.14224662097</v>
      </c>
      <c r="C75" s="999">
        <f t="shared" ref="C75:K75" si="2">SUM(C73)</f>
        <v>743077.34505736479</v>
      </c>
      <c r="D75" s="999">
        <f t="shared" si="2"/>
        <v>291447.90600000008</v>
      </c>
      <c r="E75" s="999">
        <f t="shared" si="2"/>
        <v>3432.9883</v>
      </c>
      <c r="F75" s="999">
        <f t="shared" si="2"/>
        <v>28274.785000000003</v>
      </c>
      <c r="G75" s="999">
        <f t="shared" si="2"/>
        <v>0</v>
      </c>
      <c r="H75" s="999">
        <f t="shared" si="2"/>
        <v>11306.71197</v>
      </c>
      <c r="I75" s="1012">
        <f t="shared" si="2"/>
        <v>3808.4370000000004</v>
      </c>
      <c r="J75" s="1013">
        <f t="shared" si="2"/>
        <v>404806.51678736479</v>
      </c>
      <c r="K75" s="1014">
        <f t="shared" si="2"/>
        <v>30516</v>
      </c>
    </row>
    <row r="76" spans="1:13" ht="12.75" thickBot="1" x14ac:dyDescent="0.25">
      <c r="A76" s="170"/>
      <c r="B76" s="270"/>
      <c r="C76" s="270"/>
      <c r="D76" s="271"/>
      <c r="E76" s="271"/>
      <c r="F76" s="271"/>
      <c r="G76" s="271"/>
      <c r="H76" s="271"/>
      <c r="I76" s="271"/>
      <c r="J76" s="650"/>
      <c r="K76" s="790"/>
    </row>
    <row r="77" spans="1:13" x14ac:dyDescent="0.2">
      <c r="A77" s="666"/>
      <c r="B77" s="667"/>
      <c r="C77" s="667"/>
      <c r="D77" s="668"/>
      <c r="E77" s="668" t="s">
        <v>1900</v>
      </c>
      <c r="F77" s="668"/>
      <c r="G77" s="668"/>
      <c r="H77" s="668"/>
      <c r="I77" s="668"/>
      <c r="J77" s="668"/>
      <c r="K77" s="676"/>
    </row>
    <row r="78" spans="1:13" x14ac:dyDescent="0.2">
      <c r="A78" s="670" t="s">
        <v>2062</v>
      </c>
      <c r="B78" s="609"/>
      <c r="C78" s="609"/>
      <c r="D78" s="272"/>
      <c r="E78" s="272"/>
      <c r="F78" s="272"/>
      <c r="G78" s="272"/>
      <c r="H78" s="272"/>
      <c r="I78" s="272"/>
      <c r="J78" s="272"/>
      <c r="K78" s="677"/>
    </row>
    <row r="79" spans="1:13" ht="12" customHeight="1" x14ac:dyDescent="0.2">
      <c r="A79" s="2036" t="s">
        <v>2144</v>
      </c>
      <c r="B79" s="2034"/>
      <c r="C79" s="2034"/>
      <c r="D79" s="2034"/>
      <c r="E79" s="2034"/>
      <c r="F79" s="2034"/>
      <c r="G79" s="2034"/>
      <c r="H79" s="2034"/>
      <c r="I79" s="2035"/>
      <c r="J79" s="2036"/>
      <c r="K79" s="2035"/>
    </row>
    <row r="80" spans="1:13" ht="36" customHeight="1" x14ac:dyDescent="0.2">
      <c r="A80" s="2033" t="s">
        <v>2083</v>
      </c>
      <c r="B80" s="2034"/>
      <c r="C80" s="2034"/>
      <c r="D80" s="2034"/>
      <c r="E80" s="2034"/>
      <c r="F80" s="2034"/>
      <c r="G80" s="2034"/>
      <c r="H80" s="2034"/>
      <c r="I80" s="2034"/>
      <c r="J80" s="2034"/>
      <c r="K80" s="2035"/>
    </row>
    <row r="81" spans="1:15" ht="14.25" customHeight="1" x14ac:dyDescent="0.2">
      <c r="A81" s="2036" t="s">
        <v>1246</v>
      </c>
      <c r="B81" s="2034"/>
      <c r="C81" s="2034"/>
      <c r="D81" s="2034"/>
      <c r="E81" s="2034"/>
      <c r="F81" s="2034"/>
      <c r="G81" s="2034"/>
      <c r="H81" s="2034"/>
      <c r="I81" s="2034"/>
      <c r="J81" s="2034"/>
      <c r="K81" s="2035"/>
    </row>
    <row r="82" spans="1:15" ht="36" customHeight="1" x14ac:dyDescent="0.2">
      <c r="A82" s="2033" t="s">
        <v>2108</v>
      </c>
      <c r="B82" s="2034"/>
      <c r="C82" s="2034"/>
      <c r="D82" s="2034"/>
      <c r="E82" s="2034"/>
      <c r="F82" s="2034"/>
      <c r="G82" s="2034"/>
      <c r="H82" s="2034"/>
      <c r="I82" s="2035"/>
      <c r="J82" s="2036"/>
      <c r="K82" s="2035"/>
      <c r="N82" s="17"/>
    </row>
    <row r="83" spans="1:15" ht="12" customHeight="1" x14ac:dyDescent="0.2">
      <c r="A83" s="2036" t="s">
        <v>2078</v>
      </c>
      <c r="B83" s="2034"/>
      <c r="C83" s="2034"/>
      <c r="D83" s="2034"/>
      <c r="E83" s="2034"/>
      <c r="F83" s="2034"/>
      <c r="G83" s="2034"/>
      <c r="H83" s="2034"/>
      <c r="I83" s="2034"/>
      <c r="J83" s="2034"/>
      <c r="K83" s="2035"/>
      <c r="L83" s="15"/>
      <c r="M83" s="15"/>
      <c r="N83" s="15"/>
      <c r="O83" s="15"/>
    </row>
    <row r="84" spans="1:15" ht="24" customHeight="1" x14ac:dyDescent="0.2">
      <c r="A84" s="2033" t="s">
        <v>2087</v>
      </c>
      <c r="B84" s="2034"/>
      <c r="C84" s="2034"/>
      <c r="D84" s="2034"/>
      <c r="E84" s="2034"/>
      <c r="F84" s="2034"/>
      <c r="G84" s="2034"/>
      <c r="H84" s="2034"/>
      <c r="I84" s="2034"/>
      <c r="J84" s="2034"/>
      <c r="K84" s="2035"/>
    </row>
    <row r="85" spans="1:15" ht="24" customHeight="1" x14ac:dyDescent="0.2">
      <c r="A85" s="2033" t="s">
        <v>1247</v>
      </c>
      <c r="B85" s="2034"/>
      <c r="C85" s="2034"/>
      <c r="D85" s="2034"/>
      <c r="E85" s="2034"/>
      <c r="F85" s="2034"/>
      <c r="G85" s="2034"/>
      <c r="H85" s="2034"/>
      <c r="I85" s="2034"/>
      <c r="J85" s="2034"/>
      <c r="K85" s="2035"/>
    </row>
    <row r="86" spans="1:15" ht="12.75" thickBot="1" x14ac:dyDescent="0.25">
      <c r="A86" s="2037" t="s">
        <v>2128</v>
      </c>
      <c r="B86" s="2038"/>
      <c r="C86" s="2038"/>
      <c r="D86" s="2038"/>
      <c r="E86" s="2038"/>
      <c r="F86" s="2038"/>
      <c r="G86" s="2038"/>
      <c r="H86" s="2038"/>
      <c r="I86" s="2038"/>
      <c r="J86" s="2038"/>
      <c r="K86" s="2039"/>
    </row>
    <row r="88" spans="1:15" x14ac:dyDescent="0.2">
      <c r="B88" s="112"/>
      <c r="C88" s="137"/>
      <c r="D88" s="138"/>
      <c r="E88" s="138"/>
      <c r="F88" s="138"/>
      <c r="G88" s="138"/>
      <c r="H88" s="138"/>
      <c r="I88" s="138"/>
      <c r="J88" s="137"/>
      <c r="K88" s="574"/>
    </row>
    <row r="89" spans="1:15" x14ac:dyDescent="0.2">
      <c r="A89" s="46"/>
      <c r="B89" s="112"/>
      <c r="C89" s="112"/>
      <c r="D89" s="112"/>
      <c r="E89" s="112"/>
      <c r="F89" s="112"/>
      <c r="G89" s="112"/>
      <c r="H89" s="112"/>
      <c r="I89" s="112"/>
      <c r="J89" s="112"/>
      <c r="K89" s="112"/>
    </row>
  </sheetData>
  <mergeCells count="10">
    <mergeCell ref="A1:K1"/>
    <mergeCell ref="A2:K2"/>
    <mergeCell ref="A79:K79"/>
    <mergeCell ref="A80:K80"/>
    <mergeCell ref="A86:K86"/>
    <mergeCell ref="A84:K84"/>
    <mergeCell ref="A85:K85"/>
    <mergeCell ref="A81:K81"/>
    <mergeCell ref="A82:K82"/>
    <mergeCell ref="A83:K83"/>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rowBreaks count="1" manualBreakCount="1">
    <brk id="76" max="10" man="1"/>
  </row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O138"/>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2.75"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3" t="s">
        <v>694</v>
      </c>
      <c r="B4" s="1730">
        <v>6277.6707420029998</v>
      </c>
      <c r="C4" s="1203">
        <f>SUM(D4:J4)</f>
        <v>44871.05307560628</v>
      </c>
      <c r="D4" s="1456">
        <v>28723.866999999998</v>
      </c>
      <c r="E4" s="2000">
        <v>0</v>
      </c>
      <c r="F4" s="1360">
        <v>2147.0030000000002</v>
      </c>
      <c r="G4" s="1360">
        <v>0</v>
      </c>
      <c r="H4" s="1931">
        <v>0</v>
      </c>
      <c r="I4" s="1666">
        <v>265.45999999999998</v>
      </c>
      <c r="J4" s="1811">
        <v>13734.723075606282</v>
      </c>
      <c r="K4" s="911">
        <v>1823</v>
      </c>
    </row>
    <row r="5" spans="1:11" ht="12.75" customHeight="1" x14ac:dyDescent="0.2">
      <c r="A5" s="3" t="s">
        <v>1417</v>
      </c>
      <c r="B5" s="1730">
        <v>2974.0105028329999</v>
      </c>
      <c r="C5" s="1203">
        <f t="shared" ref="C5:C68" si="0">SUM(D5:J5)</f>
        <v>32641.687815431109</v>
      </c>
      <c r="D5" s="1456">
        <v>15074.511</v>
      </c>
      <c r="E5" s="2000">
        <v>0</v>
      </c>
      <c r="F5" s="1360">
        <v>953.18100000000004</v>
      </c>
      <c r="G5" s="1360">
        <v>0</v>
      </c>
      <c r="H5" s="1931">
        <v>0</v>
      </c>
      <c r="I5" s="1360">
        <v>106.381</v>
      </c>
      <c r="J5" s="1812">
        <v>16507.614815431109</v>
      </c>
      <c r="K5" s="911">
        <v>1080</v>
      </c>
    </row>
    <row r="6" spans="1:11" ht="12.75" customHeight="1" x14ac:dyDescent="0.2">
      <c r="A6" s="3" t="s">
        <v>132</v>
      </c>
      <c r="B6" s="1730">
        <v>1554.2340080241001</v>
      </c>
      <c r="C6" s="1203">
        <f t="shared" si="0"/>
        <v>15562.765677075309</v>
      </c>
      <c r="D6" s="1456">
        <v>8449.741</v>
      </c>
      <c r="E6" s="2000">
        <v>0</v>
      </c>
      <c r="F6" s="1360">
        <v>341.23700000000002</v>
      </c>
      <c r="G6" s="1360">
        <v>0</v>
      </c>
      <c r="H6" s="1931">
        <v>0</v>
      </c>
      <c r="I6" s="1360">
        <v>11.715999999999999</v>
      </c>
      <c r="J6" s="1812">
        <v>6760.0716770753097</v>
      </c>
      <c r="K6" s="911">
        <v>498</v>
      </c>
    </row>
    <row r="7" spans="1:11" ht="12.75" customHeight="1" x14ac:dyDescent="0.2">
      <c r="A7" s="3" t="s">
        <v>1510</v>
      </c>
      <c r="B7" s="1730">
        <v>909.87861725940002</v>
      </c>
      <c r="C7" s="1203">
        <f t="shared" si="0"/>
        <v>7272.4803820650004</v>
      </c>
      <c r="D7" s="1456">
        <v>3312.9679999999998</v>
      </c>
      <c r="E7" s="2000">
        <v>0</v>
      </c>
      <c r="F7" s="1360">
        <v>158.86699999999999</v>
      </c>
      <c r="G7" s="1360">
        <v>0</v>
      </c>
      <c r="H7" s="1931">
        <v>0</v>
      </c>
      <c r="I7" s="1360">
        <v>14.996</v>
      </c>
      <c r="J7" s="1812">
        <v>3785.6493820650003</v>
      </c>
      <c r="K7" s="911">
        <v>314</v>
      </c>
    </row>
    <row r="8" spans="1:11" ht="12.75" customHeight="1" x14ac:dyDescent="0.2">
      <c r="A8" s="3" t="s">
        <v>51</v>
      </c>
      <c r="B8" s="1730">
        <v>10898.742172926</v>
      </c>
      <c r="C8" s="1203">
        <f t="shared" si="0"/>
        <v>80555.724909017037</v>
      </c>
      <c r="D8" s="1456">
        <v>54627.019</v>
      </c>
      <c r="E8" s="2000">
        <v>0</v>
      </c>
      <c r="F8" s="1360">
        <v>4248.4949999999999</v>
      </c>
      <c r="G8" s="1360">
        <v>0</v>
      </c>
      <c r="H8" s="1931">
        <v>0</v>
      </c>
      <c r="I8" s="1360">
        <v>646.34199999999998</v>
      </c>
      <c r="J8" s="1812">
        <v>21033.868909017034</v>
      </c>
      <c r="K8" s="911">
        <v>3067</v>
      </c>
    </row>
    <row r="9" spans="1:11" ht="12.75" customHeight="1" x14ac:dyDescent="0.2">
      <c r="A9" s="3" t="s">
        <v>134</v>
      </c>
      <c r="B9" s="1730">
        <v>7353.0694841170007</v>
      </c>
      <c r="C9" s="1203">
        <f t="shared" si="0"/>
        <v>50962.514005742945</v>
      </c>
      <c r="D9" s="1456">
        <v>31925.771000000001</v>
      </c>
      <c r="E9" s="2000">
        <v>0</v>
      </c>
      <c r="F9" s="1360">
        <v>2679.605</v>
      </c>
      <c r="G9" s="1360">
        <v>0</v>
      </c>
      <c r="H9" s="1931">
        <v>0</v>
      </c>
      <c r="I9" s="1360">
        <v>219.29</v>
      </c>
      <c r="J9" s="1812">
        <v>16137.848005742942</v>
      </c>
      <c r="K9" s="911">
        <v>1905</v>
      </c>
    </row>
    <row r="10" spans="1:11" ht="12.75" customHeight="1" x14ac:dyDescent="0.2">
      <c r="A10" s="3" t="s">
        <v>774</v>
      </c>
      <c r="B10" s="1730">
        <v>2757.1772436230003</v>
      </c>
      <c r="C10" s="1203">
        <f t="shared" si="0"/>
        <v>36406.541580853729</v>
      </c>
      <c r="D10" s="1456">
        <v>24116.004000000001</v>
      </c>
      <c r="E10" s="2000">
        <v>0</v>
      </c>
      <c r="F10" s="1360">
        <v>567.53700000000003</v>
      </c>
      <c r="G10" s="1360">
        <v>0</v>
      </c>
      <c r="H10" s="1931">
        <v>0</v>
      </c>
      <c r="I10" s="1360">
        <v>340.00700000000001</v>
      </c>
      <c r="J10" s="1812">
        <v>11382.993580853728</v>
      </c>
      <c r="K10" s="911">
        <v>1092</v>
      </c>
    </row>
    <row r="11" spans="1:11" ht="12.75" customHeight="1" x14ac:dyDescent="0.2">
      <c r="A11" s="3" t="s">
        <v>1511</v>
      </c>
      <c r="B11" s="1730">
        <v>1051.4654537546</v>
      </c>
      <c r="C11" s="1203">
        <f t="shared" si="0"/>
        <v>11420.022045830257</v>
      </c>
      <c r="D11" s="1456">
        <v>5577.2479999999996</v>
      </c>
      <c r="E11" s="2000">
        <v>0</v>
      </c>
      <c r="F11" s="1360">
        <v>584.13499999999999</v>
      </c>
      <c r="G11" s="1360">
        <v>0</v>
      </c>
      <c r="H11" s="1931">
        <v>0</v>
      </c>
      <c r="I11" s="1360">
        <v>11.757999999999999</v>
      </c>
      <c r="J11" s="1812">
        <v>5246.8810458302578</v>
      </c>
      <c r="K11" s="911">
        <v>374</v>
      </c>
    </row>
    <row r="12" spans="1:11" ht="12.75" customHeight="1" x14ac:dyDescent="0.2">
      <c r="A12" s="3" t="s">
        <v>135</v>
      </c>
      <c r="B12" s="1730">
        <v>2192.9958647173003</v>
      </c>
      <c r="C12" s="1203">
        <f t="shared" si="0"/>
        <v>18126.122345444172</v>
      </c>
      <c r="D12" s="1456">
        <v>11670.529</v>
      </c>
      <c r="E12" s="2000">
        <v>0</v>
      </c>
      <c r="F12" s="1360">
        <v>691.08600000000001</v>
      </c>
      <c r="G12" s="1360">
        <v>0</v>
      </c>
      <c r="H12" s="1931">
        <v>0</v>
      </c>
      <c r="I12" s="1360">
        <v>57.627000000000002</v>
      </c>
      <c r="J12" s="1812">
        <v>5706.8803454441704</v>
      </c>
      <c r="K12" s="911">
        <v>573</v>
      </c>
    </row>
    <row r="13" spans="1:11" ht="12.75" customHeight="1" x14ac:dyDescent="0.2">
      <c r="A13" s="3" t="s">
        <v>776</v>
      </c>
      <c r="B13" s="1730">
        <v>4718.2801558790006</v>
      </c>
      <c r="C13" s="1203">
        <f t="shared" si="0"/>
        <v>77295.914173539437</v>
      </c>
      <c r="D13" s="1456">
        <v>29846.126</v>
      </c>
      <c r="E13" s="2000">
        <v>0</v>
      </c>
      <c r="F13" s="1360">
        <v>1067.576</v>
      </c>
      <c r="G13" s="1360">
        <v>0</v>
      </c>
      <c r="H13" s="1931">
        <v>0</v>
      </c>
      <c r="I13" s="1360">
        <v>162.203</v>
      </c>
      <c r="J13" s="1812">
        <v>46220.009173539438</v>
      </c>
      <c r="K13" s="911">
        <v>2784</v>
      </c>
    </row>
    <row r="14" spans="1:11" ht="12.75" customHeight="1" x14ac:dyDescent="0.2">
      <c r="A14" s="3" t="s">
        <v>1512</v>
      </c>
      <c r="B14" s="1730">
        <v>3091.5215628891997</v>
      </c>
      <c r="C14" s="1203">
        <f t="shared" si="0"/>
        <v>34033.411131637389</v>
      </c>
      <c r="D14" s="1456">
        <v>18197.894</v>
      </c>
      <c r="E14" s="2000">
        <v>0</v>
      </c>
      <c r="F14" s="1360">
        <v>1793.7660000000001</v>
      </c>
      <c r="G14" s="1360">
        <v>0</v>
      </c>
      <c r="H14" s="1931">
        <v>0</v>
      </c>
      <c r="I14" s="1360">
        <v>306.96499999999997</v>
      </c>
      <c r="J14" s="1812">
        <v>13734.786131637386</v>
      </c>
      <c r="K14" s="911">
        <v>881</v>
      </c>
    </row>
    <row r="15" spans="1:11" ht="12.75" customHeight="1" x14ac:dyDescent="0.2">
      <c r="A15" s="3" t="s">
        <v>1423</v>
      </c>
      <c r="B15" s="1730">
        <v>1055.4519439457999</v>
      </c>
      <c r="C15" s="1203">
        <f t="shared" si="0"/>
        <v>8387.7623261224962</v>
      </c>
      <c r="D15" s="1456">
        <v>5171.2269999999999</v>
      </c>
      <c r="E15" s="2000">
        <v>0</v>
      </c>
      <c r="F15" s="1360">
        <v>572.19299999999998</v>
      </c>
      <c r="G15" s="1360">
        <v>0</v>
      </c>
      <c r="H15" s="1931">
        <v>0</v>
      </c>
      <c r="I15" s="1360">
        <v>59.695999999999998</v>
      </c>
      <c r="J15" s="1812">
        <v>2584.6463261224967</v>
      </c>
      <c r="K15" s="911">
        <v>289</v>
      </c>
    </row>
    <row r="16" spans="1:11" ht="12.75" customHeight="1" x14ac:dyDescent="0.2">
      <c r="A16" s="3" t="s">
        <v>826</v>
      </c>
      <c r="B16" s="1730">
        <v>1870.7349168042001</v>
      </c>
      <c r="C16" s="1203">
        <f t="shared" si="0"/>
        <v>25590.74967823322</v>
      </c>
      <c r="D16" s="1456">
        <v>16868.047999999999</v>
      </c>
      <c r="E16" s="2000">
        <v>0</v>
      </c>
      <c r="F16" s="1360">
        <v>1157.5360000000001</v>
      </c>
      <c r="G16" s="1360">
        <v>0</v>
      </c>
      <c r="H16" s="1931">
        <v>0</v>
      </c>
      <c r="I16" s="1360">
        <v>97.915999999999997</v>
      </c>
      <c r="J16" s="1812">
        <v>7467.2496782332191</v>
      </c>
      <c r="K16" s="911">
        <v>751</v>
      </c>
    </row>
    <row r="17" spans="1:11" ht="12.75" customHeight="1" x14ac:dyDescent="0.2">
      <c r="A17" s="3" t="s">
        <v>60</v>
      </c>
      <c r="B17" s="1730">
        <v>535.50699204250009</v>
      </c>
      <c r="C17" s="1203">
        <f t="shared" si="0"/>
        <v>5702.7347225031053</v>
      </c>
      <c r="D17" s="1456">
        <v>2480.0189999999998</v>
      </c>
      <c r="E17" s="2000">
        <v>0</v>
      </c>
      <c r="F17" s="1360">
        <v>142.119</v>
      </c>
      <c r="G17" s="1360">
        <v>0</v>
      </c>
      <c r="H17" s="1931">
        <v>0</v>
      </c>
      <c r="I17" s="1360">
        <v>35.253999999999998</v>
      </c>
      <c r="J17" s="1812">
        <v>3045.3427225031055</v>
      </c>
      <c r="K17" s="911">
        <v>211</v>
      </c>
    </row>
    <row r="18" spans="1:11" ht="12.75" customHeight="1" x14ac:dyDescent="0.2">
      <c r="A18" s="3" t="s">
        <v>1513</v>
      </c>
      <c r="B18" s="1730">
        <v>2880.3914069158</v>
      </c>
      <c r="C18" s="1203">
        <f t="shared" si="0"/>
        <v>36412.710222831367</v>
      </c>
      <c r="D18" s="1456">
        <v>20139.212</v>
      </c>
      <c r="E18" s="2000">
        <v>0</v>
      </c>
      <c r="F18" s="1360">
        <v>653.35799999999995</v>
      </c>
      <c r="G18" s="1360">
        <v>0</v>
      </c>
      <c r="H18" s="1931">
        <v>0</v>
      </c>
      <c r="I18" s="1360">
        <v>21.683</v>
      </c>
      <c r="J18" s="1812">
        <v>15598.457222831365</v>
      </c>
      <c r="K18" s="911">
        <v>1318</v>
      </c>
    </row>
    <row r="19" spans="1:11" ht="12.75" customHeight="1" x14ac:dyDescent="0.2">
      <c r="A19" s="3" t="s">
        <v>62</v>
      </c>
      <c r="B19" s="1730">
        <v>4844.3415637180005</v>
      </c>
      <c r="C19" s="1203">
        <f t="shared" si="0"/>
        <v>48123.055327354537</v>
      </c>
      <c r="D19" s="1456">
        <v>26198.212</v>
      </c>
      <c r="E19" s="2000">
        <v>0</v>
      </c>
      <c r="F19" s="1360">
        <v>1980.3119999999999</v>
      </c>
      <c r="G19" s="1360">
        <v>0</v>
      </c>
      <c r="H19" s="1931">
        <v>0</v>
      </c>
      <c r="I19" s="1360">
        <v>167.233</v>
      </c>
      <c r="J19" s="1812">
        <v>19777.298327354543</v>
      </c>
      <c r="K19" s="911">
        <v>1624</v>
      </c>
    </row>
    <row r="20" spans="1:11" ht="12.75" customHeight="1" x14ac:dyDescent="0.2">
      <c r="A20" s="3" t="s">
        <v>1514</v>
      </c>
      <c r="B20" s="1730">
        <v>775.13839380779996</v>
      </c>
      <c r="C20" s="1203">
        <f t="shared" si="0"/>
        <v>8914.598846146253</v>
      </c>
      <c r="D20" s="1456">
        <v>5626.9970000000003</v>
      </c>
      <c r="E20" s="2000">
        <v>0</v>
      </c>
      <c r="F20" s="1360">
        <v>361.58199999999999</v>
      </c>
      <c r="G20" s="1360">
        <v>0</v>
      </c>
      <c r="H20" s="1931">
        <v>0</v>
      </c>
      <c r="I20" s="1360">
        <v>55.215000000000003</v>
      </c>
      <c r="J20" s="1812">
        <v>2870.8048461462517</v>
      </c>
      <c r="K20" s="911">
        <v>247</v>
      </c>
    </row>
    <row r="21" spans="1:11" ht="12.75" customHeight="1" x14ac:dyDescent="0.2">
      <c r="A21" s="3" t="s">
        <v>565</v>
      </c>
      <c r="B21" s="1730">
        <v>6659.5834914010002</v>
      </c>
      <c r="C21" s="1203">
        <f t="shared" si="0"/>
        <v>51180.155087776453</v>
      </c>
      <c r="D21" s="1456">
        <v>28262.771000000001</v>
      </c>
      <c r="E21" s="2000">
        <v>0</v>
      </c>
      <c r="F21" s="1360">
        <v>1188.9069999999999</v>
      </c>
      <c r="G21" s="1360">
        <v>0</v>
      </c>
      <c r="H21" s="1931">
        <v>0</v>
      </c>
      <c r="I21" s="1360">
        <v>318.048</v>
      </c>
      <c r="J21" s="1812">
        <v>21410.429087776458</v>
      </c>
      <c r="K21" s="911">
        <v>2245</v>
      </c>
    </row>
    <row r="22" spans="1:11" ht="12.75" customHeight="1" x14ac:dyDescent="0.2">
      <c r="A22" s="3" t="s">
        <v>1253</v>
      </c>
      <c r="B22" s="1730">
        <v>30825.492328034998</v>
      </c>
      <c r="C22" s="1203">
        <f t="shared" si="0"/>
        <v>420823.09804397589</v>
      </c>
      <c r="D22" s="1456">
        <v>149600.04199999999</v>
      </c>
      <c r="E22" s="2000">
        <v>600.5410599999999</v>
      </c>
      <c r="F22" s="1360">
        <v>25713.608</v>
      </c>
      <c r="G22" s="1360">
        <v>0</v>
      </c>
      <c r="H22" s="1931">
        <v>65921.081380000003</v>
      </c>
      <c r="I22" s="1360">
        <v>2349.2739999999999</v>
      </c>
      <c r="J22" s="1812">
        <v>176638.55160397588</v>
      </c>
      <c r="K22" s="911">
        <v>9557</v>
      </c>
    </row>
    <row r="23" spans="1:11" ht="12.75" customHeight="1" x14ac:dyDescent="0.2">
      <c r="A23" s="3" t="s">
        <v>442</v>
      </c>
      <c r="B23" s="1730">
        <v>891.21480494620005</v>
      </c>
      <c r="C23" s="1203">
        <f t="shared" si="0"/>
        <v>9363.1968314707374</v>
      </c>
      <c r="D23" s="1456">
        <v>5461.6220000000003</v>
      </c>
      <c r="E23" s="2000">
        <v>0</v>
      </c>
      <c r="F23" s="1360">
        <v>164.995</v>
      </c>
      <c r="G23" s="1360">
        <v>0</v>
      </c>
      <c r="H23" s="1931">
        <v>0</v>
      </c>
      <c r="I23" s="1360">
        <v>64.337000000000003</v>
      </c>
      <c r="J23" s="1812">
        <v>3672.2428314707372</v>
      </c>
      <c r="K23" s="911">
        <v>297</v>
      </c>
    </row>
    <row r="24" spans="1:11" ht="12.75" customHeight="1" x14ac:dyDescent="0.2">
      <c r="A24" s="3" t="s">
        <v>71</v>
      </c>
      <c r="B24" s="1730">
        <v>1215.5193372041999</v>
      </c>
      <c r="C24" s="1203">
        <f t="shared" si="0"/>
        <v>10546.428431467666</v>
      </c>
      <c r="D24" s="1456">
        <v>4883.0619999999999</v>
      </c>
      <c r="E24" s="2000">
        <v>0</v>
      </c>
      <c r="F24" s="1360">
        <v>525.02099999999996</v>
      </c>
      <c r="G24" s="1360">
        <v>0</v>
      </c>
      <c r="H24" s="1931">
        <v>0</v>
      </c>
      <c r="I24" s="1360">
        <v>20.084</v>
      </c>
      <c r="J24" s="1812">
        <v>5118.2614314676657</v>
      </c>
      <c r="K24" s="911">
        <v>385</v>
      </c>
    </row>
    <row r="25" spans="1:11" ht="12.75" customHeight="1" x14ac:dyDescent="0.2">
      <c r="A25" s="3" t="s">
        <v>1515</v>
      </c>
      <c r="B25" s="1730">
        <v>3975.9348981510998</v>
      </c>
      <c r="C25" s="1203">
        <f t="shared" si="0"/>
        <v>40626.133758671844</v>
      </c>
      <c r="D25" s="1456">
        <v>22281.423999999999</v>
      </c>
      <c r="E25" s="2000">
        <v>0</v>
      </c>
      <c r="F25" s="1360">
        <v>2376.0140000000001</v>
      </c>
      <c r="G25" s="1360">
        <v>0</v>
      </c>
      <c r="H25" s="1931">
        <v>0</v>
      </c>
      <c r="I25" s="1360">
        <v>162.458</v>
      </c>
      <c r="J25" s="1812">
        <v>15806.237758671845</v>
      </c>
      <c r="K25" s="911">
        <v>1119</v>
      </c>
    </row>
    <row r="26" spans="1:11" ht="12.75" customHeight="1" x14ac:dyDescent="0.2">
      <c r="A26" s="3" t="s">
        <v>1516</v>
      </c>
      <c r="B26" s="1730">
        <v>2437.1023975303001</v>
      </c>
      <c r="C26" s="1203">
        <f t="shared" si="0"/>
        <v>20444.93796325762</v>
      </c>
      <c r="D26" s="1456">
        <v>11423.643</v>
      </c>
      <c r="E26" s="2000">
        <v>0</v>
      </c>
      <c r="F26" s="1360">
        <v>614.25199999999995</v>
      </c>
      <c r="G26" s="1360">
        <v>0</v>
      </c>
      <c r="H26" s="1931">
        <v>0</v>
      </c>
      <c r="I26" s="1360">
        <v>96.971000000000004</v>
      </c>
      <c r="J26" s="1812">
        <v>8310.0719632576202</v>
      </c>
      <c r="K26" s="911">
        <v>710</v>
      </c>
    </row>
    <row r="27" spans="1:11" ht="12.75" customHeight="1" x14ac:dyDescent="0.2">
      <c r="A27" s="3" t="s">
        <v>75</v>
      </c>
      <c r="B27" s="1730">
        <v>2763.3842216950998</v>
      </c>
      <c r="C27" s="1203">
        <f t="shared" si="0"/>
        <v>20692.015254636761</v>
      </c>
      <c r="D27" s="1456">
        <v>10129.816000000001</v>
      </c>
      <c r="E27" s="2000">
        <v>0</v>
      </c>
      <c r="F27" s="1360">
        <v>719.71799999999996</v>
      </c>
      <c r="G27" s="1360">
        <v>0</v>
      </c>
      <c r="H27" s="1931">
        <v>0</v>
      </c>
      <c r="I27" s="1360">
        <v>192.12</v>
      </c>
      <c r="J27" s="1812">
        <v>9650.3612546367603</v>
      </c>
      <c r="K27" s="911">
        <v>742</v>
      </c>
    </row>
    <row r="28" spans="1:11" ht="12.75" customHeight="1" x14ac:dyDescent="0.2">
      <c r="A28" s="3" t="s">
        <v>1517</v>
      </c>
      <c r="B28" s="1730">
        <v>1268.7651268242998</v>
      </c>
      <c r="C28" s="1203">
        <f t="shared" si="0"/>
        <v>15482.538989382956</v>
      </c>
      <c r="D28" s="1456">
        <v>9097.0149999999994</v>
      </c>
      <c r="E28" s="2000">
        <v>0</v>
      </c>
      <c r="F28" s="1360">
        <v>402.226</v>
      </c>
      <c r="G28" s="1360">
        <v>0</v>
      </c>
      <c r="H28" s="1931">
        <v>0</v>
      </c>
      <c r="I28" s="1360">
        <v>6.1369999999999996</v>
      </c>
      <c r="J28" s="1812">
        <v>5977.1609893829545</v>
      </c>
      <c r="K28" s="911">
        <v>548</v>
      </c>
    </row>
    <row r="29" spans="1:11" ht="12.75" customHeight="1" x14ac:dyDescent="0.2">
      <c r="A29" s="3" t="s">
        <v>76</v>
      </c>
      <c r="B29" s="1730">
        <v>3577.1288371468004</v>
      </c>
      <c r="C29" s="1203">
        <f t="shared" si="0"/>
        <v>31269.415673884585</v>
      </c>
      <c r="D29" s="1456">
        <v>17414.875</v>
      </c>
      <c r="E29" s="2000">
        <v>0</v>
      </c>
      <c r="F29" s="1360">
        <v>1020.096</v>
      </c>
      <c r="G29" s="1360">
        <v>0</v>
      </c>
      <c r="H29" s="1931">
        <v>0</v>
      </c>
      <c r="I29" s="1360">
        <v>214.59299999999999</v>
      </c>
      <c r="J29" s="1812">
        <v>12619.851673884585</v>
      </c>
      <c r="K29" s="911">
        <v>1168</v>
      </c>
    </row>
    <row r="30" spans="1:11" ht="12.75" customHeight="1" x14ac:dyDescent="0.2">
      <c r="A30" s="3" t="s">
        <v>618</v>
      </c>
      <c r="B30" s="1730">
        <v>3444.6948364319001</v>
      </c>
      <c r="C30" s="1203">
        <f t="shared" si="0"/>
        <v>32939.426133267072</v>
      </c>
      <c r="D30" s="1456">
        <v>19570.623</v>
      </c>
      <c r="E30" s="2000">
        <v>0</v>
      </c>
      <c r="F30" s="1360">
        <v>1177.7260000000001</v>
      </c>
      <c r="G30" s="1360">
        <v>0</v>
      </c>
      <c r="H30" s="1931">
        <v>0</v>
      </c>
      <c r="I30" s="1360">
        <v>132.09100000000001</v>
      </c>
      <c r="J30" s="1812">
        <v>12058.986133267072</v>
      </c>
      <c r="K30" s="911">
        <v>1015</v>
      </c>
    </row>
    <row r="31" spans="1:11" ht="12.75" customHeight="1" x14ac:dyDescent="0.2">
      <c r="A31" s="3" t="s">
        <v>1518</v>
      </c>
      <c r="B31" s="1730">
        <v>2130.0045549363999</v>
      </c>
      <c r="C31" s="1203">
        <f t="shared" si="0"/>
        <v>19911.882584081319</v>
      </c>
      <c r="D31" s="1456">
        <v>10542.844999999999</v>
      </c>
      <c r="E31" s="2000">
        <v>0</v>
      </c>
      <c r="F31" s="1360">
        <v>497.31700000000001</v>
      </c>
      <c r="G31" s="1360">
        <v>0</v>
      </c>
      <c r="H31" s="1931">
        <v>0</v>
      </c>
      <c r="I31" s="1360">
        <v>215.90199999999999</v>
      </c>
      <c r="J31" s="1812">
        <v>8655.8185840813185</v>
      </c>
      <c r="K31" s="911">
        <v>603</v>
      </c>
    </row>
    <row r="32" spans="1:11" ht="12.75" customHeight="1" x14ac:dyDescent="0.2">
      <c r="A32" s="3" t="s">
        <v>1519</v>
      </c>
      <c r="B32" s="1730">
        <v>1413.5712307418999</v>
      </c>
      <c r="C32" s="1203">
        <f t="shared" si="0"/>
        <v>15744.939167018838</v>
      </c>
      <c r="D32" s="1456">
        <v>9589.7070000000003</v>
      </c>
      <c r="E32" s="2000">
        <v>0</v>
      </c>
      <c r="F32" s="1360">
        <v>343.33699999999999</v>
      </c>
      <c r="G32" s="1360">
        <v>0</v>
      </c>
      <c r="H32" s="1931">
        <v>0</v>
      </c>
      <c r="I32" s="1360">
        <v>21.117000000000001</v>
      </c>
      <c r="J32" s="1812">
        <v>5790.7781670188378</v>
      </c>
      <c r="K32" s="911">
        <v>563</v>
      </c>
    </row>
    <row r="33" spans="1:11" ht="12.75" customHeight="1" x14ac:dyDescent="0.2">
      <c r="A33" s="3" t="s">
        <v>78</v>
      </c>
      <c r="B33" s="1730">
        <v>5069.9272861609998</v>
      </c>
      <c r="C33" s="1203">
        <f t="shared" si="0"/>
        <v>64455.098726235621</v>
      </c>
      <c r="D33" s="1456">
        <v>29687.118999999999</v>
      </c>
      <c r="E33" s="2000">
        <v>0</v>
      </c>
      <c r="F33" s="1360">
        <v>1292.374</v>
      </c>
      <c r="G33" s="1360">
        <v>0</v>
      </c>
      <c r="H33" s="1931">
        <v>0</v>
      </c>
      <c r="I33" s="1360">
        <v>313.14299999999997</v>
      </c>
      <c r="J33" s="1812">
        <v>33162.462726235623</v>
      </c>
      <c r="K33" s="911">
        <v>2458</v>
      </c>
    </row>
    <row r="34" spans="1:11" ht="12.75" customHeight="1" x14ac:dyDescent="0.2">
      <c r="A34" s="3" t="s">
        <v>572</v>
      </c>
      <c r="B34" s="1730">
        <v>897.71375919870002</v>
      </c>
      <c r="C34" s="1203">
        <f t="shared" si="0"/>
        <v>9470.0692263408164</v>
      </c>
      <c r="D34" s="1456">
        <v>5882.2740000000003</v>
      </c>
      <c r="E34" s="2000">
        <v>0</v>
      </c>
      <c r="F34" s="1360">
        <v>154.744</v>
      </c>
      <c r="G34" s="1360">
        <v>0</v>
      </c>
      <c r="H34" s="1931">
        <v>0</v>
      </c>
      <c r="I34" s="1360">
        <v>43.457000000000001</v>
      </c>
      <c r="J34" s="1812">
        <v>3389.5942263408165</v>
      </c>
      <c r="K34" s="911">
        <v>323</v>
      </c>
    </row>
    <row r="35" spans="1:11" ht="12.75" customHeight="1" x14ac:dyDescent="0.2">
      <c r="A35" s="3" t="s">
        <v>1520</v>
      </c>
      <c r="B35" s="1730">
        <v>4430.0964859757996</v>
      </c>
      <c r="C35" s="1203">
        <f t="shared" si="0"/>
        <v>42891.022823615538</v>
      </c>
      <c r="D35" s="1456">
        <v>24686.315999999999</v>
      </c>
      <c r="E35" s="2000">
        <v>0</v>
      </c>
      <c r="F35" s="1360">
        <v>1059.6869999999999</v>
      </c>
      <c r="G35" s="1360">
        <v>0</v>
      </c>
      <c r="H35" s="1931">
        <v>0</v>
      </c>
      <c r="I35" s="1360">
        <v>84.165999999999997</v>
      </c>
      <c r="J35" s="1812">
        <v>17060.853823615536</v>
      </c>
      <c r="K35" s="911">
        <v>1695</v>
      </c>
    </row>
    <row r="36" spans="1:11" ht="12.75" customHeight="1" x14ac:dyDescent="0.2">
      <c r="A36" s="3" t="s">
        <v>379</v>
      </c>
      <c r="B36" s="1730">
        <v>22125.653371703</v>
      </c>
      <c r="C36" s="1203">
        <f t="shared" si="0"/>
        <v>183965.68684809905</v>
      </c>
      <c r="D36" s="1456">
        <v>107956.056</v>
      </c>
      <c r="E36" s="2000">
        <v>696.23856999999998</v>
      </c>
      <c r="F36" s="1360">
        <v>9848.5239999999994</v>
      </c>
      <c r="G36" s="1360">
        <v>0</v>
      </c>
      <c r="H36" s="1931">
        <v>2041.7930800000001</v>
      </c>
      <c r="I36" s="1360">
        <v>1688.7249999999999</v>
      </c>
      <c r="J36" s="1812">
        <v>61734.350198099048</v>
      </c>
      <c r="K36" s="911">
        <v>6598</v>
      </c>
    </row>
    <row r="37" spans="1:11" ht="12.75" customHeight="1" x14ac:dyDescent="0.2">
      <c r="A37" s="3" t="s">
        <v>463</v>
      </c>
      <c r="B37" s="1730">
        <v>367.7537565838</v>
      </c>
      <c r="C37" s="1203">
        <f t="shared" si="0"/>
        <v>4155.81440348664</v>
      </c>
      <c r="D37" s="1456">
        <v>2201.3850000000002</v>
      </c>
      <c r="E37" s="2000">
        <v>0</v>
      </c>
      <c r="F37" s="1360">
        <v>72.442999999999998</v>
      </c>
      <c r="G37" s="1360">
        <v>0</v>
      </c>
      <c r="H37" s="1931">
        <v>0</v>
      </c>
      <c r="I37" s="1360">
        <v>0</v>
      </c>
      <c r="J37" s="1812">
        <v>1881.9864034866391</v>
      </c>
      <c r="K37" s="911">
        <v>175</v>
      </c>
    </row>
    <row r="38" spans="1:11" ht="12.75" customHeight="1" x14ac:dyDescent="0.2">
      <c r="A38" s="3" t="s">
        <v>1521</v>
      </c>
      <c r="B38" s="1730">
        <v>1455.1194412809</v>
      </c>
      <c r="C38" s="1203">
        <f t="shared" si="0"/>
        <v>14089.306712623176</v>
      </c>
      <c r="D38" s="1456">
        <v>7821.7139999999999</v>
      </c>
      <c r="E38" s="2000">
        <v>0</v>
      </c>
      <c r="F38" s="1360">
        <v>451.1</v>
      </c>
      <c r="G38" s="1360">
        <v>0</v>
      </c>
      <c r="H38" s="1931">
        <v>0</v>
      </c>
      <c r="I38" s="1360">
        <v>4.883</v>
      </c>
      <c r="J38" s="1812">
        <v>5811.6097126231762</v>
      </c>
      <c r="K38" s="911">
        <v>444</v>
      </c>
    </row>
    <row r="39" spans="1:11" ht="12.75" customHeight="1" x14ac:dyDescent="0.2">
      <c r="A39" s="3" t="s">
        <v>573</v>
      </c>
      <c r="B39" s="1730">
        <v>2055.6211523038</v>
      </c>
      <c r="C39" s="1203">
        <f t="shared" si="0"/>
        <v>17804.96240486161</v>
      </c>
      <c r="D39" s="1456">
        <v>9677.43</v>
      </c>
      <c r="E39" s="2000">
        <v>0</v>
      </c>
      <c r="F39" s="1360">
        <v>519.67999999999995</v>
      </c>
      <c r="G39" s="1360">
        <v>0</v>
      </c>
      <c r="H39" s="1931">
        <v>0</v>
      </c>
      <c r="I39" s="1360">
        <v>43.825000000000003</v>
      </c>
      <c r="J39" s="1812">
        <v>7564.0274048616102</v>
      </c>
      <c r="K39" s="911">
        <v>687</v>
      </c>
    </row>
    <row r="40" spans="1:11" ht="12.75" customHeight="1" x14ac:dyDescent="0.2">
      <c r="A40" s="3" t="s">
        <v>1522</v>
      </c>
      <c r="B40" s="1730">
        <v>4676.1003422227004</v>
      </c>
      <c r="C40" s="1203">
        <f t="shared" si="0"/>
        <v>56029.970045890499</v>
      </c>
      <c r="D40" s="1456">
        <v>28868.306</v>
      </c>
      <c r="E40" s="2000">
        <v>0</v>
      </c>
      <c r="F40" s="1360">
        <v>1154.1990000000001</v>
      </c>
      <c r="G40" s="1360">
        <v>0</v>
      </c>
      <c r="H40" s="1931">
        <v>0</v>
      </c>
      <c r="I40" s="1360">
        <v>116.20099999999999</v>
      </c>
      <c r="J40" s="1812">
        <v>25891.264045890501</v>
      </c>
      <c r="K40" s="911">
        <v>2091</v>
      </c>
    </row>
    <row r="41" spans="1:11" ht="12.75" customHeight="1" x14ac:dyDescent="0.2">
      <c r="A41" s="3" t="s">
        <v>1264</v>
      </c>
      <c r="B41" s="1730">
        <v>1190.9017029107999</v>
      </c>
      <c r="C41" s="1203">
        <f t="shared" si="0"/>
        <v>9512.2891097033371</v>
      </c>
      <c r="D41" s="1456">
        <v>5270.299</v>
      </c>
      <c r="E41" s="2000">
        <v>0</v>
      </c>
      <c r="F41" s="1360">
        <v>238.05500000000001</v>
      </c>
      <c r="G41" s="1360">
        <v>0</v>
      </c>
      <c r="H41" s="1931">
        <v>0</v>
      </c>
      <c r="I41" s="1360">
        <v>17.8</v>
      </c>
      <c r="J41" s="1812">
        <v>3986.1351097033362</v>
      </c>
      <c r="K41" s="911">
        <v>302</v>
      </c>
    </row>
    <row r="42" spans="1:11" ht="12.75" customHeight="1" x14ac:dyDescent="0.2">
      <c r="A42" s="3" t="s">
        <v>574</v>
      </c>
      <c r="B42" s="1730">
        <v>1711.7050057971001</v>
      </c>
      <c r="C42" s="1203">
        <f t="shared" si="0"/>
        <v>12770.14261402858</v>
      </c>
      <c r="D42" s="1456">
        <v>7415.08</v>
      </c>
      <c r="E42" s="2000">
        <v>0</v>
      </c>
      <c r="F42" s="1360">
        <v>335.30599999999998</v>
      </c>
      <c r="G42" s="1360">
        <v>0</v>
      </c>
      <c r="H42" s="1931">
        <v>0</v>
      </c>
      <c r="I42" s="1360">
        <v>15.706</v>
      </c>
      <c r="J42" s="1812">
        <v>5004.0506140285806</v>
      </c>
      <c r="K42" s="911">
        <v>528</v>
      </c>
    </row>
    <row r="43" spans="1:11" ht="12.75" customHeight="1" x14ac:dyDescent="0.2">
      <c r="A43" s="3" t="s">
        <v>80</v>
      </c>
      <c r="B43" s="1730">
        <v>3173.9868545439999</v>
      </c>
      <c r="C43" s="1203">
        <f t="shared" si="0"/>
        <v>27846.254565691248</v>
      </c>
      <c r="D43" s="1456">
        <v>17574.620999999999</v>
      </c>
      <c r="E43" s="2000">
        <v>0</v>
      </c>
      <c r="F43" s="1360">
        <v>968.72400000000005</v>
      </c>
      <c r="G43" s="1360">
        <v>0</v>
      </c>
      <c r="H43" s="1931">
        <v>0</v>
      </c>
      <c r="I43" s="1360">
        <v>67.081000000000003</v>
      </c>
      <c r="J43" s="1812">
        <v>9235.828565691254</v>
      </c>
      <c r="K43" s="911">
        <v>939</v>
      </c>
    </row>
    <row r="44" spans="1:11" ht="12.75" customHeight="1" x14ac:dyDescent="0.2">
      <c r="A44" s="3" t="s">
        <v>788</v>
      </c>
      <c r="B44" s="1730">
        <v>1685.4969470563999</v>
      </c>
      <c r="C44" s="1203">
        <f t="shared" si="0"/>
        <v>14866.004486034977</v>
      </c>
      <c r="D44" s="1456">
        <v>7455.4179999999997</v>
      </c>
      <c r="E44" s="2000">
        <v>0</v>
      </c>
      <c r="F44" s="1360">
        <v>566.37800000000004</v>
      </c>
      <c r="G44" s="1360">
        <v>0</v>
      </c>
      <c r="H44" s="1931">
        <v>0</v>
      </c>
      <c r="I44" s="1360">
        <v>1.427</v>
      </c>
      <c r="J44" s="1812">
        <v>6842.7814860349781</v>
      </c>
      <c r="K44" s="911">
        <v>519</v>
      </c>
    </row>
    <row r="45" spans="1:11" ht="12.75" customHeight="1" x14ac:dyDescent="0.2">
      <c r="A45" s="3" t="s">
        <v>81</v>
      </c>
      <c r="B45" s="1730">
        <v>712.75687124330011</v>
      </c>
      <c r="C45" s="1203">
        <f t="shared" si="0"/>
        <v>10428.991882088179</v>
      </c>
      <c r="D45" s="1456">
        <v>6268.7879999999996</v>
      </c>
      <c r="E45" s="2000">
        <v>0</v>
      </c>
      <c r="F45" s="1360">
        <v>497.791</v>
      </c>
      <c r="G45" s="1360">
        <v>0</v>
      </c>
      <c r="H45" s="1931">
        <v>0</v>
      </c>
      <c r="I45" s="1360">
        <v>46.213999999999999</v>
      </c>
      <c r="J45" s="1812">
        <v>3616.1988820881802</v>
      </c>
      <c r="K45" s="911">
        <v>259</v>
      </c>
    </row>
    <row r="46" spans="1:11" ht="12.75" customHeight="1" x14ac:dyDescent="0.2">
      <c r="A46" s="3" t="s">
        <v>1018</v>
      </c>
      <c r="B46" s="1730">
        <v>1528.8590836812002</v>
      </c>
      <c r="C46" s="1203">
        <f t="shared" si="0"/>
        <v>15614.341962360006</v>
      </c>
      <c r="D46" s="1456">
        <v>9274.9130000000005</v>
      </c>
      <c r="E46" s="2000">
        <v>0</v>
      </c>
      <c r="F46" s="1360">
        <v>677.59500000000003</v>
      </c>
      <c r="G46" s="1360">
        <v>0</v>
      </c>
      <c r="H46" s="1931">
        <v>0</v>
      </c>
      <c r="I46" s="1360">
        <v>43.57</v>
      </c>
      <c r="J46" s="1812">
        <v>5618.2639623600062</v>
      </c>
      <c r="K46" s="911">
        <v>488</v>
      </c>
    </row>
    <row r="47" spans="1:11" ht="12.75" customHeight="1" x14ac:dyDescent="0.2">
      <c r="A47" s="3" t="s">
        <v>82</v>
      </c>
      <c r="B47" s="1730">
        <v>807.92936316409998</v>
      </c>
      <c r="C47" s="1203">
        <f t="shared" si="0"/>
        <v>7200.776071154407</v>
      </c>
      <c r="D47" s="1456">
        <v>3271.9569999999999</v>
      </c>
      <c r="E47" s="2000">
        <v>0</v>
      </c>
      <c r="F47" s="1360">
        <v>278.24799999999999</v>
      </c>
      <c r="G47" s="1360">
        <v>0</v>
      </c>
      <c r="H47" s="1931">
        <v>0</v>
      </c>
      <c r="I47" s="1360">
        <v>0.30199999999999999</v>
      </c>
      <c r="J47" s="1812">
        <v>3650.2690711544074</v>
      </c>
      <c r="K47" s="911">
        <v>361</v>
      </c>
    </row>
    <row r="48" spans="1:11" ht="12.75" customHeight="1" x14ac:dyDescent="0.2">
      <c r="A48" s="3" t="s">
        <v>83</v>
      </c>
      <c r="B48" s="1730">
        <v>4327.7354413877001</v>
      </c>
      <c r="C48" s="1203">
        <f t="shared" si="0"/>
        <v>45202.772186469512</v>
      </c>
      <c r="D48" s="1456">
        <v>25832.883000000002</v>
      </c>
      <c r="E48" s="2000">
        <v>0</v>
      </c>
      <c r="F48" s="1360">
        <v>1419.5940000000001</v>
      </c>
      <c r="G48" s="1360">
        <v>0</v>
      </c>
      <c r="H48" s="1931">
        <v>0</v>
      </c>
      <c r="I48" s="1360">
        <v>90.066999999999993</v>
      </c>
      <c r="J48" s="1812">
        <v>17860.228186469511</v>
      </c>
      <c r="K48" s="911">
        <v>1603</v>
      </c>
    </row>
    <row r="49" spans="1:11" ht="12.75" customHeight="1" x14ac:dyDescent="0.2">
      <c r="A49" s="3" t="s">
        <v>155</v>
      </c>
      <c r="B49" s="1730">
        <v>1278.7915109900002</v>
      </c>
      <c r="C49" s="1203">
        <f t="shared" si="0"/>
        <v>21635.276578363228</v>
      </c>
      <c r="D49" s="1456">
        <v>11478.351000000001</v>
      </c>
      <c r="E49" s="2000">
        <v>0</v>
      </c>
      <c r="F49" s="1360">
        <v>264.59199999999998</v>
      </c>
      <c r="G49" s="1360">
        <v>0</v>
      </c>
      <c r="H49" s="1931">
        <v>0</v>
      </c>
      <c r="I49" s="1360">
        <v>33.914000000000001</v>
      </c>
      <c r="J49" s="1812">
        <v>9858.4195783632276</v>
      </c>
      <c r="K49" s="911">
        <v>742</v>
      </c>
    </row>
    <row r="50" spans="1:11" ht="12.75" customHeight="1" x14ac:dyDescent="0.2">
      <c r="A50" s="3" t="s">
        <v>581</v>
      </c>
      <c r="B50" s="1730">
        <v>29338.143436353002</v>
      </c>
      <c r="C50" s="1203">
        <f t="shared" si="0"/>
        <v>231273.90827736876</v>
      </c>
      <c r="D50" s="1456">
        <v>143290.73000000001</v>
      </c>
      <c r="E50" s="2000">
        <v>164.73052999999999</v>
      </c>
      <c r="F50" s="1360">
        <v>19272.548999999999</v>
      </c>
      <c r="G50" s="1360">
        <v>0</v>
      </c>
      <c r="H50" s="1931">
        <v>140.74657000000002</v>
      </c>
      <c r="I50" s="1360">
        <v>2154.4090000000001</v>
      </c>
      <c r="J50" s="1812">
        <v>66250.743177368742</v>
      </c>
      <c r="K50" s="911">
        <v>8552</v>
      </c>
    </row>
    <row r="51" spans="1:11" ht="12.75" customHeight="1" x14ac:dyDescent="0.2">
      <c r="A51" s="3" t="s">
        <v>200</v>
      </c>
      <c r="B51" s="1730">
        <v>340.08937684750003</v>
      </c>
      <c r="C51" s="1203">
        <f t="shared" si="0"/>
        <v>2905.4289696937822</v>
      </c>
      <c r="D51" s="1456">
        <v>1475.8219999999999</v>
      </c>
      <c r="E51" s="2000">
        <v>0</v>
      </c>
      <c r="F51" s="1360">
        <v>43.625999999999998</v>
      </c>
      <c r="G51" s="1360">
        <v>0</v>
      </c>
      <c r="H51" s="1931">
        <v>0</v>
      </c>
      <c r="I51" s="1360">
        <v>1.4E-2</v>
      </c>
      <c r="J51" s="1812">
        <v>1385.9669696937822</v>
      </c>
      <c r="K51" s="911">
        <v>101</v>
      </c>
    </row>
    <row r="52" spans="1:11" ht="12.75" customHeight="1" x14ac:dyDescent="0.2">
      <c r="A52" s="3" t="s">
        <v>85</v>
      </c>
      <c r="B52" s="1730">
        <v>1487.3006859656</v>
      </c>
      <c r="C52" s="1203">
        <f t="shared" si="0"/>
        <v>13468.426416976125</v>
      </c>
      <c r="D52" s="1456">
        <v>7470.3119999999999</v>
      </c>
      <c r="E52" s="2000">
        <v>0</v>
      </c>
      <c r="F52" s="1360">
        <v>337.916</v>
      </c>
      <c r="G52" s="1360">
        <v>0</v>
      </c>
      <c r="H52" s="1931">
        <v>0</v>
      </c>
      <c r="I52" s="1360">
        <v>94.483999999999995</v>
      </c>
      <c r="J52" s="1812">
        <v>5565.7144169761241</v>
      </c>
      <c r="K52" s="911">
        <v>436</v>
      </c>
    </row>
    <row r="53" spans="1:11" ht="12.75" customHeight="1" x14ac:dyDescent="0.2">
      <c r="A53" s="3" t="s">
        <v>86</v>
      </c>
      <c r="B53" s="1730">
        <v>2703.4013022650001</v>
      </c>
      <c r="C53" s="1203">
        <f t="shared" si="0"/>
        <v>27378.324652930991</v>
      </c>
      <c r="D53" s="1456">
        <v>16962.900000000001</v>
      </c>
      <c r="E53" s="2000">
        <v>0</v>
      </c>
      <c r="F53" s="1360">
        <v>952.67200000000003</v>
      </c>
      <c r="G53" s="1360">
        <v>0</v>
      </c>
      <c r="H53" s="1931">
        <v>0</v>
      </c>
      <c r="I53" s="1360">
        <v>75.668000000000006</v>
      </c>
      <c r="J53" s="1812">
        <v>9387.0846529309911</v>
      </c>
      <c r="K53" s="911">
        <v>855</v>
      </c>
    </row>
    <row r="54" spans="1:11" ht="12.75" customHeight="1" x14ac:dyDescent="0.2">
      <c r="A54" s="3" t="s">
        <v>545</v>
      </c>
      <c r="B54" s="1730">
        <v>858.30212300100004</v>
      </c>
      <c r="C54" s="1203">
        <f t="shared" si="0"/>
        <v>8805.2612048238843</v>
      </c>
      <c r="D54" s="1456">
        <v>4852.2030000000004</v>
      </c>
      <c r="E54" s="2000">
        <v>0</v>
      </c>
      <c r="F54" s="1360">
        <v>162.291</v>
      </c>
      <c r="G54" s="1360">
        <v>0</v>
      </c>
      <c r="H54" s="1931">
        <v>0</v>
      </c>
      <c r="I54" s="1360">
        <v>22.302</v>
      </c>
      <c r="J54" s="1812">
        <v>3768.4652048238845</v>
      </c>
      <c r="K54" s="911">
        <v>348</v>
      </c>
    </row>
    <row r="55" spans="1:11" ht="12.75" customHeight="1" x14ac:dyDescent="0.2">
      <c r="A55" s="3" t="s">
        <v>157</v>
      </c>
      <c r="B55" s="1730">
        <v>2616.5665862879</v>
      </c>
      <c r="C55" s="1203">
        <f t="shared" si="0"/>
        <v>22310.195582199405</v>
      </c>
      <c r="D55" s="1456">
        <v>13481.641</v>
      </c>
      <c r="E55" s="2000">
        <v>0</v>
      </c>
      <c r="F55" s="1360">
        <v>812.84400000000005</v>
      </c>
      <c r="G55" s="1360">
        <v>0</v>
      </c>
      <c r="H55" s="1931">
        <v>0</v>
      </c>
      <c r="I55" s="1360">
        <v>97.867000000000004</v>
      </c>
      <c r="J55" s="1812">
        <v>7917.8435821994053</v>
      </c>
      <c r="K55" s="911">
        <v>656</v>
      </c>
    </row>
    <row r="56" spans="1:11" ht="12.75" customHeight="1" x14ac:dyDescent="0.2">
      <c r="A56" s="3" t="s">
        <v>1523</v>
      </c>
      <c r="B56" s="1730">
        <v>4947.4885802689996</v>
      </c>
      <c r="C56" s="1203">
        <f t="shared" si="0"/>
        <v>33308.916385896824</v>
      </c>
      <c r="D56" s="1456">
        <v>23344.850999999999</v>
      </c>
      <c r="E56" s="2000">
        <v>0</v>
      </c>
      <c r="F56" s="1360">
        <v>1327.3720000000001</v>
      </c>
      <c r="G56" s="1360">
        <v>0</v>
      </c>
      <c r="H56" s="1931">
        <v>0</v>
      </c>
      <c r="I56" s="1360">
        <v>235.77500000000001</v>
      </c>
      <c r="J56" s="1812">
        <v>8400.9183858968281</v>
      </c>
      <c r="K56" s="911">
        <v>1248</v>
      </c>
    </row>
    <row r="57" spans="1:11" ht="12.75" customHeight="1" x14ac:dyDescent="0.2">
      <c r="A57" s="3" t="s">
        <v>2103</v>
      </c>
      <c r="B57" s="1730">
        <v>3945.9852996930003</v>
      </c>
      <c r="C57" s="1203">
        <f t="shared" si="0"/>
        <v>35303.180681159371</v>
      </c>
      <c r="D57" s="1456">
        <v>22827.786</v>
      </c>
      <c r="E57" s="2000">
        <v>0</v>
      </c>
      <c r="F57" s="1360">
        <v>935.09199999999998</v>
      </c>
      <c r="G57" s="1360">
        <v>0</v>
      </c>
      <c r="H57" s="1931">
        <v>0</v>
      </c>
      <c r="I57" s="1360">
        <v>218.96799999999999</v>
      </c>
      <c r="J57" s="1812">
        <v>11321.334681159373</v>
      </c>
      <c r="K57" s="911">
        <v>1336</v>
      </c>
    </row>
    <row r="58" spans="1:11" ht="12.75" customHeight="1" x14ac:dyDescent="0.2">
      <c r="A58" s="3" t="s">
        <v>2104</v>
      </c>
      <c r="B58" s="1730">
        <v>1906.5953518514</v>
      </c>
      <c r="C58" s="1203">
        <f t="shared" si="0"/>
        <v>17808.661212885429</v>
      </c>
      <c r="D58" s="1456">
        <v>11347.075999999999</v>
      </c>
      <c r="E58" s="2000">
        <v>0</v>
      </c>
      <c r="F58" s="1360">
        <v>446.113</v>
      </c>
      <c r="G58" s="1360">
        <v>0</v>
      </c>
      <c r="H58" s="1931">
        <v>0</v>
      </c>
      <c r="I58" s="1360">
        <v>33.743000000000002</v>
      </c>
      <c r="J58" s="1812">
        <v>5981.7292128854297</v>
      </c>
      <c r="K58" s="911">
        <v>558</v>
      </c>
    </row>
    <row r="59" spans="1:11" ht="12.75" customHeight="1" x14ac:dyDescent="0.2">
      <c r="A59" s="3" t="s">
        <v>90</v>
      </c>
      <c r="B59" s="1730">
        <v>1370.2129156301999</v>
      </c>
      <c r="C59" s="1203">
        <f t="shared" si="0"/>
        <v>10208.02049205378</v>
      </c>
      <c r="D59" s="1456">
        <v>4847.0410000000002</v>
      </c>
      <c r="E59" s="2000">
        <v>0</v>
      </c>
      <c r="F59" s="1360">
        <v>175.52500000000001</v>
      </c>
      <c r="G59" s="1360">
        <v>0</v>
      </c>
      <c r="H59" s="1931">
        <v>0</v>
      </c>
      <c r="I59" s="1360">
        <v>13.553000000000001</v>
      </c>
      <c r="J59" s="1812">
        <v>5171.9014920537793</v>
      </c>
      <c r="K59" s="911">
        <v>405</v>
      </c>
    </row>
    <row r="60" spans="1:11" ht="12.75" customHeight="1" x14ac:dyDescent="0.2">
      <c r="A60" s="3" t="s">
        <v>91</v>
      </c>
      <c r="B60" s="1730">
        <v>6234.9551690849994</v>
      </c>
      <c r="C60" s="1203">
        <f t="shared" si="0"/>
        <v>55902.73546801912</v>
      </c>
      <c r="D60" s="1456">
        <v>32794.04</v>
      </c>
      <c r="E60" s="2000">
        <v>0</v>
      </c>
      <c r="F60" s="1360">
        <v>2414.88</v>
      </c>
      <c r="G60" s="1360">
        <v>0</v>
      </c>
      <c r="H60" s="1931">
        <v>0</v>
      </c>
      <c r="I60" s="1360">
        <v>274.05099999999999</v>
      </c>
      <c r="J60" s="1812">
        <v>20419.764468019122</v>
      </c>
      <c r="K60" s="911">
        <v>1825</v>
      </c>
    </row>
    <row r="61" spans="1:11" ht="12.75" customHeight="1" x14ac:dyDescent="0.2">
      <c r="A61" s="3" t="s">
        <v>93</v>
      </c>
      <c r="B61" s="1730">
        <v>2122.8108318013997</v>
      </c>
      <c r="C61" s="1203">
        <f t="shared" si="0"/>
        <v>13894.305139873948</v>
      </c>
      <c r="D61" s="1456">
        <v>6283.14</v>
      </c>
      <c r="E61" s="2000">
        <v>0</v>
      </c>
      <c r="F61" s="1360">
        <v>365.327</v>
      </c>
      <c r="G61" s="1360">
        <v>0</v>
      </c>
      <c r="H61" s="1931">
        <v>0</v>
      </c>
      <c r="I61" s="1360">
        <v>43.441000000000003</v>
      </c>
      <c r="J61" s="1812">
        <v>7202.3971398739468</v>
      </c>
      <c r="K61" s="911">
        <v>595</v>
      </c>
    </row>
    <row r="62" spans="1:11" ht="12.75" customHeight="1" x14ac:dyDescent="0.2">
      <c r="A62" s="3" t="s">
        <v>94</v>
      </c>
      <c r="B62" s="1730">
        <v>2111.7152812726999</v>
      </c>
      <c r="C62" s="1203">
        <f t="shared" si="0"/>
        <v>23382.959753128955</v>
      </c>
      <c r="D62" s="1456">
        <v>11213.376</v>
      </c>
      <c r="E62" s="2000">
        <v>0</v>
      </c>
      <c r="F62" s="1360">
        <v>931.14400000000001</v>
      </c>
      <c r="G62" s="1360">
        <v>0</v>
      </c>
      <c r="H62" s="1931">
        <v>0</v>
      </c>
      <c r="I62" s="1360">
        <v>64.688000000000002</v>
      </c>
      <c r="J62" s="1812">
        <v>11173.751753128956</v>
      </c>
      <c r="K62" s="911">
        <v>749</v>
      </c>
    </row>
    <row r="63" spans="1:11" ht="12.75" customHeight="1" x14ac:dyDescent="0.2">
      <c r="A63" s="3" t="s">
        <v>1524</v>
      </c>
      <c r="B63" s="1730">
        <v>5764.3099411079993</v>
      </c>
      <c r="C63" s="1203">
        <f t="shared" si="0"/>
        <v>58880.527289762307</v>
      </c>
      <c r="D63" s="1456">
        <v>34735.097000000002</v>
      </c>
      <c r="E63" s="2000">
        <v>0</v>
      </c>
      <c r="F63" s="1360">
        <v>3862.1469999999999</v>
      </c>
      <c r="G63" s="1360">
        <v>0</v>
      </c>
      <c r="H63" s="1931">
        <v>0</v>
      </c>
      <c r="I63" s="1360">
        <v>319.33999999999997</v>
      </c>
      <c r="J63" s="1812">
        <v>19963.943289762312</v>
      </c>
      <c r="K63" s="911">
        <v>1849</v>
      </c>
    </row>
    <row r="64" spans="1:11" ht="12.75" customHeight="1" x14ac:dyDescent="0.2">
      <c r="A64" s="3" t="s">
        <v>1346</v>
      </c>
      <c r="B64" s="1730">
        <v>969.71845420759996</v>
      </c>
      <c r="C64" s="1203">
        <f t="shared" si="0"/>
        <v>10811.39945163335</v>
      </c>
      <c r="D64" s="1456">
        <v>7215.3649999999998</v>
      </c>
      <c r="E64" s="2000">
        <v>0</v>
      </c>
      <c r="F64" s="1360">
        <v>295.34199999999998</v>
      </c>
      <c r="G64" s="1360">
        <v>0</v>
      </c>
      <c r="H64" s="1931">
        <v>0</v>
      </c>
      <c r="I64" s="1360">
        <v>99.227999999999994</v>
      </c>
      <c r="J64" s="1812">
        <v>3201.4644516333506</v>
      </c>
      <c r="K64" s="911">
        <v>334</v>
      </c>
    </row>
    <row r="65" spans="1:11" ht="12.75" customHeight="1" x14ac:dyDescent="0.2">
      <c r="A65" s="3" t="s">
        <v>96</v>
      </c>
      <c r="B65" s="1730">
        <v>3686.6520625606995</v>
      </c>
      <c r="C65" s="1203">
        <f t="shared" si="0"/>
        <v>29198.514972575744</v>
      </c>
      <c r="D65" s="1456">
        <v>19010.532999999999</v>
      </c>
      <c r="E65" s="2000">
        <v>0</v>
      </c>
      <c r="F65" s="1360">
        <v>649.14300000000003</v>
      </c>
      <c r="G65" s="1360">
        <v>0</v>
      </c>
      <c r="H65" s="1931">
        <v>0</v>
      </c>
      <c r="I65" s="1360">
        <v>167.68199999999999</v>
      </c>
      <c r="J65" s="1812">
        <v>9371.1569725757417</v>
      </c>
      <c r="K65" s="911">
        <v>1075</v>
      </c>
    </row>
    <row r="66" spans="1:11" ht="12.75" customHeight="1" x14ac:dyDescent="0.2">
      <c r="A66" s="3" t="s">
        <v>97</v>
      </c>
      <c r="B66" s="1730">
        <v>36873.192858502996</v>
      </c>
      <c r="C66" s="1203">
        <f t="shared" si="0"/>
        <v>583906.75012829085</v>
      </c>
      <c r="D66" s="1456">
        <v>387780.96100000001</v>
      </c>
      <c r="E66" s="2000">
        <v>0</v>
      </c>
      <c r="F66" s="1360">
        <v>73063.043999999994</v>
      </c>
      <c r="G66" s="1360">
        <v>0</v>
      </c>
      <c r="H66" s="1931">
        <v>0</v>
      </c>
      <c r="I66" s="1360">
        <v>1623.172</v>
      </c>
      <c r="J66" s="1812">
        <v>121439.57312829078</v>
      </c>
      <c r="K66" s="911">
        <v>13746</v>
      </c>
    </row>
    <row r="67" spans="1:11" ht="12.75" customHeight="1" x14ac:dyDescent="0.2">
      <c r="A67" s="3" t="s">
        <v>1272</v>
      </c>
      <c r="B67" s="1730">
        <v>515.91761751399986</v>
      </c>
      <c r="C67" s="1203">
        <f t="shared" si="0"/>
        <v>3458.934917550981</v>
      </c>
      <c r="D67" s="1456">
        <v>1397.769</v>
      </c>
      <c r="E67" s="2000">
        <v>0</v>
      </c>
      <c r="F67" s="1360">
        <v>89.555999999999997</v>
      </c>
      <c r="G67" s="1360">
        <v>0</v>
      </c>
      <c r="H67" s="1931">
        <v>0</v>
      </c>
      <c r="I67" s="1360">
        <v>0.25600000000000001</v>
      </c>
      <c r="J67" s="1812">
        <v>1971.3539175509809</v>
      </c>
      <c r="K67" s="911">
        <v>175</v>
      </c>
    </row>
    <row r="68" spans="1:11" ht="12.75" customHeight="1" x14ac:dyDescent="0.2">
      <c r="A68" s="3" t="s">
        <v>98</v>
      </c>
      <c r="B68" s="1730">
        <v>1695.5772668025002</v>
      </c>
      <c r="C68" s="1203">
        <f t="shared" si="0"/>
        <v>11860.415016296653</v>
      </c>
      <c r="D68" s="1456">
        <v>7313.7569999999996</v>
      </c>
      <c r="E68" s="2000">
        <v>0</v>
      </c>
      <c r="F68" s="1360">
        <v>364.86500000000001</v>
      </c>
      <c r="G68" s="1360">
        <v>0</v>
      </c>
      <c r="H68" s="1931">
        <v>0</v>
      </c>
      <c r="I68" s="1360">
        <v>31.699000000000002</v>
      </c>
      <c r="J68" s="1812">
        <v>4150.0940162966535</v>
      </c>
      <c r="K68" s="911">
        <v>506</v>
      </c>
    </row>
    <row r="69" spans="1:11" ht="12.75" customHeight="1" x14ac:dyDescent="0.2">
      <c r="A69" s="3" t="s">
        <v>1525</v>
      </c>
      <c r="B69" s="1730">
        <v>2136.9953478310999</v>
      </c>
      <c r="C69" s="1203">
        <f t="shared" ref="C69:C98" si="1">SUM(D69:J69)</f>
        <v>16590.411395094656</v>
      </c>
      <c r="D69" s="1456">
        <v>9699.4920000000002</v>
      </c>
      <c r="E69" s="2000">
        <v>0</v>
      </c>
      <c r="F69" s="1360">
        <v>579.745</v>
      </c>
      <c r="G69" s="1360">
        <v>0</v>
      </c>
      <c r="H69" s="1931">
        <v>0</v>
      </c>
      <c r="I69" s="1360">
        <v>35.006</v>
      </c>
      <c r="J69" s="1812">
        <v>6276.1683950946572</v>
      </c>
      <c r="K69" s="911">
        <v>671</v>
      </c>
    </row>
    <row r="70" spans="1:11" ht="12.75" customHeight="1" x14ac:dyDescent="0.2">
      <c r="A70" s="3" t="s">
        <v>1526</v>
      </c>
      <c r="B70" s="1730">
        <v>1320.3826551824002</v>
      </c>
      <c r="C70" s="1203">
        <f t="shared" si="1"/>
        <v>14628.855969029955</v>
      </c>
      <c r="D70" s="1456">
        <v>7553.317</v>
      </c>
      <c r="E70" s="2000">
        <v>0</v>
      </c>
      <c r="F70" s="1360">
        <v>392.58199999999999</v>
      </c>
      <c r="G70" s="1360">
        <v>0</v>
      </c>
      <c r="H70" s="1931">
        <v>0</v>
      </c>
      <c r="I70" s="1360">
        <v>23.763999999999999</v>
      </c>
      <c r="J70" s="1812">
        <v>6659.1929690299548</v>
      </c>
      <c r="K70" s="911">
        <v>596</v>
      </c>
    </row>
    <row r="71" spans="1:11" ht="12.75" customHeight="1" x14ac:dyDescent="0.2">
      <c r="A71" s="3" t="s">
        <v>99</v>
      </c>
      <c r="B71" s="1730">
        <v>550.91324825159995</v>
      </c>
      <c r="C71" s="1203">
        <f t="shared" si="1"/>
        <v>7982.7948323807459</v>
      </c>
      <c r="D71" s="1456">
        <v>3928.78</v>
      </c>
      <c r="E71" s="2000">
        <v>0</v>
      </c>
      <c r="F71" s="1360">
        <v>156.87299999999999</v>
      </c>
      <c r="G71" s="1360">
        <v>0</v>
      </c>
      <c r="H71" s="1931">
        <v>0</v>
      </c>
      <c r="I71" s="1360">
        <v>23.957999999999998</v>
      </c>
      <c r="J71" s="1812">
        <v>3873.183832380746</v>
      </c>
      <c r="K71" s="911">
        <v>241</v>
      </c>
    </row>
    <row r="72" spans="1:11" ht="12.75" customHeight="1" x14ac:dyDescent="0.2">
      <c r="A72" s="3" t="s">
        <v>1527</v>
      </c>
      <c r="B72" s="1730">
        <v>513.98978194200004</v>
      </c>
      <c r="C72" s="1203">
        <f t="shared" si="1"/>
        <v>5571.4850449599617</v>
      </c>
      <c r="D72" s="1456">
        <v>2640.2759999999998</v>
      </c>
      <c r="E72" s="2000">
        <v>0</v>
      </c>
      <c r="F72" s="1360">
        <v>38.590000000000003</v>
      </c>
      <c r="G72" s="1360">
        <v>0</v>
      </c>
      <c r="H72" s="1931">
        <v>0</v>
      </c>
      <c r="I72" s="1360">
        <v>0.155</v>
      </c>
      <c r="J72" s="1812">
        <v>2892.464044959961</v>
      </c>
      <c r="K72" s="911">
        <v>189</v>
      </c>
    </row>
    <row r="73" spans="1:11" ht="12.75" customHeight="1" x14ac:dyDescent="0.2">
      <c r="A73" s="3" t="s">
        <v>166</v>
      </c>
      <c r="B73" s="1730">
        <v>1208.3637905347</v>
      </c>
      <c r="C73" s="1203">
        <f t="shared" si="1"/>
        <v>11533.97926265579</v>
      </c>
      <c r="D73" s="1456">
        <v>7914.9610000000002</v>
      </c>
      <c r="E73" s="2000">
        <v>0</v>
      </c>
      <c r="F73" s="1360">
        <v>397.85199999999998</v>
      </c>
      <c r="G73" s="1360">
        <v>0</v>
      </c>
      <c r="H73" s="1931">
        <v>0</v>
      </c>
      <c r="I73" s="1360">
        <v>44.968000000000004</v>
      </c>
      <c r="J73" s="1812">
        <v>3176.1982626557883</v>
      </c>
      <c r="K73" s="911">
        <v>395</v>
      </c>
    </row>
    <row r="74" spans="1:11" ht="12.75" customHeight="1" x14ac:dyDescent="0.2">
      <c r="A74" s="3" t="s">
        <v>400</v>
      </c>
      <c r="B74" s="1730">
        <v>4611.810768280001</v>
      </c>
      <c r="C74" s="1203">
        <f t="shared" si="1"/>
        <v>52387.159136066621</v>
      </c>
      <c r="D74" s="1456">
        <v>30693.184000000001</v>
      </c>
      <c r="E74" s="2000">
        <v>0</v>
      </c>
      <c r="F74" s="1360">
        <v>3141.1469999999999</v>
      </c>
      <c r="G74" s="1360">
        <v>0</v>
      </c>
      <c r="H74" s="1931">
        <v>0</v>
      </c>
      <c r="I74" s="1360">
        <v>356.96300000000002</v>
      </c>
      <c r="J74" s="1812">
        <v>18195.865136066619</v>
      </c>
      <c r="K74" s="911">
        <v>1827</v>
      </c>
    </row>
    <row r="75" spans="1:11" ht="12.75" customHeight="1" x14ac:dyDescent="0.2">
      <c r="A75" s="3" t="s">
        <v>1528</v>
      </c>
      <c r="B75" s="1730">
        <v>2419.1298597195</v>
      </c>
      <c r="C75" s="1203">
        <f t="shared" si="1"/>
        <v>20783.467772703018</v>
      </c>
      <c r="D75" s="1456">
        <v>13262.887000000001</v>
      </c>
      <c r="E75" s="2000">
        <v>0</v>
      </c>
      <c r="F75" s="1360">
        <v>694.64800000000002</v>
      </c>
      <c r="G75" s="1360">
        <v>0</v>
      </c>
      <c r="H75" s="1931">
        <v>0</v>
      </c>
      <c r="I75" s="1360">
        <v>156.46</v>
      </c>
      <c r="J75" s="1812">
        <v>6669.4727727030177</v>
      </c>
      <c r="K75" s="911">
        <v>715</v>
      </c>
    </row>
    <row r="76" spans="1:11" ht="12.75" customHeight="1" x14ac:dyDescent="0.2">
      <c r="A76" s="3" t="s">
        <v>1529</v>
      </c>
      <c r="B76" s="1730">
        <v>4979.2590865691</v>
      </c>
      <c r="C76" s="1203">
        <f t="shared" si="1"/>
        <v>38985.625634777869</v>
      </c>
      <c r="D76" s="1456">
        <v>25181.157999999999</v>
      </c>
      <c r="E76" s="2000">
        <v>0</v>
      </c>
      <c r="F76" s="1360">
        <v>1463.299</v>
      </c>
      <c r="G76" s="1360">
        <v>0</v>
      </c>
      <c r="H76" s="1931">
        <v>0</v>
      </c>
      <c r="I76" s="1360">
        <v>243.541</v>
      </c>
      <c r="J76" s="1812">
        <v>12097.627634777871</v>
      </c>
      <c r="K76" s="911">
        <v>1502</v>
      </c>
    </row>
    <row r="77" spans="1:11" ht="12.75" customHeight="1" x14ac:dyDescent="0.2">
      <c r="A77" s="3" t="s">
        <v>807</v>
      </c>
      <c r="B77" s="1730">
        <v>5096.7391466589997</v>
      </c>
      <c r="C77" s="1203">
        <f t="shared" si="1"/>
        <v>59661.844049932624</v>
      </c>
      <c r="D77" s="1456">
        <v>33879.343999999997</v>
      </c>
      <c r="E77" s="2000">
        <v>0</v>
      </c>
      <c r="F77" s="1360">
        <v>3670.3519999999999</v>
      </c>
      <c r="G77" s="1360">
        <v>0</v>
      </c>
      <c r="H77" s="1931">
        <v>0</v>
      </c>
      <c r="I77" s="1360">
        <v>186.71100000000001</v>
      </c>
      <c r="J77" s="1812">
        <v>21925.437049932629</v>
      </c>
      <c r="K77" s="911">
        <v>1396</v>
      </c>
    </row>
    <row r="78" spans="1:11" ht="12.75" customHeight="1" x14ac:dyDescent="0.2">
      <c r="A78" s="3" t="s">
        <v>1284</v>
      </c>
      <c r="B78" s="1730">
        <v>20644.862112709001</v>
      </c>
      <c r="C78" s="1203">
        <f t="shared" si="1"/>
        <v>248027.91226700955</v>
      </c>
      <c r="D78" s="1456">
        <v>106666.58199999999</v>
      </c>
      <c r="E78" s="2000">
        <v>0</v>
      </c>
      <c r="F78" s="1360">
        <v>22032.323</v>
      </c>
      <c r="G78" s="1360">
        <v>0</v>
      </c>
      <c r="H78" s="1931">
        <v>1732.32098</v>
      </c>
      <c r="I78" s="1360">
        <v>747.53</v>
      </c>
      <c r="J78" s="1812">
        <v>116849.15628700952</v>
      </c>
      <c r="K78" s="911">
        <v>6846</v>
      </c>
    </row>
    <row r="79" spans="1:11" ht="12.75" customHeight="1" x14ac:dyDescent="0.2">
      <c r="A79" s="3" t="s">
        <v>172</v>
      </c>
      <c r="B79" s="1730">
        <v>1216.4856404241002</v>
      </c>
      <c r="C79" s="1203">
        <f t="shared" si="1"/>
        <v>13342.509479509916</v>
      </c>
      <c r="D79" s="1456">
        <v>8282.76</v>
      </c>
      <c r="E79" s="2000">
        <v>0</v>
      </c>
      <c r="F79" s="1360">
        <v>321.80399999999997</v>
      </c>
      <c r="G79" s="1360">
        <v>0</v>
      </c>
      <c r="H79" s="1931">
        <v>0</v>
      </c>
      <c r="I79" s="1360">
        <v>20.456</v>
      </c>
      <c r="J79" s="1812">
        <v>4717.4894795099153</v>
      </c>
      <c r="K79" s="911">
        <v>484</v>
      </c>
    </row>
    <row r="80" spans="1:11" ht="12.75" customHeight="1" x14ac:dyDescent="0.2">
      <c r="A80" s="3" t="s">
        <v>1530</v>
      </c>
      <c r="B80" s="1730">
        <v>1119.3337478854</v>
      </c>
      <c r="C80" s="1203">
        <f t="shared" si="1"/>
        <v>17044.419142426643</v>
      </c>
      <c r="D80" s="1456">
        <v>12007.165000000001</v>
      </c>
      <c r="E80" s="2000">
        <v>0</v>
      </c>
      <c r="F80" s="1360">
        <v>468.19</v>
      </c>
      <c r="G80" s="1360">
        <v>0</v>
      </c>
      <c r="H80" s="1931">
        <v>0</v>
      </c>
      <c r="I80" s="1360">
        <v>27.959</v>
      </c>
      <c r="J80" s="1812">
        <v>4541.1051424266398</v>
      </c>
      <c r="K80" s="911">
        <v>388</v>
      </c>
    </row>
    <row r="81" spans="1:11" ht="12.75" customHeight="1" x14ac:dyDescent="0.2">
      <c r="A81" s="3" t="s">
        <v>175</v>
      </c>
      <c r="B81" s="1730">
        <v>7934.7616243340008</v>
      </c>
      <c r="C81" s="1203">
        <f t="shared" si="1"/>
        <v>76794.617382011958</v>
      </c>
      <c r="D81" s="1456">
        <v>45781.368999999999</v>
      </c>
      <c r="E81" s="2000">
        <v>0</v>
      </c>
      <c r="F81" s="1360">
        <v>2218.0720000000001</v>
      </c>
      <c r="G81" s="1360">
        <v>0</v>
      </c>
      <c r="H81" s="1931">
        <v>0</v>
      </c>
      <c r="I81" s="1360">
        <v>417.46600000000001</v>
      </c>
      <c r="J81" s="1812">
        <v>28377.710382011959</v>
      </c>
      <c r="K81" s="911">
        <v>2880</v>
      </c>
    </row>
    <row r="82" spans="1:11" ht="12.75" customHeight="1" x14ac:dyDescent="0.2">
      <c r="A82" s="3" t="s">
        <v>105</v>
      </c>
      <c r="B82" s="1730">
        <v>51105.149406429999</v>
      </c>
      <c r="C82" s="1203">
        <f t="shared" si="1"/>
        <v>623613.57160406862</v>
      </c>
      <c r="D82" s="1456">
        <v>275138.02600000001</v>
      </c>
      <c r="E82" s="2000">
        <v>7319.1598199999999</v>
      </c>
      <c r="F82" s="1360">
        <v>29198.956999999999</v>
      </c>
      <c r="G82" s="1360">
        <v>0</v>
      </c>
      <c r="H82" s="1931">
        <v>3311.1439399999999</v>
      </c>
      <c r="I82" s="1360">
        <v>3508.2440000000001</v>
      </c>
      <c r="J82" s="1812">
        <v>305138.04084406869</v>
      </c>
      <c r="K82" s="911">
        <v>17145</v>
      </c>
    </row>
    <row r="83" spans="1:11" ht="12.75" customHeight="1" x14ac:dyDescent="0.2">
      <c r="A83" s="3" t="s">
        <v>750</v>
      </c>
      <c r="B83" s="1730">
        <v>1304.2195590506999</v>
      </c>
      <c r="C83" s="1203">
        <f t="shared" si="1"/>
        <v>10610.982518618453</v>
      </c>
      <c r="D83" s="1456">
        <v>5219.1090000000004</v>
      </c>
      <c r="E83" s="2000">
        <v>0</v>
      </c>
      <c r="F83" s="1360">
        <v>518.93600000000004</v>
      </c>
      <c r="G83" s="1360">
        <v>0</v>
      </c>
      <c r="H83" s="1931">
        <v>0</v>
      </c>
      <c r="I83" s="1360">
        <v>21.803000000000001</v>
      </c>
      <c r="J83" s="1812">
        <v>4851.1345186184544</v>
      </c>
      <c r="K83" s="911">
        <v>367</v>
      </c>
    </row>
    <row r="84" spans="1:11" ht="12.75" customHeight="1" x14ac:dyDescent="0.2">
      <c r="A84" s="3" t="s">
        <v>496</v>
      </c>
      <c r="B84" s="1730">
        <v>1811.5757195236001</v>
      </c>
      <c r="C84" s="1203">
        <f t="shared" si="1"/>
        <v>29647.269451617074</v>
      </c>
      <c r="D84" s="1456">
        <v>20009.651999999998</v>
      </c>
      <c r="E84" s="2000">
        <v>0</v>
      </c>
      <c r="F84" s="1360">
        <v>1591.194</v>
      </c>
      <c r="G84" s="1360">
        <v>0</v>
      </c>
      <c r="H84" s="1931">
        <v>0</v>
      </c>
      <c r="I84" s="1360">
        <v>126.096</v>
      </c>
      <c r="J84" s="1812">
        <v>7920.3274516170759</v>
      </c>
      <c r="K84" s="911">
        <v>746</v>
      </c>
    </row>
    <row r="85" spans="1:11" ht="12.75" customHeight="1" x14ac:dyDescent="0.2">
      <c r="A85" s="3" t="s">
        <v>638</v>
      </c>
      <c r="B85" s="1730">
        <v>11867.652720447</v>
      </c>
      <c r="C85" s="1203">
        <f t="shared" si="1"/>
        <v>154386.74128954014</v>
      </c>
      <c r="D85" s="1456">
        <v>76280.194000000003</v>
      </c>
      <c r="E85" s="2000">
        <v>0</v>
      </c>
      <c r="F85" s="1360">
        <v>4121.6310000000003</v>
      </c>
      <c r="G85" s="1360">
        <v>0</v>
      </c>
      <c r="H85" s="1931">
        <v>0</v>
      </c>
      <c r="I85" s="1360">
        <v>696.31100000000004</v>
      </c>
      <c r="J85" s="1812">
        <v>73288.605289540123</v>
      </c>
      <c r="K85" s="911">
        <v>5616</v>
      </c>
    </row>
    <row r="86" spans="1:11" ht="12.75" customHeight="1" x14ac:dyDescent="0.2">
      <c r="A86" s="3" t="s">
        <v>754</v>
      </c>
      <c r="B86" s="1730">
        <v>12489.958017035999</v>
      </c>
      <c r="C86" s="1203">
        <f t="shared" si="1"/>
        <v>104371.01783300235</v>
      </c>
      <c r="D86" s="1456">
        <v>57884.419000000002</v>
      </c>
      <c r="E86" s="2000">
        <v>0</v>
      </c>
      <c r="F86" s="1360">
        <v>6983.48</v>
      </c>
      <c r="G86" s="1360">
        <v>0</v>
      </c>
      <c r="H86" s="1931">
        <v>0</v>
      </c>
      <c r="I86" s="1360">
        <v>376.89699999999999</v>
      </c>
      <c r="J86" s="1812">
        <v>39126.221833002346</v>
      </c>
      <c r="K86" s="911">
        <v>3372</v>
      </c>
    </row>
    <row r="87" spans="1:11" ht="12.75" customHeight="1" x14ac:dyDescent="0.2">
      <c r="A87" s="3" t="s">
        <v>641</v>
      </c>
      <c r="B87" s="1730">
        <v>5110.8821292006996</v>
      </c>
      <c r="C87" s="1203">
        <f t="shared" si="1"/>
        <v>56782.85571349744</v>
      </c>
      <c r="D87" s="1456">
        <v>34052.603000000003</v>
      </c>
      <c r="E87" s="2000">
        <v>0</v>
      </c>
      <c r="F87" s="1360">
        <v>3755.8090000000002</v>
      </c>
      <c r="G87" s="1360">
        <v>0</v>
      </c>
      <c r="H87" s="1931">
        <v>0</v>
      </c>
      <c r="I87" s="1360">
        <v>249.547</v>
      </c>
      <c r="J87" s="1812">
        <v>18724.896713497434</v>
      </c>
      <c r="K87" s="911">
        <v>1348</v>
      </c>
    </row>
    <row r="88" spans="1:11" ht="12.75" customHeight="1" x14ac:dyDescent="0.2">
      <c r="A88" s="3" t="s">
        <v>1531</v>
      </c>
      <c r="B88" s="1730">
        <v>455.87647764299999</v>
      </c>
      <c r="C88" s="1203">
        <f t="shared" si="1"/>
        <v>5615.4072688050492</v>
      </c>
      <c r="D88" s="1456">
        <v>2538.962</v>
      </c>
      <c r="E88" s="2000">
        <v>0</v>
      </c>
      <c r="F88" s="1360">
        <v>192.708</v>
      </c>
      <c r="G88" s="1360">
        <v>0</v>
      </c>
      <c r="H88" s="1931">
        <v>0</v>
      </c>
      <c r="I88" s="1360">
        <v>16.448</v>
      </c>
      <c r="J88" s="1812">
        <v>2867.2892688050488</v>
      </c>
      <c r="K88" s="911">
        <v>189</v>
      </c>
    </row>
    <row r="89" spans="1:11" ht="12.75" customHeight="1" x14ac:dyDescent="0.2">
      <c r="A89" s="3" t="s">
        <v>1532</v>
      </c>
      <c r="B89" s="1730">
        <v>1487.3389184185003</v>
      </c>
      <c r="C89" s="1203">
        <f t="shared" si="1"/>
        <v>26873.450320594264</v>
      </c>
      <c r="D89" s="1456">
        <v>10763.873</v>
      </c>
      <c r="E89" s="2000">
        <v>0</v>
      </c>
      <c r="F89" s="1360">
        <v>318.82299999999998</v>
      </c>
      <c r="G89" s="1360">
        <v>0</v>
      </c>
      <c r="H89" s="1931">
        <v>0</v>
      </c>
      <c r="I89" s="1360">
        <v>86.992999999999995</v>
      </c>
      <c r="J89" s="1812">
        <v>15703.761320594263</v>
      </c>
      <c r="K89" s="911">
        <v>883</v>
      </c>
    </row>
    <row r="90" spans="1:11" ht="12.75" customHeight="1" x14ac:dyDescent="0.2">
      <c r="A90" s="3" t="s">
        <v>178</v>
      </c>
      <c r="B90" s="1730">
        <v>1193.1517413362001</v>
      </c>
      <c r="C90" s="1203">
        <f t="shared" si="1"/>
        <v>10306.384238784824</v>
      </c>
      <c r="D90" s="1456">
        <v>5730.5550000000003</v>
      </c>
      <c r="E90" s="2000">
        <v>0</v>
      </c>
      <c r="F90" s="1360">
        <v>323.68099999999998</v>
      </c>
      <c r="G90" s="1360">
        <v>0</v>
      </c>
      <c r="H90" s="1931">
        <v>0</v>
      </c>
      <c r="I90" s="1360">
        <v>174.18199999999999</v>
      </c>
      <c r="J90" s="1812">
        <v>4077.9662387848248</v>
      </c>
      <c r="K90" s="911">
        <v>432</v>
      </c>
    </row>
    <row r="91" spans="1:11" ht="12.75" customHeight="1" x14ac:dyDescent="0.2">
      <c r="A91" s="3" t="s">
        <v>179</v>
      </c>
      <c r="B91" s="1730">
        <v>418.45543836429999</v>
      </c>
      <c r="C91" s="1203">
        <f t="shared" si="1"/>
        <v>4206.2166349712534</v>
      </c>
      <c r="D91" s="1456">
        <v>1699.1969999999999</v>
      </c>
      <c r="E91" s="2000">
        <v>0</v>
      </c>
      <c r="F91" s="1360">
        <v>114.232</v>
      </c>
      <c r="G91" s="1360">
        <v>0</v>
      </c>
      <c r="H91" s="1931">
        <v>0</v>
      </c>
      <c r="I91" s="1360">
        <v>4.5999999999999999E-2</v>
      </c>
      <c r="J91" s="1812">
        <v>2392.7416349712535</v>
      </c>
      <c r="K91" s="911">
        <v>190</v>
      </c>
    </row>
    <row r="92" spans="1:11" ht="12.75" customHeight="1" x14ac:dyDescent="0.2">
      <c r="A92" s="3" t="s">
        <v>512</v>
      </c>
      <c r="B92" s="1730">
        <v>2247.2968951595003</v>
      </c>
      <c r="C92" s="1203">
        <f t="shared" si="1"/>
        <v>29557.572738560164</v>
      </c>
      <c r="D92" s="1456">
        <v>13971.782999999999</v>
      </c>
      <c r="E92" s="2000">
        <v>0</v>
      </c>
      <c r="F92" s="1360">
        <v>673.92499999999995</v>
      </c>
      <c r="G92" s="1360">
        <v>0</v>
      </c>
      <c r="H92" s="1931">
        <v>0</v>
      </c>
      <c r="I92" s="1360">
        <v>94.754000000000005</v>
      </c>
      <c r="J92" s="1812">
        <v>14817.110738560164</v>
      </c>
      <c r="K92" s="911">
        <v>1077</v>
      </c>
    </row>
    <row r="93" spans="1:11" ht="12.75" customHeight="1" x14ac:dyDescent="0.2">
      <c r="A93" s="3" t="s">
        <v>2072</v>
      </c>
      <c r="B93" s="1730">
        <v>10017.501067219999</v>
      </c>
      <c r="C93" s="1203">
        <f t="shared" si="1"/>
        <v>205517.4715249344</v>
      </c>
      <c r="D93" s="1456">
        <v>79903.42</v>
      </c>
      <c r="E93" s="2000">
        <v>4504.4636600000003</v>
      </c>
      <c r="F93" s="1360">
        <v>5693.8379999999997</v>
      </c>
      <c r="G93" s="1360">
        <v>0</v>
      </c>
      <c r="H93" s="1931">
        <v>3814.4334699999999</v>
      </c>
      <c r="I93" s="1360">
        <v>661.15</v>
      </c>
      <c r="J93" s="1812">
        <v>110940.16639493441</v>
      </c>
      <c r="K93" s="911">
        <v>5717</v>
      </c>
    </row>
    <row r="94" spans="1:11" ht="12.75" customHeight="1" x14ac:dyDescent="0.2">
      <c r="A94" s="3" t="s">
        <v>513</v>
      </c>
      <c r="B94" s="1730">
        <v>1060.4017064468001</v>
      </c>
      <c r="C94" s="1203">
        <f t="shared" si="1"/>
        <v>9223.7177574834313</v>
      </c>
      <c r="D94" s="1456">
        <v>4991.9279999999999</v>
      </c>
      <c r="E94" s="2000">
        <v>0</v>
      </c>
      <c r="F94" s="1360">
        <v>234.876</v>
      </c>
      <c r="G94" s="1360">
        <v>0</v>
      </c>
      <c r="H94" s="1931">
        <v>0</v>
      </c>
      <c r="I94" s="1360">
        <v>13.212</v>
      </c>
      <c r="J94" s="1812">
        <v>3983.7017574834313</v>
      </c>
      <c r="K94" s="911">
        <v>336</v>
      </c>
    </row>
    <row r="95" spans="1:11" ht="12.75" customHeight="1" x14ac:dyDescent="0.2">
      <c r="A95" s="3" t="s">
        <v>1533</v>
      </c>
      <c r="B95" s="1730">
        <v>2231.9240685697</v>
      </c>
      <c r="C95" s="1203">
        <f t="shared" si="1"/>
        <v>16269.673974218833</v>
      </c>
      <c r="D95" s="1456">
        <v>8353.0609999999997</v>
      </c>
      <c r="E95" s="2000">
        <v>0</v>
      </c>
      <c r="F95" s="1360">
        <v>893.87099999999998</v>
      </c>
      <c r="G95" s="1360">
        <v>0</v>
      </c>
      <c r="H95" s="1931">
        <v>0</v>
      </c>
      <c r="I95" s="1360">
        <v>126.758</v>
      </c>
      <c r="J95" s="1812">
        <v>6895.9839742188351</v>
      </c>
      <c r="K95" s="911">
        <v>575</v>
      </c>
    </row>
    <row r="96" spans="1:11" ht="12.75" customHeight="1" x14ac:dyDescent="0.2">
      <c r="A96" s="3" t="s">
        <v>180</v>
      </c>
      <c r="B96" s="1730">
        <v>2089.6969735604998</v>
      </c>
      <c r="C96" s="1203">
        <f t="shared" si="1"/>
        <v>20851.899950749248</v>
      </c>
      <c r="D96" s="1456">
        <v>12016.161</v>
      </c>
      <c r="E96" s="2000">
        <v>0</v>
      </c>
      <c r="F96" s="1360">
        <v>488.31200000000001</v>
      </c>
      <c r="G96" s="1360">
        <v>0</v>
      </c>
      <c r="H96" s="1931">
        <v>0</v>
      </c>
      <c r="I96" s="1360">
        <v>47.658000000000001</v>
      </c>
      <c r="J96" s="1812">
        <v>8299.7689507492469</v>
      </c>
      <c r="K96" s="911">
        <v>774</v>
      </c>
    </row>
    <row r="97" spans="1:13" ht="12.75" customHeight="1" x14ac:dyDescent="0.2">
      <c r="A97" s="3" t="s">
        <v>607</v>
      </c>
      <c r="B97" s="1730">
        <v>9767.6995029790014</v>
      </c>
      <c r="C97" s="1203">
        <f t="shared" si="1"/>
        <v>64591.919227298538</v>
      </c>
      <c r="D97" s="1456">
        <v>39610.642</v>
      </c>
      <c r="E97" s="2000">
        <v>0</v>
      </c>
      <c r="F97" s="1360">
        <v>5605.9260000000004</v>
      </c>
      <c r="G97" s="1360">
        <v>0</v>
      </c>
      <c r="H97" s="1931">
        <v>0</v>
      </c>
      <c r="I97" s="1360">
        <v>857.64400000000001</v>
      </c>
      <c r="J97" s="1812">
        <v>18517.707227298542</v>
      </c>
      <c r="K97" s="911">
        <v>1939</v>
      </c>
    </row>
    <row r="98" spans="1:13" ht="12.75" customHeight="1" x14ac:dyDescent="0.2">
      <c r="A98" s="3" t="s">
        <v>759</v>
      </c>
      <c r="B98" s="1730">
        <v>8952.3525622180005</v>
      </c>
      <c r="C98" s="1203">
        <f t="shared" si="1"/>
        <v>85897.842356284964</v>
      </c>
      <c r="D98" s="1456">
        <v>45795.731</v>
      </c>
      <c r="E98" s="2000">
        <v>0</v>
      </c>
      <c r="F98" s="1360">
        <v>5614.6819999999998</v>
      </c>
      <c r="G98" s="1360">
        <v>0</v>
      </c>
      <c r="H98" s="1931">
        <v>0</v>
      </c>
      <c r="I98" s="1360">
        <v>1097.4690000000001</v>
      </c>
      <c r="J98" s="1812">
        <v>33389.960356284959</v>
      </c>
      <c r="K98" s="911">
        <v>2820</v>
      </c>
    </row>
    <row r="99" spans="1:13" ht="12.75" customHeight="1" x14ac:dyDescent="0.2">
      <c r="A99" s="791"/>
      <c r="B99" s="792"/>
      <c r="C99" s="1058"/>
      <c r="D99" s="1026"/>
      <c r="E99" s="1026"/>
      <c r="F99" s="1026"/>
      <c r="G99" s="1026"/>
      <c r="H99" s="1026"/>
      <c r="I99" s="1026"/>
      <c r="J99" s="1027"/>
      <c r="K99" s="908"/>
    </row>
    <row r="100" spans="1:13" ht="12.75" customHeight="1" x14ac:dyDescent="0.2">
      <c r="A100" s="794" t="s">
        <v>2055</v>
      </c>
      <c r="B100" s="795">
        <f>SUM(B4:B98)</f>
        <v>460692.25032145187</v>
      </c>
      <c r="C100" s="1361">
        <f t="shared" ref="C100:K100" si="2">SUM(C4:C98)</f>
        <v>5024968.738616081</v>
      </c>
      <c r="D100" s="1361">
        <f t="shared" si="2"/>
        <v>2675980.7390000001</v>
      </c>
      <c r="E100" s="1361">
        <f t="shared" si="2"/>
        <v>13285.13364</v>
      </c>
      <c r="F100" s="1361">
        <f t="shared" si="2"/>
        <v>283043.64499999984</v>
      </c>
      <c r="G100" s="1361">
        <f t="shared" si="2"/>
        <v>0</v>
      </c>
      <c r="H100" s="1361">
        <f t="shared" si="2"/>
        <v>76961.519420000011</v>
      </c>
      <c r="I100" s="1366">
        <f t="shared" si="2"/>
        <v>24993.844000000001</v>
      </c>
      <c r="J100" s="1363">
        <f t="shared" si="2"/>
        <v>1950703.8575560797</v>
      </c>
      <c r="K100" s="1015">
        <f t="shared" si="2"/>
        <v>155000</v>
      </c>
    </row>
    <row r="101" spans="1:13" ht="12.75" customHeight="1" thickBot="1" x14ac:dyDescent="0.25">
      <c r="A101" s="791"/>
      <c r="B101" s="796"/>
      <c r="C101" s="1031"/>
      <c r="D101" s="1364"/>
      <c r="E101" s="1364"/>
      <c r="F101" s="1364"/>
      <c r="G101" s="1364"/>
      <c r="H101" s="1364"/>
      <c r="I101" s="1364"/>
      <c r="J101" s="1365"/>
      <c r="K101" s="797"/>
    </row>
    <row r="102" spans="1:13" ht="12.75" customHeight="1" x14ac:dyDescent="0.2">
      <c r="A102" s="158" t="s">
        <v>283</v>
      </c>
      <c r="B102" s="1733">
        <v>55673.466180771356</v>
      </c>
      <c r="C102" s="1203">
        <f>SUM(D102:J102)</f>
        <v>777481.87986052549</v>
      </c>
      <c r="D102" s="1457">
        <v>365275.74301539443</v>
      </c>
      <c r="E102" s="1781">
        <v>4669.1941900000002</v>
      </c>
      <c r="F102" s="1024">
        <v>18226.5317858731</v>
      </c>
      <c r="G102" s="1024">
        <v>0</v>
      </c>
      <c r="H102" s="1781">
        <v>3814.4334699999999</v>
      </c>
      <c r="I102" s="1034">
        <v>2612.8942537424309</v>
      </c>
      <c r="J102" s="1811">
        <v>382883.08314551553</v>
      </c>
      <c r="K102" s="880">
        <v>26699</v>
      </c>
    </row>
    <row r="103" spans="1:13" ht="12.75" customHeight="1" x14ac:dyDescent="0.2">
      <c r="A103" s="107" t="s">
        <v>284</v>
      </c>
      <c r="B103" s="1733">
        <v>52251.654978677761</v>
      </c>
      <c r="C103" s="1203">
        <f t="shared" ref="C103:C110" si="3">SUM(D103:J103)</f>
        <v>426053.35401236889</v>
      </c>
      <c r="D103" s="1456">
        <v>271412.78028215817</v>
      </c>
      <c r="E103" s="1954">
        <v>0</v>
      </c>
      <c r="F103" s="1023">
        <v>27541.30282542876</v>
      </c>
      <c r="G103" s="1023">
        <v>0</v>
      </c>
      <c r="H103" s="1907">
        <v>136.47310000000002</v>
      </c>
      <c r="I103" s="1022">
        <v>3275.3021493553615</v>
      </c>
      <c r="J103" s="1812">
        <v>123687.49565542658</v>
      </c>
      <c r="K103" s="880">
        <v>15582</v>
      </c>
    </row>
    <row r="104" spans="1:13" ht="12.75" customHeight="1" x14ac:dyDescent="0.2">
      <c r="A104" s="107" t="s">
        <v>285</v>
      </c>
      <c r="B104" s="1733">
        <v>50965.461202675113</v>
      </c>
      <c r="C104" s="1203">
        <f t="shared" si="3"/>
        <v>426072.0351444041</v>
      </c>
      <c r="D104" s="1456">
        <v>263455.43486305274</v>
      </c>
      <c r="E104" s="1954">
        <v>575.50490000000002</v>
      </c>
      <c r="F104" s="1023">
        <v>17767.171241193129</v>
      </c>
      <c r="G104" s="1023">
        <v>0</v>
      </c>
      <c r="H104" s="1907">
        <v>2046.06655</v>
      </c>
      <c r="I104" s="1022">
        <v>3214.3317771652032</v>
      </c>
      <c r="J104" s="1812">
        <v>139013.52581299306</v>
      </c>
      <c r="K104" s="880">
        <v>15665</v>
      </c>
    </row>
    <row r="105" spans="1:13" ht="12.75" customHeight="1" x14ac:dyDescent="0.2">
      <c r="A105" s="107" t="s">
        <v>286</v>
      </c>
      <c r="B105" s="1733">
        <v>52849.868334790575</v>
      </c>
      <c r="C105" s="1203">
        <f t="shared" si="3"/>
        <v>549426.33044158341</v>
      </c>
      <c r="D105" s="1456">
        <v>276477.71221347793</v>
      </c>
      <c r="E105" s="1954">
        <v>120.73367</v>
      </c>
      <c r="F105" s="1023">
        <v>33461.878132579142</v>
      </c>
      <c r="G105" s="1023">
        <v>0</v>
      </c>
      <c r="H105" s="1907">
        <v>0</v>
      </c>
      <c r="I105" s="1022">
        <v>2099.2424266070047</v>
      </c>
      <c r="J105" s="1812">
        <v>237266.7639989194</v>
      </c>
      <c r="K105" s="880">
        <v>17275</v>
      </c>
    </row>
    <row r="106" spans="1:13" ht="12.75" customHeight="1" x14ac:dyDescent="0.2">
      <c r="A106" s="107" t="s">
        <v>287</v>
      </c>
      <c r="B106" s="1733">
        <v>36971.924716095629</v>
      </c>
      <c r="C106" s="1203">
        <f t="shared" si="3"/>
        <v>488251.8547646798</v>
      </c>
      <c r="D106" s="1456">
        <v>184657.85537610235</v>
      </c>
      <c r="E106" s="1954">
        <v>600.5410599999999</v>
      </c>
      <c r="F106" s="1023">
        <v>29348.990411840052</v>
      </c>
      <c r="G106" s="1023">
        <v>0</v>
      </c>
      <c r="H106" s="1907">
        <v>67653.402359999993</v>
      </c>
      <c r="I106" s="1022">
        <v>2727.2461888855523</v>
      </c>
      <c r="J106" s="1812">
        <v>203263.81936785186</v>
      </c>
      <c r="K106" s="880">
        <v>11331</v>
      </c>
    </row>
    <row r="107" spans="1:13" ht="12.75" customHeight="1" x14ac:dyDescent="0.2">
      <c r="A107" s="107" t="s">
        <v>288</v>
      </c>
      <c r="B107" s="1733">
        <v>55542.614753503905</v>
      </c>
      <c r="C107" s="1203">
        <f t="shared" si="3"/>
        <v>528801.4289159996</v>
      </c>
      <c r="D107" s="1456">
        <v>288394.31031802506</v>
      </c>
      <c r="E107" s="1954">
        <v>0</v>
      </c>
      <c r="F107" s="1023">
        <v>26860.753740218577</v>
      </c>
      <c r="G107" s="1023">
        <v>0</v>
      </c>
      <c r="H107" s="1907">
        <v>0</v>
      </c>
      <c r="I107" s="1022">
        <v>2791.6914651780612</v>
      </c>
      <c r="J107" s="1812">
        <v>210754.67339257785</v>
      </c>
      <c r="K107" s="880">
        <v>17924</v>
      </c>
    </row>
    <row r="108" spans="1:13" ht="12.75" customHeight="1" x14ac:dyDescent="0.2">
      <c r="A108" s="107" t="s">
        <v>289</v>
      </c>
      <c r="B108" s="1733">
        <v>71811.759700099152</v>
      </c>
      <c r="C108" s="1203">
        <f t="shared" si="3"/>
        <v>904757.24662203353</v>
      </c>
      <c r="D108" s="1456">
        <v>576057.01893178921</v>
      </c>
      <c r="E108" s="1954">
        <v>0</v>
      </c>
      <c r="F108" s="1023">
        <v>87841.069862867254</v>
      </c>
      <c r="G108" s="1023">
        <v>0</v>
      </c>
      <c r="H108" s="1907">
        <v>0</v>
      </c>
      <c r="I108" s="1022">
        <v>3366.1267390663861</v>
      </c>
      <c r="J108" s="1812">
        <v>237493.03108831064</v>
      </c>
      <c r="K108" s="880">
        <v>23887</v>
      </c>
      <c r="M108" s="16"/>
    </row>
    <row r="109" spans="1:13" ht="12.75" customHeight="1" x14ac:dyDescent="0.2">
      <c r="A109" s="107" t="s">
        <v>290</v>
      </c>
      <c r="B109" s="1733">
        <v>49314.198909285362</v>
      </c>
      <c r="C109" s="1203">
        <f t="shared" si="3"/>
        <v>436995.69960597495</v>
      </c>
      <c r="D109" s="1456">
        <v>260142.1959148476</v>
      </c>
      <c r="E109" s="1954">
        <v>5455.7836799999995</v>
      </c>
      <c r="F109" s="1023">
        <v>21820.814211310964</v>
      </c>
      <c r="G109" s="1023">
        <v>0</v>
      </c>
      <c r="H109" s="1907">
        <v>0</v>
      </c>
      <c r="I109" s="1022">
        <v>2482.9741772793946</v>
      </c>
      <c r="J109" s="1812">
        <v>147093.93162253697</v>
      </c>
      <c r="K109" s="880">
        <v>12509</v>
      </c>
      <c r="M109" s="16"/>
    </row>
    <row r="110" spans="1:13" ht="12.75" customHeight="1" x14ac:dyDescent="0.2">
      <c r="A110" s="107" t="s">
        <v>291</v>
      </c>
      <c r="B110" s="1733">
        <v>35311.301545907918</v>
      </c>
      <c r="C110" s="1203">
        <f t="shared" si="3"/>
        <v>487128.90924851806</v>
      </c>
      <c r="D110" s="1456">
        <v>190107.68808515236</v>
      </c>
      <c r="E110" s="1954">
        <v>1863.3761399999999</v>
      </c>
      <c r="F110" s="1023">
        <v>20175.132788689032</v>
      </c>
      <c r="G110" s="1023">
        <v>0</v>
      </c>
      <c r="H110" s="1907">
        <v>3311.1439399999999</v>
      </c>
      <c r="I110" s="1022">
        <v>2424.034822720605</v>
      </c>
      <c r="J110" s="1812">
        <v>269247.53347195609</v>
      </c>
      <c r="K110" s="1739">
        <v>14128</v>
      </c>
    </row>
    <row r="111" spans="1:13" ht="12.75" customHeight="1" x14ac:dyDescent="0.2">
      <c r="A111" s="791"/>
      <c r="B111" s="792"/>
      <c r="C111" s="1026"/>
      <c r="D111" s="1026"/>
      <c r="E111" s="1026"/>
      <c r="F111" s="1026"/>
      <c r="G111" s="1026"/>
      <c r="H111" s="1026"/>
      <c r="I111" s="1026"/>
      <c r="J111" s="1653"/>
      <c r="K111" s="793"/>
    </row>
    <row r="112" spans="1:13" ht="12.75" customHeight="1" x14ac:dyDescent="0.2">
      <c r="A112" s="794" t="s">
        <v>2055</v>
      </c>
      <c r="B112" s="798">
        <f>SUM(B102:B110)</f>
        <v>460692.2503218067</v>
      </c>
      <c r="C112" s="1366">
        <f t="shared" ref="C112:K112" si="4">SUM(C102:C110)</f>
        <v>5024968.7386160875</v>
      </c>
      <c r="D112" s="1366">
        <f t="shared" si="4"/>
        <v>2675980.7390000001</v>
      </c>
      <c r="E112" s="1366">
        <f t="shared" si="4"/>
        <v>13285.13364</v>
      </c>
      <c r="F112" s="1366">
        <f t="shared" si="4"/>
        <v>283043.64500000008</v>
      </c>
      <c r="G112" s="1366">
        <f t="shared" si="4"/>
        <v>0</v>
      </c>
      <c r="H112" s="1366">
        <f t="shared" si="4"/>
        <v>76961.519419999982</v>
      </c>
      <c r="I112" s="1362">
        <f t="shared" si="4"/>
        <v>24993.843999999997</v>
      </c>
      <c r="J112" s="1363">
        <f t="shared" si="4"/>
        <v>1950703.8575560877</v>
      </c>
      <c r="K112" s="1015">
        <f t="shared" si="4"/>
        <v>155000</v>
      </c>
    </row>
    <row r="113" spans="1:15" ht="12.75" thickBot="1" x14ac:dyDescent="0.25">
      <c r="A113" s="799"/>
      <c r="B113" s="800"/>
      <c r="C113" s="801"/>
      <c r="D113" s="801"/>
      <c r="E113" s="801"/>
      <c r="F113" s="801"/>
      <c r="G113" s="801"/>
      <c r="H113" s="801"/>
      <c r="I113" s="801"/>
      <c r="J113" s="802"/>
      <c r="K113" s="797"/>
    </row>
    <row r="114" spans="1:15" x14ac:dyDescent="0.2">
      <c r="A114" s="666"/>
      <c r="B114" s="667"/>
      <c r="C114" s="668"/>
      <c r="D114" s="668"/>
      <c r="E114" s="668"/>
      <c r="F114" s="668"/>
      <c r="G114" s="668"/>
      <c r="H114" s="668"/>
      <c r="I114" s="668"/>
      <c r="J114" s="668"/>
      <c r="K114" s="676"/>
    </row>
    <row r="115" spans="1:15" x14ac:dyDescent="0.2">
      <c r="A115" s="670" t="s">
        <v>2062</v>
      </c>
      <c r="B115" s="609"/>
      <c r="C115" s="272"/>
      <c r="D115" s="272"/>
      <c r="E115" s="272"/>
      <c r="F115" s="272"/>
      <c r="G115" s="272"/>
      <c r="H115" s="272"/>
      <c r="I115" s="272"/>
      <c r="J115" s="272"/>
      <c r="K115" s="677"/>
    </row>
    <row r="116" spans="1:15" ht="12" customHeight="1" x14ac:dyDescent="0.2">
      <c r="A116" s="2036" t="s">
        <v>2144</v>
      </c>
      <c r="B116" s="2034"/>
      <c r="C116" s="2034"/>
      <c r="D116" s="2034"/>
      <c r="E116" s="2034"/>
      <c r="F116" s="2034"/>
      <c r="G116" s="2034"/>
      <c r="H116" s="2034"/>
      <c r="I116" s="2035"/>
      <c r="J116" s="2036"/>
      <c r="K116" s="2035"/>
    </row>
    <row r="117" spans="1:15" ht="36" customHeight="1" x14ac:dyDescent="0.2">
      <c r="A117" s="2033" t="s">
        <v>2083</v>
      </c>
      <c r="B117" s="2034"/>
      <c r="C117" s="2034"/>
      <c r="D117" s="2034"/>
      <c r="E117" s="2034"/>
      <c r="F117" s="2034"/>
      <c r="G117" s="2034"/>
      <c r="H117" s="2034"/>
      <c r="I117" s="2034"/>
      <c r="J117" s="2034"/>
      <c r="K117" s="2035"/>
    </row>
    <row r="118" spans="1:15" x14ac:dyDescent="0.2">
      <c r="A118" s="2036" t="s">
        <v>1246</v>
      </c>
      <c r="B118" s="2034"/>
      <c r="C118" s="2034"/>
      <c r="D118" s="2034"/>
      <c r="E118" s="2034"/>
      <c r="F118" s="2034"/>
      <c r="G118" s="2034"/>
      <c r="H118" s="2034"/>
      <c r="I118" s="2034"/>
      <c r="J118" s="2034"/>
      <c r="K118" s="2035"/>
    </row>
    <row r="119" spans="1:15" ht="36" customHeight="1" x14ac:dyDescent="0.2">
      <c r="A119" s="2033" t="s">
        <v>2108</v>
      </c>
      <c r="B119" s="2034"/>
      <c r="C119" s="2034"/>
      <c r="D119" s="2034"/>
      <c r="E119" s="2034"/>
      <c r="F119" s="2034"/>
      <c r="G119" s="2034"/>
      <c r="H119" s="2034"/>
      <c r="I119" s="2035"/>
      <c r="J119" s="2036"/>
      <c r="K119" s="2035"/>
      <c r="N119" s="17"/>
    </row>
    <row r="120" spans="1:15" ht="12" customHeight="1" x14ac:dyDescent="0.2">
      <c r="A120" s="2036" t="s">
        <v>2078</v>
      </c>
      <c r="B120" s="2034"/>
      <c r="C120" s="2034"/>
      <c r="D120" s="2034"/>
      <c r="E120" s="2034"/>
      <c r="F120" s="2034"/>
      <c r="G120" s="2034"/>
      <c r="H120" s="2034"/>
      <c r="I120" s="2034"/>
      <c r="J120" s="2034"/>
      <c r="K120" s="2035"/>
      <c r="L120" s="15"/>
      <c r="M120" s="15"/>
      <c r="N120" s="15"/>
      <c r="O120" s="15"/>
    </row>
    <row r="121" spans="1:15" ht="24" customHeight="1" x14ac:dyDescent="0.2">
      <c r="A121" s="2033" t="s">
        <v>2087</v>
      </c>
      <c r="B121" s="2034"/>
      <c r="C121" s="2034"/>
      <c r="D121" s="2034"/>
      <c r="E121" s="2034"/>
      <c r="F121" s="2034"/>
      <c r="G121" s="2034"/>
      <c r="H121" s="2034"/>
      <c r="I121" s="2034"/>
      <c r="J121" s="2034"/>
      <c r="K121" s="2035"/>
    </row>
    <row r="122" spans="1:15" ht="24" customHeight="1" x14ac:dyDescent="0.2">
      <c r="A122" s="2033" t="s">
        <v>1247</v>
      </c>
      <c r="B122" s="2034"/>
      <c r="C122" s="2034"/>
      <c r="D122" s="2034"/>
      <c r="E122" s="2034"/>
      <c r="F122" s="2034"/>
      <c r="G122" s="2034"/>
      <c r="H122" s="2034"/>
      <c r="I122" s="2034"/>
      <c r="J122" s="2034"/>
      <c r="K122" s="2035"/>
    </row>
    <row r="123" spans="1:15" ht="12.75" thickBot="1" x14ac:dyDescent="0.25">
      <c r="A123" s="2037" t="s">
        <v>2128</v>
      </c>
      <c r="B123" s="2038"/>
      <c r="C123" s="2038"/>
      <c r="D123" s="2038"/>
      <c r="E123" s="2038"/>
      <c r="F123" s="2038"/>
      <c r="G123" s="2038"/>
      <c r="H123" s="2038"/>
      <c r="I123" s="2038"/>
      <c r="J123" s="2038"/>
      <c r="K123" s="2039"/>
    </row>
    <row r="125" spans="1:15" x14ac:dyDescent="0.2">
      <c r="B125" s="112"/>
      <c r="C125" s="112"/>
      <c r="D125" s="112"/>
      <c r="E125" s="112"/>
      <c r="F125" s="112"/>
      <c r="G125" s="112"/>
      <c r="H125" s="112"/>
      <c r="I125" s="112"/>
      <c r="J125" s="112"/>
      <c r="K125" s="112"/>
    </row>
    <row r="126" spans="1:15" x14ac:dyDescent="0.2">
      <c r="A126" s="46"/>
      <c r="B126" s="112"/>
      <c r="C126" s="137"/>
      <c r="D126" s="138"/>
      <c r="E126" s="138"/>
      <c r="F126" s="138"/>
      <c r="G126" s="138"/>
      <c r="H126" s="138"/>
      <c r="I126" s="138"/>
      <c r="J126" s="137"/>
      <c r="K126" s="574"/>
    </row>
    <row r="127" spans="1:15" x14ac:dyDescent="0.2">
      <c r="D127" s="16"/>
      <c r="E127" s="16"/>
      <c r="F127" s="16"/>
    </row>
    <row r="128" spans="1:15" x14ac:dyDescent="0.2">
      <c r="D128" s="1768"/>
      <c r="E128" s="1768"/>
      <c r="F128" s="1768"/>
    </row>
    <row r="130" spans="4:6" x14ac:dyDescent="0.2">
      <c r="D130" s="16"/>
      <c r="E130" s="16"/>
      <c r="F130" s="16"/>
    </row>
    <row r="131" spans="4:6" x14ac:dyDescent="0.2">
      <c r="D131" s="16"/>
      <c r="E131" s="16"/>
      <c r="F131" s="16"/>
    </row>
    <row r="132" spans="4:6" x14ac:dyDescent="0.2">
      <c r="D132" s="16"/>
      <c r="E132" s="16"/>
      <c r="F132" s="16"/>
    </row>
    <row r="133" spans="4:6" x14ac:dyDescent="0.2">
      <c r="D133" s="16"/>
      <c r="E133" s="16"/>
      <c r="F133" s="16"/>
    </row>
    <row r="134" spans="4:6" x14ac:dyDescent="0.2">
      <c r="D134" s="16"/>
      <c r="E134" s="16"/>
      <c r="F134" s="16"/>
    </row>
    <row r="135" spans="4:6" x14ac:dyDescent="0.2">
      <c r="D135" s="16"/>
      <c r="E135" s="16"/>
      <c r="F135" s="16"/>
    </row>
    <row r="136" spans="4:6" x14ac:dyDescent="0.2">
      <c r="D136" s="16"/>
      <c r="E136" s="16"/>
      <c r="F136" s="16"/>
    </row>
    <row r="137" spans="4:6" x14ac:dyDescent="0.2">
      <c r="D137" s="16"/>
      <c r="E137" s="16"/>
      <c r="F137" s="16"/>
    </row>
    <row r="138" spans="4:6" x14ac:dyDescent="0.2">
      <c r="D138" s="16"/>
      <c r="E138" s="16"/>
      <c r="F138" s="16"/>
    </row>
  </sheetData>
  <mergeCells count="10">
    <mergeCell ref="A1:K1"/>
    <mergeCell ref="A2:K2"/>
    <mergeCell ref="A116:K116"/>
    <mergeCell ref="A117:K117"/>
    <mergeCell ref="A123:K123"/>
    <mergeCell ref="A121:K121"/>
    <mergeCell ref="A122:K122"/>
    <mergeCell ref="A118:K118"/>
    <mergeCell ref="A119:K119"/>
    <mergeCell ref="A120:K120"/>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rowBreaks count="1" manualBreakCount="1">
    <brk id="113" max="10" man="1"/>
  </rowBreak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O352"/>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262" t="s">
        <v>694</v>
      </c>
      <c r="B4" s="1730">
        <v>3311.8151576209002</v>
      </c>
      <c r="C4" s="1203">
        <f>SUM(D4:J4)</f>
        <v>36752.909555606944</v>
      </c>
      <c r="D4" s="1456">
        <v>22589.696</v>
      </c>
      <c r="E4" s="2001">
        <v>0</v>
      </c>
      <c r="F4" s="1367">
        <v>991.57</v>
      </c>
      <c r="G4" s="2012">
        <v>0</v>
      </c>
      <c r="H4" s="1932">
        <v>0</v>
      </c>
      <c r="I4" s="1496">
        <v>214.40899999999999</v>
      </c>
      <c r="J4" s="1809">
        <v>12957.234555606943</v>
      </c>
      <c r="K4" s="911">
        <v>1245</v>
      </c>
    </row>
    <row r="5" spans="1:11" ht="12.75" customHeight="1" x14ac:dyDescent="0.2">
      <c r="A5" s="51" t="s">
        <v>1534</v>
      </c>
      <c r="B5" s="1730">
        <v>679.98473603369996</v>
      </c>
      <c r="C5" s="1203">
        <f t="shared" ref="C5:C68" si="0">SUM(D5:J5)</f>
        <v>4201.0331339135519</v>
      </c>
      <c r="D5" s="1456">
        <v>2269.4789999999998</v>
      </c>
      <c r="E5" s="2001">
        <v>0</v>
      </c>
      <c r="F5" s="1367">
        <v>444.11399999999998</v>
      </c>
      <c r="G5" s="2012">
        <v>0</v>
      </c>
      <c r="H5" s="1932">
        <v>0</v>
      </c>
      <c r="I5" s="1497">
        <v>15.178000000000001</v>
      </c>
      <c r="J5" s="1809">
        <v>1472.2621339135524</v>
      </c>
      <c r="K5" s="911">
        <v>148</v>
      </c>
    </row>
    <row r="6" spans="1:11" ht="12.75" customHeight="1" x14ac:dyDescent="0.2">
      <c r="A6" s="51" t="s">
        <v>1535</v>
      </c>
      <c r="B6" s="1730">
        <v>5418.5792610550006</v>
      </c>
      <c r="C6" s="1203">
        <f t="shared" si="0"/>
        <v>59343.163378632562</v>
      </c>
      <c r="D6" s="1456">
        <v>35695.712</v>
      </c>
      <c r="E6" s="2001">
        <v>0</v>
      </c>
      <c r="F6" s="1367">
        <v>2065.6590000000001</v>
      </c>
      <c r="G6" s="2012">
        <v>0</v>
      </c>
      <c r="H6" s="1932">
        <v>0</v>
      </c>
      <c r="I6" s="1497">
        <v>237.69499999999999</v>
      </c>
      <c r="J6" s="1809">
        <v>21344.097378632563</v>
      </c>
      <c r="K6" s="911">
        <v>2194</v>
      </c>
    </row>
    <row r="7" spans="1:11" ht="12.75" customHeight="1" x14ac:dyDescent="0.2">
      <c r="A7" s="51" t="s">
        <v>1536</v>
      </c>
      <c r="B7" s="1730">
        <v>2504.2645922420002</v>
      </c>
      <c r="C7" s="1203">
        <f t="shared" si="0"/>
        <v>19421.565571991636</v>
      </c>
      <c r="D7" s="1456">
        <v>11533.913</v>
      </c>
      <c r="E7" s="2001">
        <v>0</v>
      </c>
      <c r="F7" s="1367">
        <v>254.30099999999999</v>
      </c>
      <c r="G7" s="2012">
        <v>0</v>
      </c>
      <c r="H7" s="1932">
        <v>0</v>
      </c>
      <c r="I7" s="1497">
        <v>230.77199999999999</v>
      </c>
      <c r="J7" s="1809">
        <v>7402.5795719916341</v>
      </c>
      <c r="K7" s="911">
        <v>649</v>
      </c>
    </row>
    <row r="8" spans="1:11" ht="12.75" customHeight="1" x14ac:dyDescent="0.2">
      <c r="A8" s="51" t="s">
        <v>1537</v>
      </c>
      <c r="B8" s="1730">
        <v>649.01336847359994</v>
      </c>
      <c r="C8" s="1203">
        <f t="shared" si="0"/>
        <v>3471.1297640825478</v>
      </c>
      <c r="D8" s="1456">
        <v>2369.2139999999999</v>
      </c>
      <c r="E8" s="2001">
        <v>0</v>
      </c>
      <c r="F8" s="1367">
        <v>91.856999999999999</v>
      </c>
      <c r="G8" s="2012">
        <v>0</v>
      </c>
      <c r="H8" s="1932">
        <v>0</v>
      </c>
      <c r="I8" s="1497">
        <v>2.31</v>
      </c>
      <c r="J8" s="1809">
        <v>1007.7487640825481</v>
      </c>
      <c r="K8" s="911">
        <v>172</v>
      </c>
    </row>
    <row r="9" spans="1:11" ht="12.75" customHeight="1" x14ac:dyDescent="0.2">
      <c r="A9" s="51" t="s">
        <v>1416</v>
      </c>
      <c r="B9" s="1730">
        <v>152.77182742689999</v>
      </c>
      <c r="C9" s="1203">
        <f t="shared" si="0"/>
        <v>2130.5625720099069</v>
      </c>
      <c r="D9" s="1456">
        <v>732.36500000000001</v>
      </c>
      <c r="E9" s="2001">
        <v>0</v>
      </c>
      <c r="F9" s="1367">
        <v>84.959000000000003</v>
      </c>
      <c r="G9" s="2012">
        <v>0</v>
      </c>
      <c r="H9" s="1932">
        <v>0</v>
      </c>
      <c r="I9" s="1497">
        <v>0.56399999999999995</v>
      </c>
      <c r="J9" s="1809">
        <v>1312.674572009907</v>
      </c>
      <c r="K9" s="911">
        <v>73</v>
      </c>
    </row>
    <row r="10" spans="1:11" ht="12.75" customHeight="1" x14ac:dyDescent="0.2">
      <c r="A10" s="51" t="s">
        <v>1538</v>
      </c>
      <c r="B10" s="1730">
        <v>3049.8846316322001</v>
      </c>
      <c r="C10" s="1203">
        <f t="shared" si="0"/>
        <v>40400.556784011897</v>
      </c>
      <c r="D10" s="1456">
        <v>25950.343000000001</v>
      </c>
      <c r="E10" s="2001">
        <v>0</v>
      </c>
      <c r="F10" s="1367">
        <v>2133.8359999999998</v>
      </c>
      <c r="G10" s="2012">
        <v>0</v>
      </c>
      <c r="H10" s="1932">
        <v>0</v>
      </c>
      <c r="I10" s="1497">
        <v>113.026</v>
      </c>
      <c r="J10" s="1809">
        <v>12203.351784011897</v>
      </c>
      <c r="K10" s="911">
        <v>1167</v>
      </c>
    </row>
    <row r="11" spans="1:11" ht="12.75" customHeight="1" x14ac:dyDescent="0.2">
      <c r="A11" s="51" t="s">
        <v>1539</v>
      </c>
      <c r="B11" s="1730">
        <v>1681.8667112008</v>
      </c>
      <c r="C11" s="1203">
        <f t="shared" si="0"/>
        <v>11855.654645068595</v>
      </c>
      <c r="D11" s="1456">
        <v>6814.8329999999996</v>
      </c>
      <c r="E11" s="2001">
        <v>0</v>
      </c>
      <c r="F11" s="1367">
        <v>640.17399999999998</v>
      </c>
      <c r="G11" s="2012">
        <v>0</v>
      </c>
      <c r="H11" s="1932">
        <v>0</v>
      </c>
      <c r="I11" s="1497">
        <v>170.52500000000001</v>
      </c>
      <c r="J11" s="1809">
        <v>4230.1226450685954</v>
      </c>
      <c r="K11" s="911">
        <v>441</v>
      </c>
    </row>
    <row r="12" spans="1:11" ht="12.75" customHeight="1" x14ac:dyDescent="0.2">
      <c r="A12" s="51" t="s">
        <v>1540</v>
      </c>
      <c r="B12" s="1730">
        <v>278.61448010870004</v>
      </c>
      <c r="C12" s="1203">
        <f t="shared" si="0"/>
        <v>1605.4640128493347</v>
      </c>
      <c r="D12" s="1456">
        <v>922.25400000000002</v>
      </c>
      <c r="E12" s="2001">
        <v>0</v>
      </c>
      <c r="F12" s="1367">
        <v>55.067999999999998</v>
      </c>
      <c r="G12" s="2012">
        <v>0</v>
      </c>
      <c r="H12" s="1932">
        <v>0</v>
      </c>
      <c r="I12" s="1497">
        <v>10</v>
      </c>
      <c r="J12" s="1809">
        <v>618.14201284933472</v>
      </c>
      <c r="K12" s="911">
        <v>80</v>
      </c>
    </row>
    <row r="13" spans="1:11" ht="12.75" customHeight="1" x14ac:dyDescent="0.2">
      <c r="A13" s="51" t="s">
        <v>1541</v>
      </c>
      <c r="B13" s="1730">
        <v>2504.8058915452002</v>
      </c>
      <c r="C13" s="1203">
        <f t="shared" si="0"/>
        <v>36158.050722256048</v>
      </c>
      <c r="D13" s="1456">
        <v>19884.225999999999</v>
      </c>
      <c r="E13" s="2001">
        <v>0</v>
      </c>
      <c r="F13" s="1367">
        <v>1273.78</v>
      </c>
      <c r="G13" s="2012">
        <v>0</v>
      </c>
      <c r="H13" s="1932">
        <v>0</v>
      </c>
      <c r="I13" s="1497">
        <v>126.845</v>
      </c>
      <c r="J13" s="1809">
        <v>14873.199722256049</v>
      </c>
      <c r="K13" s="911">
        <v>1064</v>
      </c>
    </row>
    <row r="14" spans="1:11" ht="12.75" customHeight="1" x14ac:dyDescent="0.2">
      <c r="A14" s="51" t="s">
        <v>1542</v>
      </c>
      <c r="B14" s="1730">
        <v>5850.7411963883997</v>
      </c>
      <c r="C14" s="1203">
        <f t="shared" si="0"/>
        <v>62702.636206233481</v>
      </c>
      <c r="D14" s="1456">
        <v>37479.476000000002</v>
      </c>
      <c r="E14" s="2001">
        <v>0</v>
      </c>
      <c r="F14" s="1367">
        <v>3115.1039999999998</v>
      </c>
      <c r="G14" s="2012">
        <v>0</v>
      </c>
      <c r="H14" s="1932">
        <v>0</v>
      </c>
      <c r="I14" s="1497">
        <v>185.22800000000001</v>
      </c>
      <c r="J14" s="1809">
        <v>21922.82820623348</v>
      </c>
      <c r="K14" s="911">
        <v>2034</v>
      </c>
    </row>
    <row r="15" spans="1:11" ht="12.75" customHeight="1" x14ac:dyDescent="0.2">
      <c r="A15" s="51" t="s">
        <v>1543</v>
      </c>
      <c r="B15" s="1730">
        <v>219.72800319039999</v>
      </c>
      <c r="C15" s="1203">
        <f t="shared" si="0"/>
        <v>2061.2517654615426</v>
      </c>
      <c r="D15" s="1456">
        <v>1562.384</v>
      </c>
      <c r="E15" s="2001">
        <v>0</v>
      </c>
      <c r="F15" s="1367">
        <v>53.277999999999999</v>
      </c>
      <c r="G15" s="2012">
        <v>0</v>
      </c>
      <c r="H15" s="1932">
        <v>0</v>
      </c>
      <c r="I15" s="1497">
        <v>19</v>
      </c>
      <c r="J15" s="1809">
        <v>426.58976546154253</v>
      </c>
      <c r="K15" s="911">
        <v>72</v>
      </c>
    </row>
    <row r="16" spans="1:11" ht="12.75" customHeight="1" x14ac:dyDescent="0.2">
      <c r="A16" s="51" t="s">
        <v>1544</v>
      </c>
      <c r="B16" s="1730">
        <v>1999.579925389</v>
      </c>
      <c r="C16" s="1203">
        <f t="shared" si="0"/>
        <v>17850.100545095163</v>
      </c>
      <c r="D16" s="1456">
        <v>10189.107</v>
      </c>
      <c r="E16" s="2001">
        <v>0</v>
      </c>
      <c r="F16" s="1367">
        <v>990.85500000000002</v>
      </c>
      <c r="G16" s="2012">
        <v>0</v>
      </c>
      <c r="H16" s="1932">
        <v>0</v>
      </c>
      <c r="I16" s="1497">
        <v>52.75</v>
      </c>
      <c r="J16" s="1809">
        <v>6617.3885450951639</v>
      </c>
      <c r="K16" s="911">
        <v>572</v>
      </c>
    </row>
    <row r="17" spans="1:11" ht="12.75" customHeight="1" x14ac:dyDescent="0.2">
      <c r="A17" s="51" t="s">
        <v>765</v>
      </c>
      <c r="B17" s="1730">
        <v>62738.666932788001</v>
      </c>
      <c r="C17" s="1203">
        <f t="shared" si="0"/>
        <v>1178989.1710570615</v>
      </c>
      <c r="D17" s="1456">
        <v>743821.96</v>
      </c>
      <c r="E17" s="2001">
        <v>0</v>
      </c>
      <c r="F17" s="1367">
        <v>122225.20699999999</v>
      </c>
      <c r="G17" s="2012">
        <v>0</v>
      </c>
      <c r="H17" s="1932">
        <v>2648.9212600000001</v>
      </c>
      <c r="I17" s="1497">
        <v>4467.6279999999997</v>
      </c>
      <c r="J17" s="1809">
        <v>305825.45479706168</v>
      </c>
      <c r="K17" s="911">
        <v>28363</v>
      </c>
    </row>
    <row r="18" spans="1:11" ht="12.75" customHeight="1" x14ac:dyDescent="0.2">
      <c r="A18" s="51" t="s">
        <v>1545</v>
      </c>
      <c r="B18" s="1730">
        <v>162869.95020273002</v>
      </c>
      <c r="C18" s="1203">
        <f t="shared" si="0"/>
        <v>2476139.5769016752</v>
      </c>
      <c r="D18" s="1456">
        <v>1525296.085</v>
      </c>
      <c r="E18" s="2001">
        <v>6993.6171499999991</v>
      </c>
      <c r="F18" s="1367">
        <v>262090.913</v>
      </c>
      <c r="G18" s="2012">
        <v>0</v>
      </c>
      <c r="H18" s="1932">
        <v>8401.3073199999999</v>
      </c>
      <c r="I18" s="1497">
        <v>10512.485000000001</v>
      </c>
      <c r="J18" s="1809">
        <v>662845.16943167499</v>
      </c>
      <c r="K18" s="911">
        <v>60082</v>
      </c>
    </row>
    <row r="19" spans="1:11" ht="12.75" customHeight="1" x14ac:dyDescent="0.2">
      <c r="A19" s="51" t="s">
        <v>1546</v>
      </c>
      <c r="B19" s="1730">
        <v>1003.4857250996999</v>
      </c>
      <c r="C19" s="1203">
        <f t="shared" si="0"/>
        <v>8938.9176711833825</v>
      </c>
      <c r="D19" s="1456">
        <v>5026.3900000000003</v>
      </c>
      <c r="E19" s="2001">
        <v>0</v>
      </c>
      <c r="F19" s="1367">
        <v>369.22199999999998</v>
      </c>
      <c r="G19" s="2012">
        <v>0</v>
      </c>
      <c r="H19" s="1932">
        <v>0</v>
      </c>
      <c r="I19" s="1497">
        <v>42.506999999999998</v>
      </c>
      <c r="J19" s="1809">
        <v>3500.7986711833828</v>
      </c>
      <c r="K19" s="911">
        <v>320</v>
      </c>
    </row>
    <row r="20" spans="1:11" ht="12.75" customHeight="1" x14ac:dyDescent="0.2">
      <c r="A20" s="51" t="s">
        <v>1547</v>
      </c>
      <c r="B20" s="1730">
        <v>40.617590368900004</v>
      </c>
      <c r="C20" s="1203">
        <f t="shared" si="0"/>
        <v>249.24913297100568</v>
      </c>
      <c r="D20" s="1456">
        <v>58.904000000000003</v>
      </c>
      <c r="E20" s="2001">
        <v>0</v>
      </c>
      <c r="F20" s="1367">
        <v>0</v>
      </c>
      <c r="G20" s="2012">
        <v>0</v>
      </c>
      <c r="H20" s="1932">
        <v>0</v>
      </c>
      <c r="I20" s="1497">
        <v>10</v>
      </c>
      <c r="J20" s="1809">
        <v>180.34513297100568</v>
      </c>
      <c r="K20" s="911">
        <v>18</v>
      </c>
    </row>
    <row r="21" spans="1:11" ht="12.75" customHeight="1" x14ac:dyDescent="0.2">
      <c r="A21" s="51" t="s">
        <v>1548</v>
      </c>
      <c r="B21" s="1730">
        <v>1477.5185816109001</v>
      </c>
      <c r="C21" s="1203">
        <f t="shared" si="0"/>
        <v>18900.403324199604</v>
      </c>
      <c r="D21" s="1456">
        <v>9849.1689999999999</v>
      </c>
      <c r="E21" s="2001">
        <v>0</v>
      </c>
      <c r="F21" s="1367">
        <v>614.45000000000005</v>
      </c>
      <c r="G21" s="2012">
        <v>0</v>
      </c>
      <c r="H21" s="1932">
        <v>0</v>
      </c>
      <c r="I21" s="1497">
        <v>200.08500000000001</v>
      </c>
      <c r="J21" s="1809">
        <v>8236.6993241996042</v>
      </c>
      <c r="K21" s="911">
        <v>546</v>
      </c>
    </row>
    <row r="22" spans="1:11" ht="12.75" customHeight="1" x14ac:dyDescent="0.2">
      <c r="A22" s="51" t="s">
        <v>1549</v>
      </c>
      <c r="B22" s="1730">
        <v>7367.6704230570003</v>
      </c>
      <c r="C22" s="1203">
        <f t="shared" si="0"/>
        <v>80369.928784891468</v>
      </c>
      <c r="D22" s="1456">
        <v>48812.983999999997</v>
      </c>
      <c r="E22" s="2001">
        <v>0</v>
      </c>
      <c r="F22" s="1367">
        <v>3582.7060000000001</v>
      </c>
      <c r="G22" s="2012">
        <v>0</v>
      </c>
      <c r="H22" s="1932">
        <v>0</v>
      </c>
      <c r="I22" s="1497">
        <v>480.01100000000002</v>
      </c>
      <c r="J22" s="1809">
        <v>27494.227784891471</v>
      </c>
      <c r="K22" s="911">
        <v>2532</v>
      </c>
    </row>
    <row r="23" spans="1:11" ht="12.75" customHeight="1" x14ac:dyDescent="0.2">
      <c r="A23" s="51" t="s">
        <v>1550</v>
      </c>
      <c r="B23" s="1730">
        <v>18564.774490054999</v>
      </c>
      <c r="C23" s="1203">
        <f t="shared" si="0"/>
        <v>216755.75834149038</v>
      </c>
      <c r="D23" s="1456">
        <v>122358.18799999999</v>
      </c>
      <c r="E23" s="2001">
        <v>0</v>
      </c>
      <c r="F23" s="1367">
        <v>15673.806</v>
      </c>
      <c r="G23" s="2012">
        <v>0</v>
      </c>
      <c r="H23" s="1932">
        <v>0</v>
      </c>
      <c r="I23" s="1497">
        <v>1515.6579999999999</v>
      </c>
      <c r="J23" s="1809">
        <v>77208.106341490377</v>
      </c>
      <c r="K23" s="911">
        <v>6115</v>
      </c>
    </row>
    <row r="24" spans="1:11" ht="12.75" customHeight="1" x14ac:dyDescent="0.2">
      <c r="A24" s="51" t="s">
        <v>1551</v>
      </c>
      <c r="B24" s="1730">
        <v>8253.1430155020007</v>
      </c>
      <c r="C24" s="1203">
        <f t="shared" si="0"/>
        <v>91490.358072239673</v>
      </c>
      <c r="D24" s="1456">
        <v>51642.978000000003</v>
      </c>
      <c r="E24" s="2001">
        <v>0</v>
      </c>
      <c r="F24" s="1367">
        <v>16247.55</v>
      </c>
      <c r="G24" s="2012">
        <v>0</v>
      </c>
      <c r="H24" s="1932">
        <v>0</v>
      </c>
      <c r="I24" s="1497">
        <v>406.654</v>
      </c>
      <c r="J24" s="1809">
        <v>23193.176072239665</v>
      </c>
      <c r="K24" s="911">
        <v>2560</v>
      </c>
    </row>
    <row r="25" spans="1:11" ht="12.75" customHeight="1" x14ac:dyDescent="0.2">
      <c r="A25" s="51" t="s">
        <v>1552</v>
      </c>
      <c r="B25" s="1730">
        <v>851.61929377920001</v>
      </c>
      <c r="C25" s="1203">
        <f t="shared" si="0"/>
        <v>5434.1740263646716</v>
      </c>
      <c r="D25" s="1456">
        <v>3182.6840000000002</v>
      </c>
      <c r="E25" s="2001">
        <v>0</v>
      </c>
      <c r="F25" s="1367">
        <v>283.03899999999999</v>
      </c>
      <c r="G25" s="2012">
        <v>0</v>
      </c>
      <c r="H25" s="1932">
        <v>0</v>
      </c>
      <c r="I25" s="1497">
        <v>29.498999999999999</v>
      </c>
      <c r="J25" s="1809">
        <v>1938.9520263646718</v>
      </c>
      <c r="K25" s="911">
        <v>220</v>
      </c>
    </row>
    <row r="26" spans="1:11" ht="12.75" customHeight="1" x14ac:dyDescent="0.2">
      <c r="A26" s="51" t="s">
        <v>1553</v>
      </c>
      <c r="B26" s="1730">
        <v>69.765814941299993</v>
      </c>
      <c r="C26" s="1203">
        <f t="shared" si="0"/>
        <v>1054.9994205167943</v>
      </c>
      <c r="D26" s="1456">
        <v>382.71199999999999</v>
      </c>
      <c r="E26" s="2001">
        <v>0</v>
      </c>
      <c r="F26" s="1367">
        <v>89.233000000000004</v>
      </c>
      <c r="G26" s="2012">
        <v>0</v>
      </c>
      <c r="H26" s="1932">
        <v>0</v>
      </c>
      <c r="I26" s="1497">
        <v>20.364999999999998</v>
      </c>
      <c r="J26" s="1809">
        <v>562.68942051679426</v>
      </c>
      <c r="K26" s="911">
        <v>40</v>
      </c>
    </row>
    <row r="27" spans="1:11" ht="12.75" customHeight="1" x14ac:dyDescent="0.2">
      <c r="A27" s="51" t="s">
        <v>421</v>
      </c>
      <c r="B27" s="1730">
        <v>262.90379395490004</v>
      </c>
      <c r="C27" s="1203">
        <f t="shared" si="0"/>
        <v>3816.4993489804947</v>
      </c>
      <c r="D27" s="1456">
        <v>2390.4560000000001</v>
      </c>
      <c r="E27" s="2001">
        <v>0</v>
      </c>
      <c r="F27" s="1367">
        <v>60.283000000000001</v>
      </c>
      <c r="G27" s="2012">
        <v>0</v>
      </c>
      <c r="H27" s="1932">
        <v>0</v>
      </c>
      <c r="I27" s="1497">
        <v>11.076000000000001</v>
      </c>
      <c r="J27" s="1809">
        <v>1354.6843489804946</v>
      </c>
      <c r="K27" s="911">
        <v>137</v>
      </c>
    </row>
    <row r="28" spans="1:11" ht="12.75" customHeight="1" x14ac:dyDescent="0.2">
      <c r="A28" s="51" t="s">
        <v>558</v>
      </c>
      <c r="B28" s="1730">
        <v>2961.8277188337997</v>
      </c>
      <c r="C28" s="1203">
        <f t="shared" si="0"/>
        <v>32930.142174553956</v>
      </c>
      <c r="D28" s="1456">
        <v>16194.745999999999</v>
      </c>
      <c r="E28" s="2001">
        <v>0</v>
      </c>
      <c r="F28" s="1367">
        <v>1285.925</v>
      </c>
      <c r="G28" s="2012">
        <v>0</v>
      </c>
      <c r="H28" s="1932">
        <v>0</v>
      </c>
      <c r="I28" s="1497">
        <v>153.28100000000001</v>
      </c>
      <c r="J28" s="1809">
        <v>15296.190174553962</v>
      </c>
      <c r="K28" s="911">
        <v>1263</v>
      </c>
    </row>
    <row r="29" spans="1:11" ht="12.75" customHeight="1" x14ac:dyDescent="0.2">
      <c r="A29" s="51" t="s">
        <v>1554</v>
      </c>
      <c r="B29" s="1730">
        <v>1274.0950576931998</v>
      </c>
      <c r="C29" s="1203">
        <f t="shared" si="0"/>
        <v>12377.728553119749</v>
      </c>
      <c r="D29" s="1456">
        <v>7130.65</v>
      </c>
      <c r="E29" s="2001">
        <v>0</v>
      </c>
      <c r="F29" s="1367">
        <v>303.33800000000002</v>
      </c>
      <c r="G29" s="2012">
        <v>0</v>
      </c>
      <c r="H29" s="1932">
        <v>0</v>
      </c>
      <c r="I29" s="1497">
        <v>36.96</v>
      </c>
      <c r="J29" s="1809">
        <v>4906.7805531197482</v>
      </c>
      <c r="K29" s="911">
        <v>430</v>
      </c>
    </row>
    <row r="30" spans="1:11" ht="12.75" customHeight="1" x14ac:dyDescent="0.2">
      <c r="A30" s="51" t="s">
        <v>1555</v>
      </c>
      <c r="B30" s="1730">
        <v>3962.8080897946002</v>
      </c>
      <c r="C30" s="1203">
        <f t="shared" si="0"/>
        <v>33351.613061260745</v>
      </c>
      <c r="D30" s="1456">
        <v>18428.184000000001</v>
      </c>
      <c r="E30" s="2001">
        <v>0</v>
      </c>
      <c r="F30" s="1367">
        <v>1030.77</v>
      </c>
      <c r="G30" s="2012">
        <v>0</v>
      </c>
      <c r="H30" s="1932">
        <v>0</v>
      </c>
      <c r="I30" s="1497">
        <v>554.40599999999995</v>
      </c>
      <c r="J30" s="1809">
        <v>13338.253061260744</v>
      </c>
      <c r="K30" s="911">
        <v>1147</v>
      </c>
    </row>
    <row r="31" spans="1:11" ht="12.75" customHeight="1" x14ac:dyDescent="0.2">
      <c r="A31" s="51" t="s">
        <v>772</v>
      </c>
      <c r="B31" s="1730">
        <v>2458.4830527497998</v>
      </c>
      <c r="C31" s="1203">
        <f t="shared" si="0"/>
        <v>27537.433210480904</v>
      </c>
      <c r="D31" s="1456">
        <v>15867.602000000001</v>
      </c>
      <c r="E31" s="2001">
        <v>0</v>
      </c>
      <c r="F31" s="1367">
        <v>1336.7809999999999</v>
      </c>
      <c r="G31" s="2012">
        <v>0</v>
      </c>
      <c r="H31" s="1932">
        <v>0</v>
      </c>
      <c r="I31" s="1497">
        <v>271.14499999999998</v>
      </c>
      <c r="J31" s="1809">
        <v>10061.905210480902</v>
      </c>
      <c r="K31" s="911">
        <v>872</v>
      </c>
    </row>
    <row r="32" spans="1:11" ht="12.75" customHeight="1" x14ac:dyDescent="0.2">
      <c r="A32" s="51" t="s">
        <v>54</v>
      </c>
      <c r="B32" s="1730">
        <v>1290.6567236045</v>
      </c>
      <c r="C32" s="1203">
        <f t="shared" si="0"/>
        <v>13232.162860036169</v>
      </c>
      <c r="D32" s="1456">
        <v>8143.1090000000004</v>
      </c>
      <c r="E32" s="2001">
        <v>0</v>
      </c>
      <c r="F32" s="1367">
        <v>415.88600000000002</v>
      </c>
      <c r="G32" s="2012">
        <v>0</v>
      </c>
      <c r="H32" s="1932">
        <v>0</v>
      </c>
      <c r="I32" s="1497">
        <v>49.209000000000003</v>
      </c>
      <c r="J32" s="1809">
        <v>4623.9588600361685</v>
      </c>
      <c r="K32" s="911">
        <v>418</v>
      </c>
    </row>
    <row r="33" spans="1:11" ht="12.75" customHeight="1" x14ac:dyDescent="0.2">
      <c r="A33" s="51" t="s">
        <v>1556</v>
      </c>
      <c r="B33" s="1730">
        <v>1287.1393596311</v>
      </c>
      <c r="C33" s="1203">
        <f t="shared" si="0"/>
        <v>13843.496326987512</v>
      </c>
      <c r="D33" s="1456">
        <v>7678.1270000000004</v>
      </c>
      <c r="E33" s="2001">
        <v>0</v>
      </c>
      <c r="F33" s="1367">
        <v>512.15099999999995</v>
      </c>
      <c r="G33" s="2012">
        <v>0</v>
      </c>
      <c r="H33" s="1932">
        <v>0</v>
      </c>
      <c r="I33" s="1497">
        <v>34.052</v>
      </c>
      <c r="J33" s="1809">
        <v>5619.1663269875107</v>
      </c>
      <c r="K33" s="911">
        <v>440</v>
      </c>
    </row>
    <row r="34" spans="1:11" ht="12.75" customHeight="1" x14ac:dyDescent="0.2">
      <c r="A34" s="51" t="s">
        <v>824</v>
      </c>
      <c r="B34" s="1730">
        <v>15206.491880773001</v>
      </c>
      <c r="C34" s="1203">
        <f t="shared" si="0"/>
        <v>260065.46266535769</v>
      </c>
      <c r="D34" s="1456">
        <v>141330.87100000001</v>
      </c>
      <c r="E34" s="2001">
        <v>0</v>
      </c>
      <c r="F34" s="1367">
        <v>11443.019</v>
      </c>
      <c r="G34" s="2012">
        <v>0</v>
      </c>
      <c r="H34" s="1932">
        <v>1105.9723100000001</v>
      </c>
      <c r="I34" s="1497">
        <v>866.81899999999996</v>
      </c>
      <c r="J34" s="1809">
        <v>105318.78135535767</v>
      </c>
      <c r="K34" s="911">
        <v>7674</v>
      </c>
    </row>
    <row r="35" spans="1:11" ht="12.75" customHeight="1" x14ac:dyDescent="0.2">
      <c r="A35" s="51" t="s">
        <v>1557</v>
      </c>
      <c r="B35" s="1730">
        <v>825.13945953730001</v>
      </c>
      <c r="C35" s="1203">
        <f t="shared" si="0"/>
        <v>10099.126269288823</v>
      </c>
      <c r="D35" s="1456">
        <v>6555.39</v>
      </c>
      <c r="E35" s="2001">
        <v>0</v>
      </c>
      <c r="F35" s="1367">
        <v>447.52600000000001</v>
      </c>
      <c r="G35" s="2012">
        <v>0</v>
      </c>
      <c r="H35" s="1932">
        <v>0</v>
      </c>
      <c r="I35" s="1497">
        <v>14.595000000000001</v>
      </c>
      <c r="J35" s="1809">
        <v>3081.6152692888236</v>
      </c>
      <c r="K35" s="911">
        <v>294</v>
      </c>
    </row>
    <row r="36" spans="1:11" ht="12.75" customHeight="1" x14ac:dyDescent="0.2">
      <c r="A36" s="51" t="s">
        <v>1558</v>
      </c>
      <c r="B36" s="1730">
        <v>363.96057924369995</v>
      </c>
      <c r="C36" s="1203">
        <f t="shared" si="0"/>
        <v>4469.7691486541789</v>
      </c>
      <c r="D36" s="1456">
        <v>1913.106</v>
      </c>
      <c r="E36" s="2001">
        <v>0</v>
      </c>
      <c r="F36" s="1367">
        <v>139.69999999999999</v>
      </c>
      <c r="G36" s="2012">
        <v>0</v>
      </c>
      <c r="H36" s="1932">
        <v>0</v>
      </c>
      <c r="I36" s="1497">
        <v>25.594999999999999</v>
      </c>
      <c r="J36" s="1809">
        <v>2391.3681486541795</v>
      </c>
      <c r="K36" s="911">
        <v>155</v>
      </c>
    </row>
    <row r="37" spans="1:11" ht="12.75" customHeight="1" x14ac:dyDescent="0.2">
      <c r="A37" s="51" t="s">
        <v>560</v>
      </c>
      <c r="B37" s="1730">
        <v>2434.2905258180003</v>
      </c>
      <c r="C37" s="1203">
        <f t="shared" si="0"/>
        <v>29609.950555639312</v>
      </c>
      <c r="D37" s="1456">
        <v>17590.618999999999</v>
      </c>
      <c r="E37" s="2001">
        <v>0</v>
      </c>
      <c r="F37" s="1367">
        <v>945.68899999999996</v>
      </c>
      <c r="G37" s="2012">
        <v>0</v>
      </c>
      <c r="H37" s="1932">
        <v>0</v>
      </c>
      <c r="I37" s="1497">
        <v>38.969000000000001</v>
      </c>
      <c r="J37" s="1809">
        <v>11034.673555639312</v>
      </c>
      <c r="K37" s="911">
        <v>957</v>
      </c>
    </row>
    <row r="38" spans="1:11" ht="12.75" customHeight="1" x14ac:dyDescent="0.2">
      <c r="A38" s="51" t="s">
        <v>1559</v>
      </c>
      <c r="B38" s="1730">
        <v>213.33503020909998</v>
      </c>
      <c r="C38" s="1203">
        <f t="shared" si="0"/>
        <v>2068.9086233279058</v>
      </c>
      <c r="D38" s="1456">
        <v>983.71500000000003</v>
      </c>
      <c r="E38" s="2001">
        <v>0</v>
      </c>
      <c r="F38" s="1367">
        <v>58.609000000000002</v>
      </c>
      <c r="G38" s="2012">
        <v>0</v>
      </c>
      <c r="H38" s="1932">
        <v>0</v>
      </c>
      <c r="I38" s="1497">
        <v>79.998000000000005</v>
      </c>
      <c r="J38" s="1809">
        <v>946.5866233279055</v>
      </c>
      <c r="K38" s="911">
        <v>95</v>
      </c>
    </row>
    <row r="39" spans="1:11" ht="12.75" customHeight="1" x14ac:dyDescent="0.2">
      <c r="A39" s="51" t="s">
        <v>55</v>
      </c>
      <c r="B39" s="1730">
        <v>2560.7148496699997</v>
      </c>
      <c r="C39" s="1203">
        <f t="shared" si="0"/>
        <v>18534.10843609845</v>
      </c>
      <c r="D39" s="1456">
        <v>9878.6949999999997</v>
      </c>
      <c r="E39" s="2001">
        <v>0</v>
      </c>
      <c r="F39" s="1367">
        <v>1381.3979999999999</v>
      </c>
      <c r="G39" s="2012">
        <v>0</v>
      </c>
      <c r="H39" s="1932">
        <v>0</v>
      </c>
      <c r="I39" s="1497">
        <v>39.067</v>
      </c>
      <c r="J39" s="1809">
        <v>7234.9484360984516</v>
      </c>
      <c r="K39" s="911">
        <v>574</v>
      </c>
    </row>
    <row r="40" spans="1:11" ht="12.75" customHeight="1" x14ac:dyDescent="0.2">
      <c r="A40" s="51" t="s">
        <v>56</v>
      </c>
      <c r="B40" s="1730">
        <v>3053.7020906749999</v>
      </c>
      <c r="C40" s="1203">
        <f t="shared" si="0"/>
        <v>22341.785636825178</v>
      </c>
      <c r="D40" s="1456">
        <v>13082.061</v>
      </c>
      <c r="E40" s="2001">
        <v>0</v>
      </c>
      <c r="F40" s="1367">
        <v>787.98800000000006</v>
      </c>
      <c r="G40" s="2012">
        <v>0</v>
      </c>
      <c r="H40" s="1932">
        <v>0</v>
      </c>
      <c r="I40" s="1497">
        <v>91.036000000000001</v>
      </c>
      <c r="J40" s="1809">
        <v>8380.7006368251787</v>
      </c>
      <c r="K40" s="911">
        <v>912</v>
      </c>
    </row>
    <row r="41" spans="1:11" ht="12.75" customHeight="1" x14ac:dyDescent="0.2">
      <c r="A41" s="51" t="s">
        <v>1560</v>
      </c>
      <c r="B41" s="1730">
        <v>461.48782038489998</v>
      </c>
      <c r="C41" s="1203">
        <f t="shared" si="0"/>
        <v>3023.5383951441081</v>
      </c>
      <c r="D41" s="1456">
        <v>1494.7170000000001</v>
      </c>
      <c r="E41" s="2001">
        <v>0</v>
      </c>
      <c r="F41" s="1367">
        <v>107.44199999999999</v>
      </c>
      <c r="G41" s="2012">
        <v>0</v>
      </c>
      <c r="H41" s="1932">
        <v>0</v>
      </c>
      <c r="I41" s="1497">
        <v>36.445</v>
      </c>
      <c r="J41" s="1809">
        <v>1384.9343951441081</v>
      </c>
      <c r="K41" s="911">
        <v>123</v>
      </c>
    </row>
    <row r="42" spans="1:11" ht="12.75" customHeight="1" x14ac:dyDescent="0.2">
      <c r="A42" s="51" t="s">
        <v>60</v>
      </c>
      <c r="B42" s="1730">
        <v>841.47199761290005</v>
      </c>
      <c r="C42" s="1203">
        <f t="shared" si="0"/>
        <v>5795.1158172379364</v>
      </c>
      <c r="D42" s="1456">
        <v>3622.991</v>
      </c>
      <c r="E42" s="2001">
        <v>0</v>
      </c>
      <c r="F42" s="1367">
        <v>186.571</v>
      </c>
      <c r="G42" s="2012">
        <v>0</v>
      </c>
      <c r="H42" s="1932">
        <v>0</v>
      </c>
      <c r="I42" s="1497">
        <v>60.808</v>
      </c>
      <c r="J42" s="1809">
        <v>1924.7458172379365</v>
      </c>
      <c r="K42" s="911">
        <v>250</v>
      </c>
    </row>
    <row r="43" spans="1:11" ht="12.75" customHeight="1" x14ac:dyDescent="0.2">
      <c r="A43" s="51" t="s">
        <v>1561</v>
      </c>
      <c r="B43" s="1730">
        <v>117.88812883360001</v>
      </c>
      <c r="C43" s="1203">
        <f t="shared" si="0"/>
        <v>1037.4571486868072</v>
      </c>
      <c r="D43" s="1456">
        <v>538.29899999999998</v>
      </c>
      <c r="E43" s="2001">
        <v>0</v>
      </c>
      <c r="F43" s="1367">
        <v>34.173000000000002</v>
      </c>
      <c r="G43" s="2012">
        <v>0</v>
      </c>
      <c r="H43" s="1932">
        <v>0</v>
      </c>
      <c r="I43" s="1497">
        <v>10.167</v>
      </c>
      <c r="J43" s="1809">
        <v>454.81814868680709</v>
      </c>
      <c r="K43" s="911">
        <v>39</v>
      </c>
    </row>
    <row r="44" spans="1:11" ht="12.75" customHeight="1" x14ac:dyDescent="0.2">
      <c r="A44" s="51" t="s">
        <v>1562</v>
      </c>
      <c r="B44" s="1730">
        <v>236.19993720690002</v>
      </c>
      <c r="C44" s="1203">
        <f t="shared" si="0"/>
        <v>2628.0590355460336</v>
      </c>
      <c r="D44" s="1456">
        <v>1266.653</v>
      </c>
      <c r="E44" s="2001">
        <v>0</v>
      </c>
      <c r="F44" s="1367">
        <v>67.212999999999994</v>
      </c>
      <c r="G44" s="2012">
        <v>0</v>
      </c>
      <c r="H44" s="1932">
        <v>0</v>
      </c>
      <c r="I44" s="1497">
        <v>75.822999999999993</v>
      </c>
      <c r="J44" s="1809">
        <v>1218.3700355460333</v>
      </c>
      <c r="K44" s="911">
        <v>110</v>
      </c>
    </row>
    <row r="45" spans="1:11" ht="12.75" customHeight="1" x14ac:dyDescent="0.2">
      <c r="A45" s="51" t="s">
        <v>1563</v>
      </c>
      <c r="B45" s="1730">
        <v>674.44943247879996</v>
      </c>
      <c r="C45" s="1203">
        <f t="shared" si="0"/>
        <v>6370.3569361849322</v>
      </c>
      <c r="D45" s="1456">
        <v>3889.2869999999998</v>
      </c>
      <c r="E45" s="2001">
        <v>0</v>
      </c>
      <c r="F45" s="1367">
        <v>67.034000000000006</v>
      </c>
      <c r="G45" s="2012">
        <v>0</v>
      </c>
      <c r="H45" s="1932">
        <v>0</v>
      </c>
      <c r="I45" s="1497">
        <v>33.22</v>
      </c>
      <c r="J45" s="1809">
        <v>2380.8159361849325</v>
      </c>
      <c r="K45" s="911">
        <v>274</v>
      </c>
    </row>
    <row r="46" spans="1:11" ht="12.75" customHeight="1" x14ac:dyDescent="0.2">
      <c r="A46" s="51" t="s">
        <v>1617</v>
      </c>
      <c r="B46" s="1730">
        <v>46867.108651089991</v>
      </c>
      <c r="C46" s="1203">
        <f t="shared" si="0"/>
        <v>321233.70580326184</v>
      </c>
      <c r="D46" s="1456">
        <v>192878.35699999999</v>
      </c>
      <c r="E46" s="2001">
        <v>0</v>
      </c>
      <c r="F46" s="1367">
        <v>33695.523000000001</v>
      </c>
      <c r="G46" s="2012">
        <v>0</v>
      </c>
      <c r="H46" s="1932">
        <v>0</v>
      </c>
      <c r="I46" s="1497">
        <v>2938.357</v>
      </c>
      <c r="J46" s="1809">
        <v>91721.468803261843</v>
      </c>
      <c r="K46" s="911">
        <v>9563</v>
      </c>
    </row>
    <row r="47" spans="1:11" ht="12.75" customHeight="1" x14ac:dyDescent="0.2">
      <c r="A47" s="51" t="s">
        <v>1618</v>
      </c>
      <c r="B47" s="1730">
        <v>153.29367203219999</v>
      </c>
      <c r="C47" s="1203">
        <f t="shared" si="0"/>
        <v>1349.3425520057867</v>
      </c>
      <c r="D47" s="1456">
        <v>673.68200000000002</v>
      </c>
      <c r="E47" s="2001">
        <v>0</v>
      </c>
      <c r="F47" s="1367">
        <v>18.605</v>
      </c>
      <c r="G47" s="2012">
        <v>0</v>
      </c>
      <c r="H47" s="1932">
        <v>0</v>
      </c>
      <c r="I47" s="1497">
        <v>0.253</v>
      </c>
      <c r="J47" s="1809">
        <v>656.80255200578665</v>
      </c>
      <c r="K47" s="911">
        <v>64</v>
      </c>
    </row>
    <row r="48" spans="1:11" ht="12.75" customHeight="1" x14ac:dyDescent="0.2">
      <c r="A48" s="51" t="s">
        <v>17</v>
      </c>
      <c r="B48" s="1730">
        <v>1153.0647493049</v>
      </c>
      <c r="C48" s="1203">
        <f t="shared" si="0"/>
        <v>8955.5701132109643</v>
      </c>
      <c r="D48" s="1456">
        <v>4873.3140000000003</v>
      </c>
      <c r="E48" s="2001">
        <v>0</v>
      </c>
      <c r="F48" s="1367">
        <v>194.13399999999999</v>
      </c>
      <c r="G48" s="2012">
        <v>0</v>
      </c>
      <c r="H48" s="1932">
        <v>0</v>
      </c>
      <c r="I48" s="1497">
        <v>11.569000000000001</v>
      </c>
      <c r="J48" s="1809">
        <v>3876.5531132109631</v>
      </c>
      <c r="K48" s="911">
        <v>357</v>
      </c>
    </row>
    <row r="49" spans="1:11" ht="12.75" customHeight="1" x14ac:dyDescent="0.2">
      <c r="A49" s="51" t="s">
        <v>1619</v>
      </c>
      <c r="B49" s="1730">
        <v>14470.846269752999</v>
      </c>
      <c r="C49" s="1203">
        <f t="shared" si="0"/>
        <v>231225.98894241109</v>
      </c>
      <c r="D49" s="1456">
        <v>163978.29999999999</v>
      </c>
      <c r="E49" s="2001">
        <v>0</v>
      </c>
      <c r="F49" s="1367">
        <v>19890.566999999999</v>
      </c>
      <c r="G49" s="2012">
        <v>0</v>
      </c>
      <c r="H49" s="1932">
        <v>0</v>
      </c>
      <c r="I49" s="1497">
        <v>1717.325</v>
      </c>
      <c r="J49" s="1809">
        <v>45639.796942411071</v>
      </c>
      <c r="K49" s="911">
        <v>5139</v>
      </c>
    </row>
    <row r="50" spans="1:11" ht="12.75" customHeight="1" x14ac:dyDescent="0.2">
      <c r="A50" s="51" t="s">
        <v>703</v>
      </c>
      <c r="B50" s="1730">
        <v>919.60529276469993</v>
      </c>
      <c r="C50" s="1203">
        <f t="shared" si="0"/>
        <v>10706.51575874843</v>
      </c>
      <c r="D50" s="1456">
        <v>5680.3810000000003</v>
      </c>
      <c r="E50" s="2001">
        <v>0</v>
      </c>
      <c r="F50" s="1367">
        <v>330.62400000000002</v>
      </c>
      <c r="G50" s="2012">
        <v>0</v>
      </c>
      <c r="H50" s="1932">
        <v>0</v>
      </c>
      <c r="I50" s="1497">
        <v>41.475000000000001</v>
      </c>
      <c r="J50" s="1809">
        <v>4654.0357587484295</v>
      </c>
      <c r="K50" s="911">
        <v>382</v>
      </c>
    </row>
    <row r="51" spans="1:11" ht="12.75" customHeight="1" x14ac:dyDescent="0.2">
      <c r="A51" s="51" t="s">
        <v>1620</v>
      </c>
      <c r="B51" s="1730">
        <v>157.9855549456</v>
      </c>
      <c r="C51" s="1203">
        <f t="shared" si="0"/>
        <v>1803.8126887079818</v>
      </c>
      <c r="D51" s="1456">
        <v>1092.3620000000001</v>
      </c>
      <c r="E51" s="2001">
        <v>0</v>
      </c>
      <c r="F51" s="1367">
        <v>87.438999999999993</v>
      </c>
      <c r="G51" s="2012">
        <v>0</v>
      </c>
      <c r="H51" s="1932">
        <v>0</v>
      </c>
      <c r="I51" s="1497">
        <v>43.877000000000002</v>
      </c>
      <c r="J51" s="1809">
        <v>580.1346887079817</v>
      </c>
      <c r="K51" s="911">
        <v>74</v>
      </c>
    </row>
    <row r="52" spans="1:11" ht="12.75" customHeight="1" x14ac:dyDescent="0.2">
      <c r="A52" s="51" t="s">
        <v>1621</v>
      </c>
      <c r="B52" s="1730">
        <v>2670.0699994354004</v>
      </c>
      <c r="C52" s="1203">
        <f t="shared" si="0"/>
        <v>17013.299586168094</v>
      </c>
      <c r="D52" s="1456">
        <v>9653.9439999999995</v>
      </c>
      <c r="E52" s="2001">
        <v>0</v>
      </c>
      <c r="F52" s="1367">
        <v>843.53499999999997</v>
      </c>
      <c r="G52" s="2012">
        <v>0</v>
      </c>
      <c r="H52" s="1932">
        <v>0</v>
      </c>
      <c r="I52" s="1497">
        <v>79.356999999999999</v>
      </c>
      <c r="J52" s="1809">
        <v>6436.4635861680945</v>
      </c>
      <c r="K52" s="911">
        <v>751</v>
      </c>
    </row>
    <row r="53" spans="1:11" ht="12.75" customHeight="1" x14ac:dyDescent="0.2">
      <c r="A53" s="51" t="s">
        <v>1622</v>
      </c>
      <c r="B53" s="1730">
        <v>14287.461183582298</v>
      </c>
      <c r="C53" s="1203">
        <f t="shared" si="0"/>
        <v>202496.75881250389</v>
      </c>
      <c r="D53" s="1456">
        <v>140452.875</v>
      </c>
      <c r="E53" s="2001">
        <v>0</v>
      </c>
      <c r="F53" s="1367">
        <v>17678.212</v>
      </c>
      <c r="G53" s="2012">
        <v>0</v>
      </c>
      <c r="H53" s="1932">
        <v>0</v>
      </c>
      <c r="I53" s="1497">
        <v>511.35300000000001</v>
      </c>
      <c r="J53" s="1809">
        <v>43854.318812503894</v>
      </c>
      <c r="K53" s="911">
        <v>5015</v>
      </c>
    </row>
    <row r="54" spans="1:11" ht="12.75" customHeight="1" x14ac:dyDescent="0.2">
      <c r="A54" s="51" t="s">
        <v>1623</v>
      </c>
      <c r="B54" s="1730">
        <v>82.431065917799998</v>
      </c>
      <c r="C54" s="1203">
        <f t="shared" si="0"/>
        <v>749.64802862866122</v>
      </c>
      <c r="D54" s="1456">
        <v>430.67700000000002</v>
      </c>
      <c r="E54" s="2001">
        <v>0</v>
      </c>
      <c r="F54" s="1367">
        <v>34.908000000000001</v>
      </c>
      <c r="G54" s="2012">
        <v>0</v>
      </c>
      <c r="H54" s="1932">
        <v>0</v>
      </c>
      <c r="I54" s="1497">
        <v>0</v>
      </c>
      <c r="J54" s="1809">
        <v>284.06302862866119</v>
      </c>
      <c r="K54" s="911">
        <v>34</v>
      </c>
    </row>
    <row r="55" spans="1:11" ht="12.75" customHeight="1" x14ac:dyDescent="0.2">
      <c r="A55" s="51" t="s">
        <v>1624</v>
      </c>
      <c r="B55" s="1730">
        <v>154.2535796951</v>
      </c>
      <c r="C55" s="1203">
        <f t="shared" si="0"/>
        <v>1297.2473121845858</v>
      </c>
      <c r="D55" s="1456">
        <v>672.31399999999996</v>
      </c>
      <c r="E55" s="2001">
        <v>0</v>
      </c>
      <c r="F55" s="1367">
        <v>83.572999999999993</v>
      </c>
      <c r="G55" s="2012">
        <v>0</v>
      </c>
      <c r="H55" s="1932">
        <v>0</v>
      </c>
      <c r="I55" s="1497">
        <v>0.13</v>
      </c>
      <c r="J55" s="1809">
        <v>541.23031218458584</v>
      </c>
      <c r="K55" s="911">
        <v>39</v>
      </c>
    </row>
    <row r="56" spans="1:11" ht="12.75" customHeight="1" x14ac:dyDescent="0.2">
      <c r="A56" s="51" t="s">
        <v>1514</v>
      </c>
      <c r="B56" s="1730">
        <v>158.36257184679999</v>
      </c>
      <c r="C56" s="1203">
        <f t="shared" si="0"/>
        <v>759.73751521742236</v>
      </c>
      <c r="D56" s="1456">
        <v>516.24199999999996</v>
      </c>
      <c r="E56" s="2001">
        <v>0</v>
      </c>
      <c r="F56" s="1367">
        <v>49.576000000000001</v>
      </c>
      <c r="G56" s="2012">
        <v>0</v>
      </c>
      <c r="H56" s="1932">
        <v>0</v>
      </c>
      <c r="I56" s="1497">
        <v>0</v>
      </c>
      <c r="J56" s="1809">
        <v>193.9195152174224</v>
      </c>
      <c r="K56" s="1777">
        <v>33</v>
      </c>
    </row>
    <row r="57" spans="1:11" ht="12.75" customHeight="1" x14ac:dyDescent="0.2">
      <c r="A57" s="51" t="s">
        <v>1625</v>
      </c>
      <c r="B57" s="1730">
        <v>235.49304199629998</v>
      </c>
      <c r="C57" s="1203">
        <f t="shared" si="0"/>
        <v>2452.9714297088021</v>
      </c>
      <c r="D57" s="1456">
        <v>1344.7380000000001</v>
      </c>
      <c r="E57" s="2001">
        <v>0</v>
      </c>
      <c r="F57" s="1367">
        <v>62.042999999999999</v>
      </c>
      <c r="G57" s="2012">
        <v>0</v>
      </c>
      <c r="H57" s="1932">
        <v>0</v>
      </c>
      <c r="I57" s="1497">
        <v>10.131</v>
      </c>
      <c r="J57" s="1809">
        <v>1036.0594297088019</v>
      </c>
      <c r="K57" s="911">
        <v>113</v>
      </c>
    </row>
    <row r="58" spans="1:11" ht="12.75" customHeight="1" x14ac:dyDescent="0.2">
      <c r="A58" s="51" t="s">
        <v>1626</v>
      </c>
      <c r="B58" s="1730">
        <v>104.1221713754</v>
      </c>
      <c r="C58" s="1203">
        <f t="shared" si="0"/>
        <v>1219.3826274609428</v>
      </c>
      <c r="D58" s="1456">
        <v>715.66099999999994</v>
      </c>
      <c r="E58" s="2001">
        <v>0</v>
      </c>
      <c r="F58" s="1367">
        <v>41.808</v>
      </c>
      <c r="G58" s="2012">
        <v>0</v>
      </c>
      <c r="H58" s="1932">
        <v>0</v>
      </c>
      <c r="I58" s="1497">
        <v>1.6539999999999999</v>
      </c>
      <c r="J58" s="1809">
        <v>460.2596274609428</v>
      </c>
      <c r="K58" s="911">
        <v>49</v>
      </c>
    </row>
    <row r="59" spans="1:11" ht="12.75" customHeight="1" x14ac:dyDescent="0.2">
      <c r="A59" s="51" t="s">
        <v>1627</v>
      </c>
      <c r="B59" s="1730">
        <v>337.36221667820001</v>
      </c>
      <c r="C59" s="1203">
        <f t="shared" si="0"/>
        <v>3605.1474424115686</v>
      </c>
      <c r="D59" s="1456">
        <v>1489.529</v>
      </c>
      <c r="E59" s="2001">
        <v>0</v>
      </c>
      <c r="F59" s="1367">
        <v>67.628</v>
      </c>
      <c r="G59" s="2012">
        <v>0</v>
      </c>
      <c r="H59" s="1932">
        <v>0</v>
      </c>
      <c r="I59" s="1497">
        <v>23.536000000000001</v>
      </c>
      <c r="J59" s="1809">
        <v>2024.4544424115688</v>
      </c>
      <c r="K59" s="911">
        <v>118</v>
      </c>
    </row>
    <row r="60" spans="1:11" ht="12.75" customHeight="1" x14ac:dyDescent="0.2">
      <c r="A60" s="51" t="s">
        <v>70</v>
      </c>
      <c r="B60" s="1730">
        <v>92855.670113310014</v>
      </c>
      <c r="C60" s="1203">
        <f t="shared" si="0"/>
        <v>1090430.4910442519</v>
      </c>
      <c r="D60" s="1456">
        <v>497470.95500000002</v>
      </c>
      <c r="E60" s="2001">
        <v>5331.4067800000003</v>
      </c>
      <c r="F60" s="1367">
        <v>84044.054999999993</v>
      </c>
      <c r="G60" s="2012">
        <v>0</v>
      </c>
      <c r="H60" s="1932">
        <v>7801.1777899999997</v>
      </c>
      <c r="I60" s="1497">
        <v>7110.3029999999999</v>
      </c>
      <c r="J60" s="1809">
        <v>488672.59347425186</v>
      </c>
      <c r="K60" s="911">
        <v>30073</v>
      </c>
    </row>
    <row r="61" spans="1:11" ht="12.75" customHeight="1" x14ac:dyDescent="0.2">
      <c r="A61" s="51" t="s">
        <v>441</v>
      </c>
      <c r="B61" s="1730">
        <v>497.80941722770001</v>
      </c>
      <c r="C61" s="1203">
        <f t="shared" si="0"/>
        <v>3452.3128547453121</v>
      </c>
      <c r="D61" s="1456">
        <v>1946.204</v>
      </c>
      <c r="E61" s="2001">
        <v>0</v>
      </c>
      <c r="F61" s="1367">
        <v>166.25700000000001</v>
      </c>
      <c r="G61" s="2012">
        <v>0</v>
      </c>
      <c r="H61" s="1932">
        <v>0</v>
      </c>
      <c r="I61" s="1497">
        <v>18.154</v>
      </c>
      <c r="J61" s="1809">
        <v>1321.6978547453123</v>
      </c>
      <c r="K61" s="911">
        <v>155</v>
      </c>
    </row>
    <row r="62" spans="1:11" ht="12.75" customHeight="1" x14ac:dyDescent="0.2">
      <c r="A62" s="51" t="s">
        <v>1628</v>
      </c>
      <c r="B62" s="1730">
        <v>550.91991018609997</v>
      </c>
      <c r="C62" s="1203">
        <f t="shared" si="0"/>
        <v>5364.7267728031338</v>
      </c>
      <c r="D62" s="1456">
        <v>2357.1709999999998</v>
      </c>
      <c r="E62" s="2001">
        <v>0</v>
      </c>
      <c r="F62" s="1367">
        <v>164.316</v>
      </c>
      <c r="G62" s="2012">
        <v>0</v>
      </c>
      <c r="H62" s="1932">
        <v>0</v>
      </c>
      <c r="I62" s="1497">
        <v>10.711</v>
      </c>
      <c r="J62" s="1809">
        <v>2832.5287728031344</v>
      </c>
      <c r="K62" s="911">
        <v>227</v>
      </c>
    </row>
    <row r="63" spans="1:11" ht="12.75" customHeight="1" x14ac:dyDescent="0.2">
      <c r="A63" s="51" t="s">
        <v>255</v>
      </c>
      <c r="B63" s="1730">
        <v>528.80182954599991</v>
      </c>
      <c r="C63" s="1203">
        <f t="shared" si="0"/>
        <v>6154.9563920082364</v>
      </c>
      <c r="D63" s="1456">
        <v>2639.3710000000001</v>
      </c>
      <c r="E63" s="2001">
        <v>0</v>
      </c>
      <c r="F63" s="1367">
        <v>220.75700000000001</v>
      </c>
      <c r="G63" s="2012">
        <v>0</v>
      </c>
      <c r="H63" s="1932">
        <v>0</v>
      </c>
      <c r="I63" s="1497">
        <v>30.341000000000001</v>
      </c>
      <c r="J63" s="1809">
        <v>3264.4873920082359</v>
      </c>
      <c r="K63" s="911">
        <v>202</v>
      </c>
    </row>
    <row r="64" spans="1:11" ht="12.75" customHeight="1" x14ac:dyDescent="0.2">
      <c r="A64" s="51" t="s">
        <v>1629</v>
      </c>
      <c r="B64" s="1730">
        <v>42159.336471622999</v>
      </c>
      <c r="C64" s="1203">
        <f t="shared" si="0"/>
        <v>339527.18168913724</v>
      </c>
      <c r="D64" s="1456">
        <v>204164.15599999999</v>
      </c>
      <c r="E64" s="2001">
        <v>0</v>
      </c>
      <c r="F64" s="1367">
        <v>43434.506999999998</v>
      </c>
      <c r="G64" s="2012">
        <v>0</v>
      </c>
      <c r="H64" s="1932">
        <v>0</v>
      </c>
      <c r="I64" s="1497">
        <v>3069.933</v>
      </c>
      <c r="J64" s="1809">
        <v>88858.585689137224</v>
      </c>
      <c r="K64" s="911">
        <v>10170</v>
      </c>
    </row>
    <row r="65" spans="1:11" ht="12.75" customHeight="1" x14ac:dyDescent="0.2">
      <c r="A65" s="51" t="s">
        <v>1630</v>
      </c>
      <c r="B65" s="1730">
        <v>1236.8850337287001</v>
      </c>
      <c r="C65" s="1203">
        <f t="shared" si="0"/>
        <v>10153.15612931398</v>
      </c>
      <c r="D65" s="1456">
        <v>6409.8779999999997</v>
      </c>
      <c r="E65" s="2001">
        <v>0</v>
      </c>
      <c r="F65" s="1367">
        <v>374.411</v>
      </c>
      <c r="G65" s="2012">
        <v>0</v>
      </c>
      <c r="H65" s="1932">
        <v>0</v>
      </c>
      <c r="I65" s="1497">
        <v>10.651999999999999</v>
      </c>
      <c r="J65" s="1809">
        <v>3358.21512931398</v>
      </c>
      <c r="K65" s="911">
        <v>362</v>
      </c>
    </row>
    <row r="66" spans="1:11" ht="12.75" customHeight="1" x14ac:dyDescent="0.2">
      <c r="A66" s="51" t="s">
        <v>1631</v>
      </c>
      <c r="B66" s="1730">
        <v>155.46923536789998</v>
      </c>
      <c r="C66" s="1203">
        <f t="shared" si="0"/>
        <v>1474.2298721202635</v>
      </c>
      <c r="D66" s="1456">
        <v>1027.7439999999999</v>
      </c>
      <c r="E66" s="2001">
        <v>0</v>
      </c>
      <c r="F66" s="1367">
        <v>66.837000000000003</v>
      </c>
      <c r="G66" s="2012">
        <v>0</v>
      </c>
      <c r="H66" s="1932">
        <v>0</v>
      </c>
      <c r="I66" s="1497">
        <v>0.27300000000000002</v>
      </c>
      <c r="J66" s="1809">
        <v>379.37587212026364</v>
      </c>
      <c r="K66" s="911">
        <v>47</v>
      </c>
    </row>
    <row r="67" spans="1:11" ht="12.75" customHeight="1" x14ac:dyDescent="0.2">
      <c r="A67" s="51" t="s">
        <v>1632</v>
      </c>
      <c r="B67" s="1730">
        <v>342.21942531880001</v>
      </c>
      <c r="C67" s="1203">
        <f t="shared" si="0"/>
        <v>3715.2733163250023</v>
      </c>
      <c r="D67" s="1456">
        <v>2329.942</v>
      </c>
      <c r="E67" s="2001">
        <v>0</v>
      </c>
      <c r="F67" s="1367">
        <v>93.790999999999997</v>
      </c>
      <c r="G67" s="2012">
        <v>0</v>
      </c>
      <c r="H67" s="1932">
        <v>0</v>
      </c>
      <c r="I67" s="1497">
        <v>10</v>
      </c>
      <c r="J67" s="1809">
        <v>1281.5403163250021</v>
      </c>
      <c r="K67" s="911">
        <v>127</v>
      </c>
    </row>
    <row r="68" spans="1:11" ht="12.75" customHeight="1" x14ac:dyDescent="0.2">
      <c r="A68" s="51" t="s">
        <v>1633</v>
      </c>
      <c r="B68" s="1730">
        <v>235.69825407779999</v>
      </c>
      <c r="C68" s="1203">
        <f t="shared" si="0"/>
        <v>3509.2986225823647</v>
      </c>
      <c r="D68" s="1456">
        <v>1546.4110000000001</v>
      </c>
      <c r="E68" s="2001">
        <v>0</v>
      </c>
      <c r="F68" s="1367">
        <v>22.745000000000001</v>
      </c>
      <c r="G68" s="2012">
        <v>0</v>
      </c>
      <c r="H68" s="1932">
        <v>0</v>
      </c>
      <c r="I68" s="1497">
        <v>10</v>
      </c>
      <c r="J68" s="1809">
        <v>1930.1426225823648</v>
      </c>
      <c r="K68" s="911">
        <v>118</v>
      </c>
    </row>
    <row r="69" spans="1:11" ht="12.75" customHeight="1" x14ac:dyDescent="0.2">
      <c r="A69" s="51" t="s">
        <v>373</v>
      </c>
      <c r="B69" s="1730">
        <v>524.41243082569997</v>
      </c>
      <c r="C69" s="1203">
        <f t="shared" ref="C69:C132" si="1">SUM(D69:J69)</f>
        <v>6529.764931473499</v>
      </c>
      <c r="D69" s="1456">
        <v>3954.9450000000002</v>
      </c>
      <c r="E69" s="2001">
        <v>0</v>
      </c>
      <c r="F69" s="1367">
        <v>118.41</v>
      </c>
      <c r="G69" s="2012">
        <v>0</v>
      </c>
      <c r="H69" s="1932">
        <v>0</v>
      </c>
      <c r="I69" s="1497">
        <v>103.277</v>
      </c>
      <c r="J69" s="1809">
        <v>2353.132931473499</v>
      </c>
      <c r="K69" s="911">
        <v>208</v>
      </c>
    </row>
    <row r="70" spans="1:11" ht="12.75" customHeight="1" x14ac:dyDescent="0.2">
      <c r="A70" s="51" t="s">
        <v>1634</v>
      </c>
      <c r="B70" s="1730">
        <v>1354.4358388787</v>
      </c>
      <c r="C70" s="1203">
        <f t="shared" si="1"/>
        <v>13300.368524053847</v>
      </c>
      <c r="D70" s="1456">
        <v>7549.7359999999999</v>
      </c>
      <c r="E70" s="2001">
        <v>0</v>
      </c>
      <c r="F70" s="1367">
        <v>321.35500000000002</v>
      </c>
      <c r="G70" s="2012">
        <v>0</v>
      </c>
      <c r="H70" s="1932">
        <v>0</v>
      </c>
      <c r="I70" s="1497">
        <v>65.128</v>
      </c>
      <c r="J70" s="1809">
        <v>5364.149524053847</v>
      </c>
      <c r="K70" s="911">
        <v>497</v>
      </c>
    </row>
    <row r="71" spans="1:11" ht="12.75" customHeight="1" x14ac:dyDescent="0.2">
      <c r="A71" s="51" t="s">
        <v>1635</v>
      </c>
      <c r="B71" s="1730">
        <v>6748.9622327690004</v>
      </c>
      <c r="C71" s="1203">
        <f t="shared" si="1"/>
        <v>45905.00316670382</v>
      </c>
      <c r="D71" s="1456">
        <v>25219.123</v>
      </c>
      <c r="E71" s="2001">
        <v>0</v>
      </c>
      <c r="F71" s="1367">
        <v>2596.3319999999999</v>
      </c>
      <c r="G71" s="2012">
        <v>0</v>
      </c>
      <c r="H71" s="1932">
        <v>0</v>
      </c>
      <c r="I71" s="1367">
        <v>156.50299999999999</v>
      </c>
      <c r="J71" s="1812">
        <v>17933.045166703821</v>
      </c>
      <c r="K71" s="911">
        <v>1841</v>
      </c>
    </row>
    <row r="72" spans="1:11" ht="12.75" customHeight="1" x14ac:dyDescent="0.2">
      <c r="A72" s="51" t="s">
        <v>569</v>
      </c>
      <c r="B72" s="1730">
        <v>147.52032747660002</v>
      </c>
      <c r="C72" s="1203">
        <f t="shared" si="1"/>
        <v>1069.0234087391671</v>
      </c>
      <c r="D72" s="1456">
        <v>669.25300000000004</v>
      </c>
      <c r="E72" s="2001">
        <v>0</v>
      </c>
      <c r="F72" s="1367">
        <v>4.1100000000000003</v>
      </c>
      <c r="G72" s="2012">
        <v>0</v>
      </c>
      <c r="H72" s="1932">
        <v>0</v>
      </c>
      <c r="I72" s="1367">
        <v>0.38300000000000001</v>
      </c>
      <c r="J72" s="1812">
        <v>395.27740873916702</v>
      </c>
      <c r="K72" s="911">
        <v>39</v>
      </c>
    </row>
    <row r="73" spans="1:11" ht="12.75" customHeight="1" x14ac:dyDescent="0.2">
      <c r="A73" s="51" t="s">
        <v>707</v>
      </c>
      <c r="B73" s="1730">
        <v>11567.468125654001</v>
      </c>
      <c r="C73" s="1203">
        <f t="shared" si="1"/>
        <v>133209.34666284081</v>
      </c>
      <c r="D73" s="1456">
        <v>74254.744999999995</v>
      </c>
      <c r="E73" s="2001">
        <v>0</v>
      </c>
      <c r="F73" s="1367">
        <v>9685.1579999999994</v>
      </c>
      <c r="G73" s="2012">
        <v>0</v>
      </c>
      <c r="H73" s="1932">
        <v>0</v>
      </c>
      <c r="I73" s="1367">
        <v>582.971</v>
      </c>
      <c r="J73" s="1812">
        <v>48686.47266284081</v>
      </c>
      <c r="K73" s="911">
        <v>3654</v>
      </c>
    </row>
    <row r="74" spans="1:11" ht="12.75" customHeight="1" x14ac:dyDescent="0.2">
      <c r="A74" s="51" t="s">
        <v>261</v>
      </c>
      <c r="B74" s="1730">
        <v>60002.625808813005</v>
      </c>
      <c r="C74" s="1203">
        <f t="shared" si="1"/>
        <v>899254.46286429442</v>
      </c>
      <c r="D74" s="1456">
        <v>504694.93099999998</v>
      </c>
      <c r="E74" s="2001">
        <v>424.00278000000003</v>
      </c>
      <c r="F74" s="1367">
        <v>110401.266</v>
      </c>
      <c r="G74" s="2012">
        <v>0</v>
      </c>
      <c r="H74" s="1932">
        <v>3161.6972099999998</v>
      </c>
      <c r="I74" s="1367">
        <v>2739.7359999999999</v>
      </c>
      <c r="J74" s="1812">
        <v>277832.82987429452</v>
      </c>
      <c r="K74" s="911">
        <v>24961</v>
      </c>
    </row>
    <row r="75" spans="1:11" ht="12.75" customHeight="1" x14ac:dyDescent="0.2">
      <c r="A75" s="51" t="s">
        <v>1636</v>
      </c>
      <c r="B75" s="1730">
        <v>1978.4206141791999</v>
      </c>
      <c r="C75" s="1203">
        <f t="shared" si="1"/>
        <v>20118.6980521814</v>
      </c>
      <c r="D75" s="1456">
        <v>10927.475</v>
      </c>
      <c r="E75" s="2001">
        <v>0</v>
      </c>
      <c r="F75" s="1367">
        <v>1661.8789999999999</v>
      </c>
      <c r="G75" s="2012">
        <v>0</v>
      </c>
      <c r="H75" s="1932">
        <v>0</v>
      </c>
      <c r="I75" s="1367">
        <v>58.097999999999999</v>
      </c>
      <c r="J75" s="1812">
        <v>7471.2460521814019</v>
      </c>
      <c r="K75" s="911">
        <v>604</v>
      </c>
    </row>
    <row r="76" spans="1:11" ht="12.75" customHeight="1" x14ac:dyDescent="0.2">
      <c r="A76" s="51" t="s">
        <v>1637</v>
      </c>
      <c r="B76" s="1730">
        <v>1160.7669341654</v>
      </c>
      <c r="C76" s="1203">
        <f t="shared" si="1"/>
        <v>15960.428160004909</v>
      </c>
      <c r="D76" s="1456">
        <v>7969.9660000000003</v>
      </c>
      <c r="E76" s="2001">
        <v>0</v>
      </c>
      <c r="F76" s="1367">
        <v>357.82</v>
      </c>
      <c r="G76" s="2012">
        <v>0</v>
      </c>
      <c r="H76" s="1932">
        <v>0</v>
      </c>
      <c r="I76" s="1367">
        <v>45.222000000000001</v>
      </c>
      <c r="J76" s="1812">
        <v>7587.4201600049091</v>
      </c>
      <c r="K76" s="911">
        <v>545</v>
      </c>
    </row>
    <row r="77" spans="1:11" ht="12.75" customHeight="1" x14ac:dyDescent="0.2">
      <c r="A77" s="51" t="s">
        <v>452</v>
      </c>
      <c r="B77" s="1730">
        <v>2906.6743997200001</v>
      </c>
      <c r="C77" s="1203">
        <f t="shared" si="1"/>
        <v>61035.628232063042</v>
      </c>
      <c r="D77" s="1456">
        <v>20060.187000000002</v>
      </c>
      <c r="E77" s="2001">
        <v>0</v>
      </c>
      <c r="F77" s="1367">
        <v>682.71600000000001</v>
      </c>
      <c r="G77" s="2012">
        <v>0</v>
      </c>
      <c r="H77" s="1932">
        <v>378.89409000000001</v>
      </c>
      <c r="I77" s="1367">
        <v>124.943</v>
      </c>
      <c r="J77" s="1812">
        <v>39788.888142063042</v>
      </c>
      <c r="K77" s="911">
        <v>1647</v>
      </c>
    </row>
    <row r="78" spans="1:11" ht="12.75" customHeight="1" x14ac:dyDescent="0.2">
      <c r="A78" s="51" t="s">
        <v>75</v>
      </c>
      <c r="B78" s="1730">
        <v>1641.3106918783001</v>
      </c>
      <c r="C78" s="1203">
        <f t="shared" si="1"/>
        <v>14671.324618378851</v>
      </c>
      <c r="D78" s="1456">
        <v>8809.4230000000007</v>
      </c>
      <c r="E78" s="2001">
        <v>0</v>
      </c>
      <c r="F78" s="1367">
        <v>354.39600000000002</v>
      </c>
      <c r="G78" s="2012">
        <v>0</v>
      </c>
      <c r="H78" s="1932">
        <v>0</v>
      </c>
      <c r="I78" s="1367">
        <v>100.393</v>
      </c>
      <c r="J78" s="1812">
        <v>5407.1126183788501</v>
      </c>
      <c r="K78" s="911">
        <v>569</v>
      </c>
    </row>
    <row r="79" spans="1:11" ht="12.75" customHeight="1" x14ac:dyDescent="0.2">
      <c r="A79" s="51" t="s">
        <v>1638</v>
      </c>
      <c r="B79" s="1730">
        <v>274.35569116609997</v>
      </c>
      <c r="C79" s="1203">
        <f t="shared" si="1"/>
        <v>2790.3121653449771</v>
      </c>
      <c r="D79" s="1456">
        <v>1347.83</v>
      </c>
      <c r="E79" s="2001">
        <v>0</v>
      </c>
      <c r="F79" s="1367">
        <v>52.091000000000001</v>
      </c>
      <c r="G79" s="2012">
        <v>0</v>
      </c>
      <c r="H79" s="1932">
        <v>0</v>
      </c>
      <c r="I79" s="1367">
        <v>0.373</v>
      </c>
      <c r="J79" s="1812">
        <v>1390.0181653449774</v>
      </c>
      <c r="K79" s="911">
        <v>103</v>
      </c>
    </row>
    <row r="80" spans="1:11" ht="12.75" customHeight="1" x14ac:dyDescent="0.2">
      <c r="A80" s="51" t="s">
        <v>453</v>
      </c>
      <c r="B80" s="1730">
        <v>303.268946943</v>
      </c>
      <c r="C80" s="1203">
        <f t="shared" si="1"/>
        <v>3124.1541217943386</v>
      </c>
      <c r="D80" s="1456">
        <v>1659.5170000000001</v>
      </c>
      <c r="E80" s="2001">
        <v>0</v>
      </c>
      <c r="F80" s="1367">
        <v>99.14</v>
      </c>
      <c r="G80" s="2012">
        <v>0</v>
      </c>
      <c r="H80" s="1932">
        <v>0</v>
      </c>
      <c r="I80" s="1367">
        <v>46.914999999999999</v>
      </c>
      <c r="J80" s="1812">
        <v>1318.5821217943387</v>
      </c>
      <c r="K80" s="911">
        <v>122</v>
      </c>
    </row>
    <row r="81" spans="1:11" ht="12.75" customHeight="1" x14ac:dyDescent="0.2">
      <c r="A81" s="51" t="s">
        <v>1639</v>
      </c>
      <c r="B81" s="1730">
        <v>77.506323394600003</v>
      </c>
      <c r="C81" s="1203">
        <f t="shared" si="1"/>
        <v>907.45539662364683</v>
      </c>
      <c r="D81" s="1456">
        <v>654.69200000000001</v>
      </c>
      <c r="E81" s="2001">
        <v>0</v>
      </c>
      <c r="F81" s="1367">
        <v>27.376000000000001</v>
      </c>
      <c r="G81" s="2012">
        <v>0</v>
      </c>
      <c r="H81" s="1932">
        <v>0</v>
      </c>
      <c r="I81" s="1367">
        <v>30.268000000000001</v>
      </c>
      <c r="J81" s="1812">
        <v>195.11939662364679</v>
      </c>
      <c r="K81" s="911">
        <v>30</v>
      </c>
    </row>
    <row r="82" spans="1:11" ht="12.75" customHeight="1" x14ac:dyDescent="0.2">
      <c r="A82" s="51" t="s">
        <v>1640</v>
      </c>
      <c r="B82" s="1730">
        <v>28606.457044008999</v>
      </c>
      <c r="C82" s="1203">
        <f t="shared" si="1"/>
        <v>293694.70540525549</v>
      </c>
      <c r="D82" s="1456">
        <v>159874.54500000001</v>
      </c>
      <c r="E82" s="2001">
        <v>0</v>
      </c>
      <c r="F82" s="1367">
        <v>20525.053</v>
      </c>
      <c r="G82" s="2012">
        <v>0</v>
      </c>
      <c r="H82" s="1932">
        <v>0</v>
      </c>
      <c r="I82" s="1367">
        <v>1976.4770000000001</v>
      </c>
      <c r="J82" s="1812">
        <v>111318.63040525546</v>
      </c>
      <c r="K82" s="911">
        <v>8275</v>
      </c>
    </row>
    <row r="83" spans="1:11" ht="12.75" customHeight="1" x14ac:dyDescent="0.2">
      <c r="A83" s="51" t="s">
        <v>76</v>
      </c>
      <c r="B83" s="1730">
        <v>841.08033122099994</v>
      </c>
      <c r="C83" s="1203">
        <f t="shared" si="1"/>
        <v>6548.1979328095895</v>
      </c>
      <c r="D83" s="1456">
        <v>3439.567</v>
      </c>
      <c r="E83" s="2001">
        <v>0</v>
      </c>
      <c r="F83" s="1367">
        <v>238.13800000000001</v>
      </c>
      <c r="G83" s="2012">
        <v>0</v>
      </c>
      <c r="H83" s="1932">
        <v>0</v>
      </c>
      <c r="I83" s="1367">
        <v>240.40100000000001</v>
      </c>
      <c r="J83" s="1812">
        <v>2630.0919328095897</v>
      </c>
      <c r="K83" s="911">
        <v>260</v>
      </c>
    </row>
    <row r="84" spans="1:11" ht="12.75" customHeight="1" x14ac:dyDescent="0.2">
      <c r="A84" s="51" t="s">
        <v>1641</v>
      </c>
      <c r="B84" s="1730">
        <v>1199.2566821498001</v>
      </c>
      <c r="C84" s="1203">
        <f t="shared" si="1"/>
        <v>13009.239915174605</v>
      </c>
      <c r="D84" s="1456">
        <v>6921.1710000000003</v>
      </c>
      <c r="E84" s="2001">
        <v>0</v>
      </c>
      <c r="F84" s="1367">
        <v>269.65499999999997</v>
      </c>
      <c r="G84" s="2012">
        <v>0</v>
      </c>
      <c r="H84" s="1932">
        <v>0</v>
      </c>
      <c r="I84" s="1367">
        <v>108.502</v>
      </c>
      <c r="J84" s="1812">
        <v>5709.9119151746045</v>
      </c>
      <c r="K84" s="911">
        <v>490</v>
      </c>
    </row>
    <row r="85" spans="1:11" ht="12.75" customHeight="1" x14ac:dyDescent="0.2">
      <c r="A85" s="51" t="s">
        <v>1642</v>
      </c>
      <c r="B85" s="1730">
        <v>876.49407138390006</v>
      </c>
      <c r="C85" s="1203">
        <f t="shared" si="1"/>
        <v>7789.1097054355632</v>
      </c>
      <c r="D85" s="1456">
        <v>4325.0029999999997</v>
      </c>
      <c r="E85" s="2001">
        <v>0</v>
      </c>
      <c r="F85" s="1367">
        <v>455.19600000000003</v>
      </c>
      <c r="G85" s="2012">
        <v>0</v>
      </c>
      <c r="H85" s="1932">
        <v>0</v>
      </c>
      <c r="I85" s="1367">
        <v>56.517000000000003</v>
      </c>
      <c r="J85" s="1812">
        <v>2952.3937054355638</v>
      </c>
      <c r="K85" s="911">
        <v>223</v>
      </c>
    </row>
    <row r="86" spans="1:11" ht="12.75" customHeight="1" x14ac:dyDescent="0.2">
      <c r="A86" s="51" t="s">
        <v>1643</v>
      </c>
      <c r="B86" s="1730">
        <v>465.74584017289999</v>
      </c>
      <c r="C86" s="1203">
        <f t="shared" si="1"/>
        <v>3542.4958316692355</v>
      </c>
      <c r="D86" s="1456">
        <v>2040.049</v>
      </c>
      <c r="E86" s="2001">
        <v>0</v>
      </c>
      <c r="F86" s="1367">
        <v>137.125</v>
      </c>
      <c r="G86" s="2012">
        <v>0</v>
      </c>
      <c r="H86" s="1932">
        <v>0</v>
      </c>
      <c r="I86" s="1367">
        <v>0.434</v>
      </c>
      <c r="J86" s="1812">
        <v>1364.8878316692351</v>
      </c>
      <c r="K86" s="911">
        <v>137</v>
      </c>
    </row>
    <row r="87" spans="1:11" ht="12.75" customHeight="1" x14ac:dyDescent="0.2">
      <c r="A87" s="51" t="s">
        <v>1644</v>
      </c>
      <c r="B87" s="1730">
        <v>22700.194628385001</v>
      </c>
      <c r="C87" s="1203">
        <f t="shared" si="1"/>
        <v>193709.34172824546</v>
      </c>
      <c r="D87" s="1456">
        <v>110742.576</v>
      </c>
      <c r="E87" s="2001">
        <v>0</v>
      </c>
      <c r="F87" s="1367">
        <v>14894.896000000001</v>
      </c>
      <c r="G87" s="2012">
        <v>0</v>
      </c>
      <c r="H87" s="1932">
        <v>0</v>
      </c>
      <c r="I87" s="1367">
        <v>1405.0319999999999</v>
      </c>
      <c r="J87" s="1812">
        <v>66666.837728245446</v>
      </c>
      <c r="K87" s="911">
        <v>6275</v>
      </c>
    </row>
    <row r="88" spans="1:11" ht="12.75" customHeight="1" x14ac:dyDescent="0.2">
      <c r="A88" s="51" t="s">
        <v>1645</v>
      </c>
      <c r="B88" s="1730">
        <v>197.0941239762</v>
      </c>
      <c r="C88" s="1203">
        <f t="shared" si="1"/>
        <v>1626.9110946733617</v>
      </c>
      <c r="D88" s="1456">
        <v>913.73699999999997</v>
      </c>
      <c r="E88" s="2001">
        <v>0</v>
      </c>
      <c r="F88" s="1367">
        <v>90.429000000000002</v>
      </c>
      <c r="G88" s="2012">
        <v>0</v>
      </c>
      <c r="H88" s="1932">
        <v>0</v>
      </c>
      <c r="I88" s="1367">
        <v>0.33800000000000002</v>
      </c>
      <c r="J88" s="1812">
        <v>622.40709467336194</v>
      </c>
      <c r="K88" s="911">
        <v>73</v>
      </c>
    </row>
    <row r="89" spans="1:11" ht="12.75" customHeight="1" x14ac:dyDescent="0.2">
      <c r="A89" s="51" t="s">
        <v>1646</v>
      </c>
      <c r="B89" s="1730">
        <v>2168.6851490206</v>
      </c>
      <c r="C89" s="1203">
        <f t="shared" si="1"/>
        <v>19014.037437105122</v>
      </c>
      <c r="D89" s="1456">
        <v>11644.891</v>
      </c>
      <c r="E89" s="2001">
        <v>0</v>
      </c>
      <c r="F89" s="1367">
        <v>690.80899999999997</v>
      </c>
      <c r="G89" s="2012">
        <v>0</v>
      </c>
      <c r="H89" s="1932">
        <v>0</v>
      </c>
      <c r="I89" s="1367">
        <v>271.21899999999999</v>
      </c>
      <c r="J89" s="1812">
        <v>6407.1184371051249</v>
      </c>
      <c r="K89" s="911">
        <v>726</v>
      </c>
    </row>
    <row r="90" spans="1:11" ht="12.75" customHeight="1" x14ac:dyDescent="0.2">
      <c r="A90" s="51" t="s">
        <v>1647</v>
      </c>
      <c r="B90" s="1730">
        <v>44.459061540699999</v>
      </c>
      <c r="C90" s="1203">
        <f t="shared" si="1"/>
        <v>304.79382354293944</v>
      </c>
      <c r="D90" s="1456">
        <v>69.606999999999999</v>
      </c>
      <c r="E90" s="2001">
        <v>0</v>
      </c>
      <c r="F90" s="1367">
        <v>6.1840000000000002</v>
      </c>
      <c r="G90" s="2012">
        <v>0</v>
      </c>
      <c r="H90" s="1932">
        <v>0</v>
      </c>
      <c r="I90" s="1367">
        <v>0</v>
      </c>
      <c r="J90" s="1812">
        <v>229.00282354293947</v>
      </c>
      <c r="K90" s="911">
        <v>15</v>
      </c>
    </row>
    <row r="91" spans="1:11" ht="12.75" customHeight="1" x14ac:dyDescent="0.2">
      <c r="A91" s="51" t="s">
        <v>1648</v>
      </c>
      <c r="B91" s="1730">
        <v>503.6734215601</v>
      </c>
      <c r="C91" s="1203">
        <f t="shared" si="1"/>
        <v>3858.7354457316055</v>
      </c>
      <c r="D91" s="1456">
        <v>2485.2600000000002</v>
      </c>
      <c r="E91" s="2001">
        <v>0</v>
      </c>
      <c r="F91" s="1367">
        <v>133.423</v>
      </c>
      <c r="G91" s="2012">
        <v>0</v>
      </c>
      <c r="H91" s="1932">
        <v>0</v>
      </c>
      <c r="I91" s="1367">
        <v>32.218000000000004</v>
      </c>
      <c r="J91" s="1812">
        <v>1207.8344457316057</v>
      </c>
      <c r="K91" s="911">
        <v>131</v>
      </c>
    </row>
    <row r="92" spans="1:11" ht="12.75" customHeight="1" x14ac:dyDescent="0.2">
      <c r="A92" s="51" t="s">
        <v>1649</v>
      </c>
      <c r="B92" s="1730">
        <v>1045.747983152</v>
      </c>
      <c r="C92" s="1203">
        <f t="shared" si="1"/>
        <v>9827.1749317922513</v>
      </c>
      <c r="D92" s="1456">
        <v>5861.8239999999996</v>
      </c>
      <c r="E92" s="2001">
        <v>0</v>
      </c>
      <c r="F92" s="1367">
        <v>281.87799999999999</v>
      </c>
      <c r="G92" s="2012">
        <v>0</v>
      </c>
      <c r="H92" s="1932">
        <v>0</v>
      </c>
      <c r="I92" s="1367">
        <v>43.319000000000003</v>
      </c>
      <c r="J92" s="1812">
        <v>3640.1539317922525</v>
      </c>
      <c r="K92" s="911">
        <v>302</v>
      </c>
    </row>
    <row r="93" spans="1:11" ht="12.75" customHeight="1" x14ac:dyDescent="0.2">
      <c r="A93" s="51" t="s">
        <v>712</v>
      </c>
      <c r="B93" s="1730">
        <v>1315.8858936432998</v>
      </c>
      <c r="C93" s="1203">
        <f t="shared" si="1"/>
        <v>11429.353638651643</v>
      </c>
      <c r="D93" s="1456">
        <v>5075.9449999999997</v>
      </c>
      <c r="E93" s="2001">
        <v>0</v>
      </c>
      <c r="F93" s="1367">
        <v>252.494</v>
      </c>
      <c r="G93" s="2012">
        <v>0</v>
      </c>
      <c r="H93" s="1932">
        <v>0</v>
      </c>
      <c r="I93" s="1367">
        <v>85.915000000000006</v>
      </c>
      <c r="J93" s="1812">
        <v>6014.9996386516441</v>
      </c>
      <c r="K93" s="911">
        <v>471</v>
      </c>
    </row>
    <row r="94" spans="1:11" ht="12.75" customHeight="1" x14ac:dyDescent="0.2">
      <c r="A94" s="51" t="s">
        <v>784</v>
      </c>
      <c r="B94" s="1730">
        <v>9329.8936256689994</v>
      </c>
      <c r="C94" s="1203">
        <f t="shared" si="1"/>
        <v>108881.35817776698</v>
      </c>
      <c r="D94" s="1456">
        <v>61672.548000000003</v>
      </c>
      <c r="E94" s="2001">
        <v>0</v>
      </c>
      <c r="F94" s="1367">
        <v>4329.5690000000004</v>
      </c>
      <c r="G94" s="2012">
        <v>0</v>
      </c>
      <c r="H94" s="1932">
        <v>0</v>
      </c>
      <c r="I94" s="1367">
        <v>533.43499999999995</v>
      </c>
      <c r="J94" s="1812">
        <v>42345.806177766979</v>
      </c>
      <c r="K94" s="911">
        <v>3763</v>
      </c>
    </row>
    <row r="95" spans="1:11" ht="12.75" customHeight="1" x14ac:dyDescent="0.2">
      <c r="A95" s="51" t="s">
        <v>1650</v>
      </c>
      <c r="B95" s="1730">
        <v>7907.4270889250001</v>
      </c>
      <c r="C95" s="1203">
        <f t="shared" si="1"/>
        <v>71373.307535908316</v>
      </c>
      <c r="D95" s="1456">
        <v>43785.582999999999</v>
      </c>
      <c r="E95" s="2001">
        <v>0</v>
      </c>
      <c r="F95" s="1367">
        <v>4055.9319999999998</v>
      </c>
      <c r="G95" s="2012">
        <v>0</v>
      </c>
      <c r="H95" s="1932">
        <v>0</v>
      </c>
      <c r="I95" s="1367">
        <v>544.471</v>
      </c>
      <c r="J95" s="1812">
        <v>22987.321535908319</v>
      </c>
      <c r="K95" s="911">
        <v>2402</v>
      </c>
    </row>
    <row r="96" spans="1:11" ht="12.75" customHeight="1" x14ac:dyDescent="0.2">
      <c r="A96" s="51" t="s">
        <v>1651</v>
      </c>
      <c r="B96" s="1730">
        <v>1722.7140849100001</v>
      </c>
      <c r="C96" s="1203">
        <f t="shared" si="1"/>
        <v>17240.798840264746</v>
      </c>
      <c r="D96" s="1456">
        <v>9603.3179999999993</v>
      </c>
      <c r="E96" s="2001">
        <v>0</v>
      </c>
      <c r="F96" s="1367">
        <v>577.40499999999997</v>
      </c>
      <c r="G96" s="2012">
        <v>0</v>
      </c>
      <c r="H96" s="1932">
        <v>0</v>
      </c>
      <c r="I96" s="1367">
        <v>43.99</v>
      </c>
      <c r="J96" s="1812">
        <v>7016.0858402647464</v>
      </c>
      <c r="K96" s="911">
        <v>584</v>
      </c>
    </row>
    <row r="97" spans="1:11" ht="12.75" customHeight="1" x14ac:dyDescent="0.2">
      <c r="A97" s="51" t="s">
        <v>1188</v>
      </c>
      <c r="B97" s="1730">
        <v>20457.488617640003</v>
      </c>
      <c r="C97" s="1203">
        <f t="shared" si="1"/>
        <v>339554.61185296322</v>
      </c>
      <c r="D97" s="1456">
        <v>242728.52900000001</v>
      </c>
      <c r="E97" s="2001">
        <v>0</v>
      </c>
      <c r="F97" s="1367">
        <v>37113.902999999998</v>
      </c>
      <c r="G97" s="2012">
        <v>0</v>
      </c>
      <c r="H97" s="1932">
        <v>0</v>
      </c>
      <c r="I97" s="1367">
        <v>2050.8760000000002</v>
      </c>
      <c r="J97" s="1812">
        <v>57661.303852963203</v>
      </c>
      <c r="K97" s="911">
        <v>7297</v>
      </c>
    </row>
    <row r="98" spans="1:11" ht="12.75" customHeight="1" x14ac:dyDescent="0.2">
      <c r="A98" s="51" t="s">
        <v>79</v>
      </c>
      <c r="B98" s="1730">
        <v>1240.0488075158</v>
      </c>
      <c r="C98" s="1203">
        <f t="shared" si="1"/>
        <v>12728.999867410908</v>
      </c>
      <c r="D98" s="1456">
        <v>6753.7370000000001</v>
      </c>
      <c r="E98" s="2001">
        <v>0</v>
      </c>
      <c r="F98" s="1367">
        <v>1473.0709999999999</v>
      </c>
      <c r="G98" s="2012">
        <v>0</v>
      </c>
      <c r="H98" s="1932">
        <v>0</v>
      </c>
      <c r="I98" s="1367">
        <v>21.888999999999999</v>
      </c>
      <c r="J98" s="1812">
        <v>4480.3028674109073</v>
      </c>
      <c r="K98" s="911">
        <v>465</v>
      </c>
    </row>
    <row r="99" spans="1:11" ht="12.75" customHeight="1" x14ac:dyDescent="0.2">
      <c r="A99" s="51" t="s">
        <v>462</v>
      </c>
      <c r="B99" s="1730">
        <v>201.566757346</v>
      </c>
      <c r="C99" s="1203">
        <f t="shared" si="1"/>
        <v>1924.1848375773711</v>
      </c>
      <c r="D99" s="1456">
        <v>819.99400000000003</v>
      </c>
      <c r="E99" s="2001">
        <v>0</v>
      </c>
      <c r="F99" s="1367">
        <v>49.008000000000003</v>
      </c>
      <c r="G99" s="2012">
        <v>0</v>
      </c>
      <c r="H99" s="1932">
        <v>0</v>
      </c>
      <c r="I99" s="1367">
        <v>4.7060000000000004</v>
      </c>
      <c r="J99" s="1812">
        <v>1050.476837577371</v>
      </c>
      <c r="K99" s="911">
        <v>75</v>
      </c>
    </row>
    <row r="100" spans="1:11" ht="12.75" customHeight="1" x14ac:dyDescent="0.2">
      <c r="A100" s="51" t="s">
        <v>379</v>
      </c>
      <c r="B100" s="1730">
        <v>732.64602727929991</v>
      </c>
      <c r="C100" s="1203">
        <f t="shared" si="1"/>
        <v>6391.0675981950526</v>
      </c>
      <c r="D100" s="1456">
        <v>3655.9560000000001</v>
      </c>
      <c r="E100" s="2001">
        <v>0</v>
      </c>
      <c r="F100" s="1367">
        <v>266.51600000000002</v>
      </c>
      <c r="G100" s="2012">
        <v>0</v>
      </c>
      <c r="H100" s="1932">
        <v>0</v>
      </c>
      <c r="I100" s="1367">
        <v>89.055999999999997</v>
      </c>
      <c r="J100" s="1812">
        <v>2379.5395981950523</v>
      </c>
      <c r="K100" s="911">
        <v>201</v>
      </c>
    </row>
    <row r="101" spans="1:11" ht="12.75" customHeight="1" x14ac:dyDescent="0.2">
      <c r="A101" s="51" t="s">
        <v>1652</v>
      </c>
      <c r="B101" s="1730">
        <v>181.6969604043</v>
      </c>
      <c r="C101" s="1203">
        <f t="shared" si="1"/>
        <v>1155.5220055692787</v>
      </c>
      <c r="D101" s="1456">
        <v>419.09300000000002</v>
      </c>
      <c r="E101" s="2001">
        <v>0</v>
      </c>
      <c r="F101" s="1367">
        <v>10.673999999999999</v>
      </c>
      <c r="G101" s="2012">
        <v>0</v>
      </c>
      <c r="H101" s="1932">
        <v>0</v>
      </c>
      <c r="I101" s="1367">
        <v>10.538</v>
      </c>
      <c r="J101" s="1812">
        <v>715.21700556927874</v>
      </c>
      <c r="K101" s="911">
        <v>65</v>
      </c>
    </row>
    <row r="102" spans="1:11" ht="12.75" customHeight="1" x14ac:dyDescent="0.2">
      <c r="A102" s="51" t="s">
        <v>1521</v>
      </c>
      <c r="B102" s="1730">
        <v>197.6486308897</v>
      </c>
      <c r="C102" s="1203">
        <f t="shared" si="1"/>
        <v>2150.2836087203204</v>
      </c>
      <c r="D102" s="1456">
        <v>1410.364</v>
      </c>
      <c r="E102" s="2001">
        <v>0</v>
      </c>
      <c r="F102" s="1367">
        <v>6.1470000000000002</v>
      </c>
      <c r="G102" s="2012">
        <v>0</v>
      </c>
      <c r="H102" s="1932">
        <v>0</v>
      </c>
      <c r="I102" s="1367">
        <v>0</v>
      </c>
      <c r="J102" s="1812">
        <v>733.77260872032036</v>
      </c>
      <c r="K102" s="911">
        <v>81</v>
      </c>
    </row>
    <row r="103" spans="1:11" ht="12.75" customHeight="1" x14ac:dyDescent="0.2">
      <c r="A103" s="51" t="s">
        <v>573</v>
      </c>
      <c r="B103" s="1730">
        <v>4026.1687755759999</v>
      </c>
      <c r="C103" s="1203">
        <f t="shared" si="1"/>
        <v>30364.884407727302</v>
      </c>
      <c r="D103" s="1456">
        <v>19104.651999999998</v>
      </c>
      <c r="E103" s="2001">
        <v>0</v>
      </c>
      <c r="F103" s="1367">
        <v>1673.703</v>
      </c>
      <c r="G103" s="2012">
        <v>0</v>
      </c>
      <c r="H103" s="1932">
        <v>0</v>
      </c>
      <c r="I103" s="1367">
        <v>220.517</v>
      </c>
      <c r="J103" s="1812">
        <v>9366.0124077273013</v>
      </c>
      <c r="K103" s="911">
        <v>1116</v>
      </c>
    </row>
    <row r="104" spans="1:11" ht="12.75" customHeight="1" x14ac:dyDescent="0.2">
      <c r="A104" s="51" t="s">
        <v>465</v>
      </c>
      <c r="B104" s="1730">
        <v>169989.46022231001</v>
      </c>
      <c r="C104" s="1203">
        <f t="shared" si="1"/>
        <v>1888249.1437081411</v>
      </c>
      <c r="D104" s="1456">
        <v>849308.44499999995</v>
      </c>
      <c r="E104" s="2001">
        <v>4917.9837900000002</v>
      </c>
      <c r="F104" s="1367">
        <v>146293.965</v>
      </c>
      <c r="G104" s="2012">
        <v>0</v>
      </c>
      <c r="H104" s="1932">
        <v>92239.797600000005</v>
      </c>
      <c r="I104" s="1367">
        <v>10918.871999999999</v>
      </c>
      <c r="J104" s="1812">
        <v>784570.08031814126</v>
      </c>
      <c r="K104" s="911">
        <v>50574</v>
      </c>
    </row>
    <row r="105" spans="1:11" ht="12.75" customHeight="1" x14ac:dyDescent="0.2">
      <c r="A105" s="51" t="s">
        <v>619</v>
      </c>
      <c r="B105" s="1730">
        <v>4404.1742773247997</v>
      </c>
      <c r="C105" s="1203">
        <f t="shared" si="1"/>
        <v>39770.129405113352</v>
      </c>
      <c r="D105" s="1456">
        <v>21860.796999999999</v>
      </c>
      <c r="E105" s="2001">
        <v>0</v>
      </c>
      <c r="F105" s="1367">
        <v>1400.8209999999999</v>
      </c>
      <c r="G105" s="2012">
        <v>0</v>
      </c>
      <c r="H105" s="1932">
        <v>0</v>
      </c>
      <c r="I105" s="1367">
        <v>153.858</v>
      </c>
      <c r="J105" s="1812">
        <v>16354.653405113355</v>
      </c>
      <c r="K105" s="911">
        <v>1490</v>
      </c>
    </row>
    <row r="106" spans="1:11" ht="12.75" customHeight="1" x14ac:dyDescent="0.2">
      <c r="A106" s="51" t="s">
        <v>1653</v>
      </c>
      <c r="B106" s="1730">
        <v>204.9749387489</v>
      </c>
      <c r="C106" s="1203">
        <f t="shared" si="1"/>
        <v>999.54972552192964</v>
      </c>
      <c r="D106" s="1456">
        <v>114.923</v>
      </c>
      <c r="E106" s="2001">
        <v>0</v>
      </c>
      <c r="F106" s="1367">
        <v>35.417000000000002</v>
      </c>
      <c r="G106" s="2012">
        <v>0</v>
      </c>
      <c r="H106" s="1932">
        <v>0</v>
      </c>
      <c r="I106" s="1367">
        <v>0.3</v>
      </c>
      <c r="J106" s="1812">
        <v>848.90972552192966</v>
      </c>
      <c r="K106" s="911">
        <v>61</v>
      </c>
    </row>
    <row r="107" spans="1:11" ht="12.75" customHeight="1" x14ac:dyDescent="0.2">
      <c r="A107" s="51" t="s">
        <v>717</v>
      </c>
      <c r="B107" s="1730">
        <v>262.700533178</v>
      </c>
      <c r="C107" s="1203">
        <f t="shared" si="1"/>
        <v>2670.8453835720129</v>
      </c>
      <c r="D107" s="1456">
        <v>1515.943</v>
      </c>
      <c r="E107" s="2001">
        <v>0</v>
      </c>
      <c r="F107" s="1367">
        <v>54.069000000000003</v>
      </c>
      <c r="G107" s="2012">
        <v>0</v>
      </c>
      <c r="H107" s="1932">
        <v>0</v>
      </c>
      <c r="I107" s="1367">
        <v>0.35399999999999998</v>
      </c>
      <c r="J107" s="1812">
        <v>1100.4793835720129</v>
      </c>
      <c r="K107" s="911">
        <v>87</v>
      </c>
    </row>
    <row r="108" spans="1:11" ht="12.75" customHeight="1" x14ac:dyDescent="0.2">
      <c r="A108" s="51" t="s">
        <v>1654</v>
      </c>
      <c r="B108" s="1730">
        <v>13163.930020843001</v>
      </c>
      <c r="C108" s="1203">
        <f t="shared" si="1"/>
        <v>138492.47859078465</v>
      </c>
      <c r="D108" s="1456">
        <v>82177.36</v>
      </c>
      <c r="E108" s="2001">
        <v>0</v>
      </c>
      <c r="F108" s="1367">
        <v>21127.870999999999</v>
      </c>
      <c r="G108" s="2012">
        <v>0</v>
      </c>
      <c r="H108" s="1932">
        <v>0</v>
      </c>
      <c r="I108" s="1367">
        <v>1006.867</v>
      </c>
      <c r="J108" s="1812">
        <v>34180.380590784654</v>
      </c>
      <c r="K108" s="911">
        <v>3638</v>
      </c>
    </row>
    <row r="109" spans="1:11" ht="12.75" customHeight="1" x14ac:dyDescent="0.2">
      <c r="A109" s="51" t="s">
        <v>1655</v>
      </c>
      <c r="B109" s="1730">
        <v>181.30700616360002</v>
      </c>
      <c r="C109" s="1203">
        <f t="shared" si="1"/>
        <v>707.28755306676862</v>
      </c>
      <c r="D109" s="1456">
        <v>477.971</v>
      </c>
      <c r="E109" s="2001">
        <v>0</v>
      </c>
      <c r="F109" s="1367">
        <v>6.2140000000000004</v>
      </c>
      <c r="G109" s="2012">
        <v>0</v>
      </c>
      <c r="H109" s="1932">
        <v>0</v>
      </c>
      <c r="I109" s="1367">
        <v>0.11</v>
      </c>
      <c r="J109" s="1812">
        <v>222.99255306676858</v>
      </c>
      <c r="K109" s="911">
        <v>35</v>
      </c>
    </row>
    <row r="110" spans="1:11" ht="12.75" customHeight="1" x14ac:dyDescent="0.2">
      <c r="A110" s="51" t="s">
        <v>574</v>
      </c>
      <c r="B110" s="1730">
        <v>6550.8868552390004</v>
      </c>
      <c r="C110" s="1203">
        <f t="shared" si="1"/>
        <v>57736.239895401617</v>
      </c>
      <c r="D110" s="1456">
        <v>28780.331999999999</v>
      </c>
      <c r="E110" s="2001">
        <v>0</v>
      </c>
      <c r="F110" s="1367">
        <v>2029.9939999999999</v>
      </c>
      <c r="G110" s="2012">
        <v>0</v>
      </c>
      <c r="H110" s="1932">
        <v>0</v>
      </c>
      <c r="I110" s="1367">
        <v>171.25299999999999</v>
      </c>
      <c r="J110" s="1812">
        <v>26754.660895401619</v>
      </c>
      <c r="K110" s="911">
        <v>2133</v>
      </c>
    </row>
    <row r="111" spans="1:11" ht="12.75" customHeight="1" x14ac:dyDescent="0.2">
      <c r="A111" s="51" t="s">
        <v>1190</v>
      </c>
      <c r="B111" s="1730">
        <v>20064.098011001999</v>
      </c>
      <c r="C111" s="1203">
        <f t="shared" si="1"/>
        <v>330832.57444707258</v>
      </c>
      <c r="D111" s="1456">
        <v>182496.86799999999</v>
      </c>
      <c r="E111" s="2001">
        <v>0</v>
      </c>
      <c r="F111" s="1367">
        <v>16285.374</v>
      </c>
      <c r="G111" s="2012">
        <v>0</v>
      </c>
      <c r="H111" s="1932">
        <v>0</v>
      </c>
      <c r="I111" s="1367">
        <v>1442.09</v>
      </c>
      <c r="J111" s="1812">
        <v>130608.2424470726</v>
      </c>
      <c r="K111" s="911">
        <v>10239</v>
      </c>
    </row>
    <row r="112" spans="1:11" ht="12.75" customHeight="1" x14ac:dyDescent="0.2">
      <c r="A112" s="51" t="s">
        <v>1090</v>
      </c>
      <c r="B112" s="1730">
        <v>2616.9871554585998</v>
      </c>
      <c r="C112" s="1203">
        <f t="shared" si="1"/>
        <v>32577.817123568366</v>
      </c>
      <c r="D112" s="1456">
        <v>17750.444</v>
      </c>
      <c r="E112" s="2001">
        <v>0</v>
      </c>
      <c r="F112" s="1367">
        <v>1104.076</v>
      </c>
      <c r="G112" s="2012">
        <v>0</v>
      </c>
      <c r="H112" s="1932">
        <v>0</v>
      </c>
      <c r="I112" s="1367">
        <v>121.313</v>
      </c>
      <c r="J112" s="1812">
        <v>13601.984123568367</v>
      </c>
      <c r="K112" s="911">
        <v>1056</v>
      </c>
    </row>
    <row r="113" spans="1:11" ht="12.75" customHeight="1" x14ac:dyDescent="0.2">
      <c r="A113" s="51" t="s">
        <v>1656</v>
      </c>
      <c r="B113" s="1730">
        <v>1004.1810146479</v>
      </c>
      <c r="C113" s="1203">
        <f t="shared" si="1"/>
        <v>8563.5961085892704</v>
      </c>
      <c r="D113" s="1456">
        <v>4955.0339999999997</v>
      </c>
      <c r="E113" s="2001">
        <v>0</v>
      </c>
      <c r="F113" s="1367">
        <v>610.04499999999996</v>
      </c>
      <c r="G113" s="2012">
        <v>0</v>
      </c>
      <c r="H113" s="1932">
        <v>0</v>
      </c>
      <c r="I113" s="1367">
        <v>27.242999999999999</v>
      </c>
      <c r="J113" s="1812">
        <v>2971.2741085892703</v>
      </c>
      <c r="K113" s="911">
        <v>354</v>
      </c>
    </row>
    <row r="114" spans="1:11" ht="12.75" customHeight="1" x14ac:dyDescent="0.2">
      <c r="A114" s="51" t="s">
        <v>1657</v>
      </c>
      <c r="B114" s="1730">
        <v>5551.5661126120003</v>
      </c>
      <c r="C114" s="1203">
        <f t="shared" si="1"/>
        <v>48693.791298539734</v>
      </c>
      <c r="D114" s="1456">
        <v>29638.351999999999</v>
      </c>
      <c r="E114" s="2001">
        <v>0</v>
      </c>
      <c r="F114" s="1367">
        <v>2102.384</v>
      </c>
      <c r="G114" s="2012">
        <v>0</v>
      </c>
      <c r="H114" s="1932">
        <v>0</v>
      </c>
      <c r="I114" s="1367">
        <v>420.46800000000002</v>
      </c>
      <c r="J114" s="1812">
        <v>16532.587298539736</v>
      </c>
      <c r="K114" s="911">
        <v>1715</v>
      </c>
    </row>
    <row r="115" spans="1:11" ht="12.75" customHeight="1" x14ac:dyDescent="0.2">
      <c r="A115" s="51" t="s">
        <v>789</v>
      </c>
      <c r="B115" s="1730">
        <v>2346.9965512367999</v>
      </c>
      <c r="C115" s="1203">
        <f t="shared" si="1"/>
        <v>21655.938723527041</v>
      </c>
      <c r="D115" s="1456">
        <v>11247.677</v>
      </c>
      <c r="E115" s="2001">
        <v>0</v>
      </c>
      <c r="F115" s="1367">
        <v>720.90899999999999</v>
      </c>
      <c r="G115" s="2012">
        <v>0</v>
      </c>
      <c r="H115" s="1932">
        <v>0</v>
      </c>
      <c r="I115" s="1367">
        <v>56.789000000000001</v>
      </c>
      <c r="J115" s="1812">
        <v>9630.5637235270424</v>
      </c>
      <c r="K115" s="911">
        <v>782</v>
      </c>
    </row>
    <row r="116" spans="1:11" ht="12.75" customHeight="1" x14ac:dyDescent="0.2">
      <c r="A116" s="51" t="s">
        <v>81</v>
      </c>
      <c r="B116" s="1730">
        <v>1605.2279236192999</v>
      </c>
      <c r="C116" s="1203">
        <f t="shared" si="1"/>
        <v>17763.255673412703</v>
      </c>
      <c r="D116" s="1456">
        <v>10518.81</v>
      </c>
      <c r="E116" s="2001">
        <v>0</v>
      </c>
      <c r="F116" s="1367">
        <v>412.94900000000001</v>
      </c>
      <c r="G116" s="2012">
        <v>0</v>
      </c>
      <c r="H116" s="1932">
        <v>0</v>
      </c>
      <c r="I116" s="1367">
        <v>132.47800000000001</v>
      </c>
      <c r="J116" s="1812">
        <v>6699.0186734127046</v>
      </c>
      <c r="K116" s="911">
        <v>569</v>
      </c>
    </row>
    <row r="117" spans="1:11" ht="12.75" customHeight="1" x14ac:dyDescent="0.2">
      <c r="A117" s="51" t="s">
        <v>152</v>
      </c>
      <c r="B117" s="1730">
        <v>2292.9253198969</v>
      </c>
      <c r="C117" s="1203">
        <f t="shared" si="1"/>
        <v>44892.281629567107</v>
      </c>
      <c r="D117" s="1456">
        <v>15502.099</v>
      </c>
      <c r="E117" s="2001">
        <v>1646.7944499999999</v>
      </c>
      <c r="F117" s="1367">
        <v>1180.338</v>
      </c>
      <c r="G117" s="2012">
        <v>0</v>
      </c>
      <c r="H117" s="1932">
        <v>686.55008999999995</v>
      </c>
      <c r="I117" s="1367">
        <v>117.727</v>
      </c>
      <c r="J117" s="1812">
        <v>25758.773089567108</v>
      </c>
      <c r="K117" s="911">
        <v>1256</v>
      </c>
    </row>
    <row r="118" spans="1:11" ht="12.75" customHeight="1" x14ac:dyDescent="0.2">
      <c r="A118" s="51" t="s">
        <v>1658</v>
      </c>
      <c r="B118" s="1730">
        <v>132.5412478952</v>
      </c>
      <c r="C118" s="1203">
        <f t="shared" si="1"/>
        <v>1935.5960251806944</v>
      </c>
      <c r="D118" s="1456">
        <v>1123.761</v>
      </c>
      <c r="E118" s="2001">
        <v>0</v>
      </c>
      <c r="F118" s="1367">
        <v>67.311000000000007</v>
      </c>
      <c r="G118" s="2012">
        <v>0</v>
      </c>
      <c r="H118" s="1932">
        <v>0</v>
      </c>
      <c r="I118" s="1367">
        <v>0</v>
      </c>
      <c r="J118" s="1812">
        <v>744.52402518069448</v>
      </c>
      <c r="K118" s="911">
        <v>74</v>
      </c>
    </row>
    <row r="119" spans="1:11" ht="12.75" customHeight="1" x14ac:dyDescent="0.2">
      <c r="A119" s="51" t="s">
        <v>1659</v>
      </c>
      <c r="B119" s="1730">
        <v>7434.6605552779993</v>
      </c>
      <c r="C119" s="1203">
        <f t="shared" si="1"/>
        <v>67939.433839441277</v>
      </c>
      <c r="D119" s="1456">
        <v>33614.767</v>
      </c>
      <c r="E119" s="2001">
        <v>0</v>
      </c>
      <c r="F119" s="1367">
        <v>3993.982</v>
      </c>
      <c r="G119" s="2012">
        <v>0</v>
      </c>
      <c r="H119" s="1932">
        <v>0</v>
      </c>
      <c r="I119" s="1367">
        <v>164.244</v>
      </c>
      <c r="J119" s="1812">
        <v>30166.440839441279</v>
      </c>
      <c r="K119" s="911">
        <v>2402</v>
      </c>
    </row>
    <row r="120" spans="1:11" ht="12.75" customHeight="1" x14ac:dyDescent="0.2">
      <c r="A120" s="51" t="s">
        <v>1492</v>
      </c>
      <c r="B120" s="1730">
        <v>1341.8629218608</v>
      </c>
      <c r="C120" s="1203">
        <f t="shared" si="1"/>
        <v>17751.199093264593</v>
      </c>
      <c r="D120" s="1456">
        <v>6668.232</v>
      </c>
      <c r="E120" s="2001">
        <v>0</v>
      </c>
      <c r="F120" s="1367">
        <v>301.959</v>
      </c>
      <c r="G120" s="2012">
        <v>0</v>
      </c>
      <c r="H120" s="1932">
        <v>0</v>
      </c>
      <c r="I120" s="1367">
        <v>80.353999999999999</v>
      </c>
      <c r="J120" s="1812">
        <v>10700.654093264591</v>
      </c>
      <c r="K120" s="911">
        <v>592</v>
      </c>
    </row>
    <row r="121" spans="1:11" ht="12.75" customHeight="1" x14ac:dyDescent="0.2">
      <c r="A121" s="51" t="s">
        <v>1660</v>
      </c>
      <c r="B121" s="1730">
        <v>107.33212675300001</v>
      </c>
      <c r="C121" s="1203">
        <f t="shared" si="1"/>
        <v>1124.8302898230941</v>
      </c>
      <c r="D121" s="1456">
        <v>601.00599999999997</v>
      </c>
      <c r="E121" s="2001">
        <v>0</v>
      </c>
      <c r="F121" s="1367">
        <v>50.991</v>
      </c>
      <c r="G121" s="2012">
        <v>0</v>
      </c>
      <c r="H121" s="1932">
        <v>0</v>
      </c>
      <c r="I121" s="1367">
        <v>14.991</v>
      </c>
      <c r="J121" s="1812">
        <v>457.84228982309401</v>
      </c>
      <c r="K121" s="911">
        <v>31</v>
      </c>
    </row>
    <row r="122" spans="1:11" ht="12.75" customHeight="1" x14ac:dyDescent="0.2">
      <c r="A122" s="51" t="s">
        <v>1661</v>
      </c>
      <c r="B122" s="1730">
        <v>498.93562659790007</v>
      </c>
      <c r="C122" s="1203">
        <f t="shared" si="1"/>
        <v>2810.4048215328667</v>
      </c>
      <c r="D122" s="1456">
        <v>1751.085</v>
      </c>
      <c r="E122" s="2001">
        <v>0</v>
      </c>
      <c r="F122" s="1367">
        <v>256.76400000000001</v>
      </c>
      <c r="G122" s="2012">
        <v>0</v>
      </c>
      <c r="H122" s="1932">
        <v>0</v>
      </c>
      <c r="I122" s="1367">
        <v>10.928000000000001</v>
      </c>
      <c r="J122" s="1812">
        <v>791.62782153286628</v>
      </c>
      <c r="K122" s="911">
        <v>106</v>
      </c>
    </row>
    <row r="123" spans="1:11" ht="12.75" customHeight="1" x14ac:dyDescent="0.2">
      <c r="A123" s="51" t="s">
        <v>82</v>
      </c>
      <c r="B123" s="1730">
        <v>843.85876590909993</v>
      </c>
      <c r="C123" s="1203">
        <f t="shared" si="1"/>
        <v>5884.0229025758836</v>
      </c>
      <c r="D123" s="1456">
        <v>3351.0479999999998</v>
      </c>
      <c r="E123" s="2001">
        <v>0</v>
      </c>
      <c r="F123" s="1367">
        <v>215.291</v>
      </c>
      <c r="G123" s="2012">
        <v>0</v>
      </c>
      <c r="H123" s="1932">
        <v>0</v>
      </c>
      <c r="I123" s="1367">
        <v>0.3</v>
      </c>
      <c r="J123" s="1812">
        <v>2317.383902575883</v>
      </c>
      <c r="K123" s="911">
        <v>217</v>
      </c>
    </row>
    <row r="124" spans="1:11" ht="12.75" customHeight="1" x14ac:dyDescent="0.2">
      <c r="A124" s="51" t="s">
        <v>469</v>
      </c>
      <c r="B124" s="1730">
        <v>2389.5931743645001</v>
      </c>
      <c r="C124" s="1203">
        <f t="shared" si="1"/>
        <v>22680.72126664715</v>
      </c>
      <c r="D124" s="1456">
        <v>14036.800999999999</v>
      </c>
      <c r="E124" s="2001">
        <v>0</v>
      </c>
      <c r="F124" s="1367">
        <v>700.57399999999996</v>
      </c>
      <c r="G124" s="2012">
        <v>0</v>
      </c>
      <c r="H124" s="1932">
        <v>0</v>
      </c>
      <c r="I124" s="1367">
        <v>108.45399999999999</v>
      </c>
      <c r="J124" s="1812">
        <v>7834.8922666471499</v>
      </c>
      <c r="K124" s="911">
        <v>856</v>
      </c>
    </row>
    <row r="125" spans="1:11" ht="12.75" customHeight="1" x14ac:dyDescent="0.2">
      <c r="A125" s="51" t="s">
        <v>470</v>
      </c>
      <c r="B125" s="1730">
        <v>153.9945630194</v>
      </c>
      <c r="C125" s="1203">
        <f t="shared" si="1"/>
        <v>1486.5917223424663</v>
      </c>
      <c r="D125" s="1456">
        <v>795.65700000000004</v>
      </c>
      <c r="E125" s="2001">
        <v>0</v>
      </c>
      <c r="F125" s="1367">
        <v>35.963999999999999</v>
      </c>
      <c r="G125" s="2012">
        <v>0</v>
      </c>
      <c r="H125" s="1932">
        <v>0</v>
      </c>
      <c r="I125" s="1367">
        <v>8.2119999999999997</v>
      </c>
      <c r="J125" s="1812">
        <v>646.75872234246629</v>
      </c>
      <c r="K125" s="911">
        <v>49</v>
      </c>
    </row>
    <row r="126" spans="1:11" ht="12.75" customHeight="1" x14ac:dyDescent="0.2">
      <c r="A126" s="51" t="s">
        <v>83</v>
      </c>
      <c r="B126" s="1730">
        <v>15440.940377827001</v>
      </c>
      <c r="C126" s="1203">
        <f t="shared" si="1"/>
        <v>121906.91175236298</v>
      </c>
      <c r="D126" s="1456">
        <v>72926.573999999993</v>
      </c>
      <c r="E126" s="2001">
        <v>0</v>
      </c>
      <c r="F126" s="1367">
        <v>6058.7049999999999</v>
      </c>
      <c r="G126" s="2012">
        <v>0</v>
      </c>
      <c r="H126" s="1932">
        <v>0</v>
      </c>
      <c r="I126" s="1367">
        <v>757.27099999999996</v>
      </c>
      <c r="J126" s="1812">
        <v>42164.361752362995</v>
      </c>
      <c r="K126" s="911">
        <v>4496</v>
      </c>
    </row>
    <row r="127" spans="1:11" ht="12.75" customHeight="1" x14ac:dyDescent="0.2">
      <c r="A127" s="51" t="s">
        <v>1662</v>
      </c>
      <c r="B127" s="1730">
        <v>276.99786047460003</v>
      </c>
      <c r="C127" s="1203">
        <f t="shared" si="1"/>
        <v>2919.8442985807687</v>
      </c>
      <c r="D127" s="1456">
        <v>1793.5060000000001</v>
      </c>
      <c r="E127" s="2001">
        <v>0</v>
      </c>
      <c r="F127" s="1367">
        <v>69.738</v>
      </c>
      <c r="G127" s="2012">
        <v>0</v>
      </c>
      <c r="H127" s="1932">
        <v>0</v>
      </c>
      <c r="I127" s="1367">
        <v>3.8170000000000002</v>
      </c>
      <c r="J127" s="1812">
        <v>1052.7832985807686</v>
      </c>
      <c r="K127" s="911">
        <v>87</v>
      </c>
    </row>
    <row r="128" spans="1:11" ht="12.75" customHeight="1" x14ac:dyDescent="0.2">
      <c r="A128" s="51" t="s">
        <v>1663</v>
      </c>
      <c r="B128" s="1730">
        <v>1900.6632586296</v>
      </c>
      <c r="C128" s="1203">
        <f t="shared" si="1"/>
        <v>24743.259149346326</v>
      </c>
      <c r="D128" s="1456">
        <v>15550.337</v>
      </c>
      <c r="E128" s="2001">
        <v>0</v>
      </c>
      <c r="F128" s="1367">
        <v>788.1</v>
      </c>
      <c r="G128" s="2012">
        <v>0</v>
      </c>
      <c r="H128" s="1932">
        <v>0</v>
      </c>
      <c r="I128" s="1367">
        <v>101.12</v>
      </c>
      <c r="J128" s="1812">
        <v>8303.7021493463271</v>
      </c>
      <c r="K128" s="911">
        <v>671</v>
      </c>
    </row>
    <row r="129" spans="1:11" ht="12.75" customHeight="1" x14ac:dyDescent="0.2">
      <c r="A129" s="51" t="s">
        <v>155</v>
      </c>
      <c r="B129" s="1730">
        <v>11294.16319911</v>
      </c>
      <c r="C129" s="1203">
        <f t="shared" si="1"/>
        <v>105333.90808643415</v>
      </c>
      <c r="D129" s="1456">
        <v>63683.887999999999</v>
      </c>
      <c r="E129" s="2001">
        <v>0</v>
      </c>
      <c r="F129" s="1367">
        <v>8484.7880000000005</v>
      </c>
      <c r="G129" s="2012">
        <v>0</v>
      </c>
      <c r="H129" s="1932">
        <v>0</v>
      </c>
      <c r="I129" s="1367">
        <v>682.46299999999997</v>
      </c>
      <c r="J129" s="1812">
        <v>32482.769086434142</v>
      </c>
      <c r="K129" s="911">
        <v>3168</v>
      </c>
    </row>
    <row r="130" spans="1:11" ht="12.75" customHeight="1" x14ac:dyDescent="0.2">
      <c r="A130" s="51" t="s">
        <v>472</v>
      </c>
      <c r="B130" s="1730">
        <v>1049.9457410646</v>
      </c>
      <c r="C130" s="1203">
        <f t="shared" si="1"/>
        <v>11064.095814397879</v>
      </c>
      <c r="D130" s="1456">
        <v>6080.9530000000004</v>
      </c>
      <c r="E130" s="2001">
        <v>0</v>
      </c>
      <c r="F130" s="1367">
        <v>512.43600000000004</v>
      </c>
      <c r="G130" s="2012">
        <v>0</v>
      </c>
      <c r="H130" s="1932">
        <v>0</v>
      </c>
      <c r="I130" s="1367">
        <v>20.481000000000002</v>
      </c>
      <c r="J130" s="1812">
        <v>4450.2258143978779</v>
      </c>
      <c r="K130" s="911">
        <v>406</v>
      </c>
    </row>
    <row r="131" spans="1:11" ht="12.75" customHeight="1" x14ac:dyDescent="0.2">
      <c r="A131" s="51" t="s">
        <v>1664</v>
      </c>
      <c r="B131" s="1730">
        <v>731.48259300339998</v>
      </c>
      <c r="C131" s="1203">
        <f t="shared" si="1"/>
        <v>7657.6784586134254</v>
      </c>
      <c r="D131" s="1456">
        <v>4569.8190000000004</v>
      </c>
      <c r="E131" s="2001">
        <v>0</v>
      </c>
      <c r="F131" s="1367">
        <v>262.04899999999998</v>
      </c>
      <c r="G131" s="2012">
        <v>0</v>
      </c>
      <c r="H131" s="1932">
        <v>0</v>
      </c>
      <c r="I131" s="1367">
        <v>227.52199999999999</v>
      </c>
      <c r="J131" s="1812">
        <v>2598.2884586134251</v>
      </c>
      <c r="K131" s="911">
        <v>194</v>
      </c>
    </row>
    <row r="132" spans="1:11" ht="12.75" customHeight="1" x14ac:dyDescent="0.2">
      <c r="A132" s="51" t="s">
        <v>1665</v>
      </c>
      <c r="B132" s="1730">
        <v>8151.0941161750006</v>
      </c>
      <c r="C132" s="1203">
        <f t="shared" si="1"/>
        <v>98984.93603218862</v>
      </c>
      <c r="D132" s="1456">
        <v>53126.574999999997</v>
      </c>
      <c r="E132" s="2001">
        <v>0</v>
      </c>
      <c r="F132" s="1367">
        <v>7057.9690000000001</v>
      </c>
      <c r="G132" s="2012">
        <v>0</v>
      </c>
      <c r="H132" s="1932">
        <v>0</v>
      </c>
      <c r="I132" s="1367">
        <v>448.72800000000001</v>
      </c>
      <c r="J132" s="1812">
        <v>38351.664032188615</v>
      </c>
      <c r="K132" s="911">
        <v>2630</v>
      </c>
    </row>
    <row r="133" spans="1:11" ht="12.75" customHeight="1" x14ac:dyDescent="0.2">
      <c r="A133" s="51" t="s">
        <v>580</v>
      </c>
      <c r="B133" s="1730">
        <v>3335.2678847239999</v>
      </c>
      <c r="C133" s="1203">
        <f t="shared" ref="C133:C196" si="2">SUM(D133:J133)</f>
        <v>63481.592596121554</v>
      </c>
      <c r="D133" s="1456">
        <v>44855.930999999997</v>
      </c>
      <c r="E133" s="2001">
        <v>0</v>
      </c>
      <c r="F133" s="1367">
        <v>5840.7879999999996</v>
      </c>
      <c r="G133" s="2012">
        <v>0</v>
      </c>
      <c r="H133" s="1932">
        <v>0</v>
      </c>
      <c r="I133" s="1367">
        <v>318.04199999999997</v>
      </c>
      <c r="J133" s="1812">
        <v>12466.831596121558</v>
      </c>
      <c r="K133" s="911">
        <v>1013</v>
      </c>
    </row>
    <row r="134" spans="1:11" ht="12.75" customHeight="1" x14ac:dyDescent="0.2">
      <c r="A134" s="51" t="s">
        <v>1666</v>
      </c>
      <c r="B134" s="1730">
        <v>11.201716976499998</v>
      </c>
      <c r="C134" s="1203">
        <f t="shared" si="2"/>
        <v>84.423671125469937</v>
      </c>
      <c r="D134" s="1456">
        <v>64.335999999999999</v>
      </c>
      <c r="E134" s="2001">
        <v>0</v>
      </c>
      <c r="F134" s="1367">
        <v>1.7250000000000001</v>
      </c>
      <c r="G134" s="2012">
        <v>0</v>
      </c>
      <c r="H134" s="1932">
        <v>0</v>
      </c>
      <c r="I134" s="1367">
        <v>0</v>
      </c>
      <c r="J134" s="1812">
        <v>18.362671125469941</v>
      </c>
      <c r="K134" s="1777" t="s">
        <v>2145</v>
      </c>
    </row>
    <row r="135" spans="1:11" ht="12.75" customHeight="1" x14ac:dyDescent="0.2">
      <c r="A135" s="51" t="s">
        <v>359</v>
      </c>
      <c r="B135" s="1730">
        <v>40.399853548000003</v>
      </c>
      <c r="C135" s="1203">
        <f t="shared" si="2"/>
        <v>269.62986321146008</v>
      </c>
      <c r="D135" s="1456">
        <v>179.30699999999999</v>
      </c>
      <c r="E135" s="2001">
        <v>0</v>
      </c>
      <c r="F135" s="1367">
        <v>0</v>
      </c>
      <c r="G135" s="2012">
        <v>0</v>
      </c>
      <c r="H135" s="1932">
        <v>0</v>
      </c>
      <c r="I135" s="1367">
        <v>0</v>
      </c>
      <c r="J135" s="1812">
        <v>90.322863211460103</v>
      </c>
      <c r="K135" s="1777" t="s">
        <v>2145</v>
      </c>
    </row>
    <row r="136" spans="1:11" ht="12.75" customHeight="1" x14ac:dyDescent="0.2">
      <c r="A136" s="51" t="s">
        <v>1667</v>
      </c>
      <c r="B136" s="1730">
        <v>5048.4642646459997</v>
      </c>
      <c r="C136" s="1203">
        <f t="shared" si="2"/>
        <v>83848.97885895845</v>
      </c>
      <c r="D136" s="1456">
        <v>35293.953000000001</v>
      </c>
      <c r="E136" s="2001">
        <v>0</v>
      </c>
      <c r="F136" s="1367">
        <v>1906.979</v>
      </c>
      <c r="G136" s="2012">
        <v>0</v>
      </c>
      <c r="H136" s="1932">
        <v>50.000150000000005</v>
      </c>
      <c r="I136" s="1367">
        <v>770.673</v>
      </c>
      <c r="J136" s="1812">
        <v>45827.373708958447</v>
      </c>
      <c r="K136" s="911">
        <v>2615</v>
      </c>
    </row>
    <row r="137" spans="1:11" ht="12.75" customHeight="1" x14ac:dyDescent="0.2">
      <c r="A137" s="51" t="s">
        <v>1668</v>
      </c>
      <c r="B137" s="1730">
        <v>391.08096781759997</v>
      </c>
      <c r="C137" s="1203">
        <f t="shared" si="2"/>
        <v>3186.5564015983464</v>
      </c>
      <c r="D137" s="1456">
        <v>1809.4380000000001</v>
      </c>
      <c r="E137" s="2001">
        <v>0</v>
      </c>
      <c r="F137" s="1367">
        <v>21.622</v>
      </c>
      <c r="G137" s="2012">
        <v>0</v>
      </c>
      <c r="H137" s="1932">
        <v>0</v>
      </c>
      <c r="I137" s="1367">
        <v>40.128999999999998</v>
      </c>
      <c r="J137" s="1812">
        <v>1315.3674015983465</v>
      </c>
      <c r="K137" s="911">
        <v>113</v>
      </c>
    </row>
    <row r="138" spans="1:11" ht="12.75" customHeight="1" x14ac:dyDescent="0.2">
      <c r="A138" s="51" t="s">
        <v>1669</v>
      </c>
      <c r="B138" s="1730">
        <v>1.9543315947</v>
      </c>
      <c r="C138" s="1203">
        <f t="shared" si="2"/>
        <v>63.361851310240972</v>
      </c>
      <c r="D138" s="1456">
        <v>28.850999999999999</v>
      </c>
      <c r="E138" s="2001">
        <v>0</v>
      </c>
      <c r="F138" s="1367">
        <v>0</v>
      </c>
      <c r="G138" s="2012">
        <v>0</v>
      </c>
      <c r="H138" s="1932">
        <v>0</v>
      </c>
      <c r="I138" s="1367">
        <v>0</v>
      </c>
      <c r="J138" s="1812">
        <v>34.510851310240973</v>
      </c>
      <c r="K138" s="1777" t="s">
        <v>2145</v>
      </c>
    </row>
    <row r="139" spans="1:11" ht="12.75" customHeight="1" x14ac:dyDescent="0.2">
      <c r="A139" s="51" t="s">
        <v>1670</v>
      </c>
      <c r="B139" s="1730">
        <v>289.01256798470001</v>
      </c>
      <c r="C139" s="1203">
        <f t="shared" si="2"/>
        <v>5307.3212419654928</v>
      </c>
      <c r="D139" s="1456">
        <v>2793.248</v>
      </c>
      <c r="E139" s="2001">
        <v>0</v>
      </c>
      <c r="F139" s="1367">
        <v>78.331999999999994</v>
      </c>
      <c r="G139" s="2012">
        <v>0</v>
      </c>
      <c r="H139" s="1932">
        <v>0</v>
      </c>
      <c r="I139" s="1367">
        <v>47.194000000000003</v>
      </c>
      <c r="J139" s="1812">
        <v>2388.547241965493</v>
      </c>
      <c r="K139" s="911">
        <v>146</v>
      </c>
    </row>
    <row r="140" spans="1:11" ht="12.75" customHeight="1" x14ac:dyDescent="0.2">
      <c r="A140" s="51" t="s">
        <v>1671</v>
      </c>
      <c r="B140" s="1730">
        <v>1948.2338064742999</v>
      </c>
      <c r="C140" s="1203">
        <f t="shared" si="2"/>
        <v>20096.825337058814</v>
      </c>
      <c r="D140" s="1456">
        <v>12674.776</v>
      </c>
      <c r="E140" s="2001">
        <v>0</v>
      </c>
      <c r="F140" s="1367">
        <v>1952.318</v>
      </c>
      <c r="G140" s="2012">
        <v>0</v>
      </c>
      <c r="H140" s="1932">
        <v>0</v>
      </c>
      <c r="I140" s="1367">
        <v>137.77799999999999</v>
      </c>
      <c r="J140" s="1812">
        <v>5331.9533370588133</v>
      </c>
      <c r="K140" s="911">
        <v>519</v>
      </c>
    </row>
    <row r="141" spans="1:11" ht="12.75" customHeight="1" x14ac:dyDescent="0.2">
      <c r="A141" s="51" t="s">
        <v>581</v>
      </c>
      <c r="B141" s="1730">
        <v>181.96351120150001</v>
      </c>
      <c r="C141" s="1203">
        <f t="shared" si="2"/>
        <v>1227.285293947431</v>
      </c>
      <c r="D141" s="1456">
        <v>687.20699999999999</v>
      </c>
      <c r="E141" s="2001">
        <v>0</v>
      </c>
      <c r="F141" s="1367">
        <v>30.856000000000002</v>
      </c>
      <c r="G141" s="2012">
        <v>0</v>
      </c>
      <c r="H141" s="1932">
        <v>0</v>
      </c>
      <c r="I141" s="1367">
        <v>1.2E-2</v>
      </c>
      <c r="J141" s="1812">
        <v>509.21029394743096</v>
      </c>
      <c r="K141" s="911">
        <v>64</v>
      </c>
    </row>
    <row r="142" spans="1:11" ht="12.75" customHeight="1" x14ac:dyDescent="0.2">
      <c r="A142" s="51" t="s">
        <v>84</v>
      </c>
      <c r="B142" s="1730">
        <v>3593.1104948701</v>
      </c>
      <c r="C142" s="1203">
        <f t="shared" si="2"/>
        <v>41315.287582445722</v>
      </c>
      <c r="D142" s="1456">
        <v>23081.064999999999</v>
      </c>
      <c r="E142" s="2001">
        <v>0</v>
      </c>
      <c r="F142" s="1367">
        <v>1255.1859999999999</v>
      </c>
      <c r="G142" s="2012">
        <v>0</v>
      </c>
      <c r="H142" s="1932">
        <v>0</v>
      </c>
      <c r="I142" s="1367">
        <v>220.58799999999999</v>
      </c>
      <c r="J142" s="1812">
        <v>16758.448582445722</v>
      </c>
      <c r="K142" s="911">
        <v>1411</v>
      </c>
    </row>
    <row r="143" spans="1:11" ht="12.75" customHeight="1" x14ac:dyDescent="0.2">
      <c r="A143" s="51" t="s">
        <v>1672</v>
      </c>
      <c r="B143" s="1730">
        <v>551.6583091082</v>
      </c>
      <c r="C143" s="1203">
        <f t="shared" si="2"/>
        <v>6383.4651800363981</v>
      </c>
      <c r="D143" s="1456">
        <v>3474.2130000000002</v>
      </c>
      <c r="E143" s="2001">
        <v>0</v>
      </c>
      <c r="F143" s="1367">
        <v>183.22900000000001</v>
      </c>
      <c r="G143" s="2012">
        <v>0</v>
      </c>
      <c r="H143" s="1932">
        <v>0</v>
      </c>
      <c r="I143" s="1367">
        <v>1.782</v>
      </c>
      <c r="J143" s="1812">
        <v>2724.241180036398</v>
      </c>
      <c r="K143" s="911">
        <v>237</v>
      </c>
    </row>
    <row r="144" spans="1:11" ht="12.75" customHeight="1" x14ac:dyDescent="0.2">
      <c r="A144" s="51" t="s">
        <v>1673</v>
      </c>
      <c r="B144" s="1730">
        <v>3224.8479949209004</v>
      </c>
      <c r="C144" s="1203">
        <f t="shared" si="2"/>
        <v>68910.655944053855</v>
      </c>
      <c r="D144" s="1456">
        <v>49173.652000000002</v>
      </c>
      <c r="E144" s="2001">
        <v>0</v>
      </c>
      <c r="F144" s="1367">
        <v>3820.9459999999999</v>
      </c>
      <c r="G144" s="2012">
        <v>0</v>
      </c>
      <c r="H144" s="1932">
        <v>0</v>
      </c>
      <c r="I144" s="1367">
        <v>112.88200000000001</v>
      </c>
      <c r="J144" s="1812">
        <v>15803.175944053857</v>
      </c>
      <c r="K144" s="911">
        <v>1609</v>
      </c>
    </row>
    <row r="145" spans="1:11" ht="12.75" customHeight="1" x14ac:dyDescent="0.2">
      <c r="A145" s="51" t="s">
        <v>582</v>
      </c>
      <c r="B145" s="1730">
        <v>143.49008041089999</v>
      </c>
      <c r="C145" s="1203">
        <f t="shared" si="2"/>
        <v>1897.9645567060727</v>
      </c>
      <c r="D145" s="1456">
        <v>1115.1369999999999</v>
      </c>
      <c r="E145" s="2001">
        <v>0</v>
      </c>
      <c r="F145" s="1367">
        <v>227.23599999999999</v>
      </c>
      <c r="G145" s="2012">
        <v>0</v>
      </c>
      <c r="H145" s="1932">
        <v>0</v>
      </c>
      <c r="I145" s="1367">
        <v>0</v>
      </c>
      <c r="J145" s="1812">
        <v>555.59155670607265</v>
      </c>
      <c r="K145" s="911">
        <v>64</v>
      </c>
    </row>
    <row r="146" spans="1:11" ht="12.75" customHeight="1" x14ac:dyDescent="0.2">
      <c r="A146" s="51" t="s">
        <v>1674</v>
      </c>
      <c r="B146" s="1730">
        <v>1106.2906009782998</v>
      </c>
      <c r="C146" s="1203">
        <f t="shared" si="2"/>
        <v>10903.908425306294</v>
      </c>
      <c r="D146" s="1456">
        <v>6967.7960000000003</v>
      </c>
      <c r="E146" s="2001">
        <v>0</v>
      </c>
      <c r="F146" s="1367">
        <v>196.46</v>
      </c>
      <c r="G146" s="2012">
        <v>0</v>
      </c>
      <c r="H146" s="1932">
        <v>0</v>
      </c>
      <c r="I146" s="1367">
        <v>35.835999999999999</v>
      </c>
      <c r="J146" s="1812">
        <v>3703.8164253062923</v>
      </c>
      <c r="K146" s="911">
        <v>318</v>
      </c>
    </row>
    <row r="147" spans="1:11" ht="12.75" customHeight="1" x14ac:dyDescent="0.2">
      <c r="A147" s="51" t="s">
        <v>87</v>
      </c>
      <c r="B147" s="1730">
        <v>1111.9328691015999</v>
      </c>
      <c r="C147" s="1203">
        <f t="shared" si="2"/>
        <v>10097.165716910331</v>
      </c>
      <c r="D147" s="1456">
        <v>5154.9110000000001</v>
      </c>
      <c r="E147" s="2001">
        <v>0</v>
      </c>
      <c r="F147" s="1367">
        <v>286.82400000000001</v>
      </c>
      <c r="G147" s="2012">
        <v>0</v>
      </c>
      <c r="H147" s="1932">
        <v>0</v>
      </c>
      <c r="I147" s="1367">
        <v>23.989000000000001</v>
      </c>
      <c r="J147" s="1812">
        <v>4631.4417169103308</v>
      </c>
      <c r="K147" s="911">
        <v>346</v>
      </c>
    </row>
    <row r="148" spans="1:11" ht="12.75" customHeight="1" x14ac:dyDescent="0.2">
      <c r="A148" s="51" t="s">
        <v>387</v>
      </c>
      <c r="B148" s="1730">
        <v>1448.9748890420001</v>
      </c>
      <c r="C148" s="1203">
        <f t="shared" si="2"/>
        <v>16407.597584044877</v>
      </c>
      <c r="D148" s="1456">
        <v>9802.8389999999999</v>
      </c>
      <c r="E148" s="2001">
        <v>0</v>
      </c>
      <c r="F148" s="1367">
        <v>336.65199999999999</v>
      </c>
      <c r="G148" s="2012">
        <v>0</v>
      </c>
      <c r="H148" s="1932">
        <v>0</v>
      </c>
      <c r="I148" s="1367">
        <v>224.62</v>
      </c>
      <c r="J148" s="1812">
        <v>6043.4865840448765</v>
      </c>
      <c r="K148" s="911">
        <v>500</v>
      </c>
    </row>
    <row r="149" spans="1:11" ht="12.75" customHeight="1" x14ac:dyDescent="0.2">
      <c r="A149" s="51" t="s">
        <v>389</v>
      </c>
      <c r="B149" s="1730">
        <v>4908.7088860229996</v>
      </c>
      <c r="C149" s="1203">
        <f t="shared" si="2"/>
        <v>50784.539399965593</v>
      </c>
      <c r="D149" s="1456">
        <v>28688.787</v>
      </c>
      <c r="E149" s="2001">
        <v>0</v>
      </c>
      <c r="F149" s="1367">
        <v>2317.694</v>
      </c>
      <c r="G149" s="2012">
        <v>0</v>
      </c>
      <c r="H149" s="1932">
        <v>0</v>
      </c>
      <c r="I149" s="1367">
        <v>175.31899999999999</v>
      </c>
      <c r="J149" s="1812">
        <v>19602.739399965594</v>
      </c>
      <c r="K149" s="911">
        <v>1424</v>
      </c>
    </row>
    <row r="150" spans="1:11" ht="12.75" customHeight="1" x14ac:dyDescent="0.2">
      <c r="A150" s="51" t="s">
        <v>88</v>
      </c>
      <c r="B150" s="1730">
        <v>1409.0644427002001</v>
      </c>
      <c r="C150" s="1203">
        <f t="shared" si="2"/>
        <v>15938.862103354666</v>
      </c>
      <c r="D150" s="1456">
        <v>8216.3670000000002</v>
      </c>
      <c r="E150" s="2001">
        <v>0</v>
      </c>
      <c r="F150" s="1367">
        <v>514.33900000000006</v>
      </c>
      <c r="G150" s="2012">
        <v>0</v>
      </c>
      <c r="H150" s="1932">
        <v>0</v>
      </c>
      <c r="I150" s="1367">
        <v>39.531999999999996</v>
      </c>
      <c r="J150" s="1812">
        <v>7168.6241033546667</v>
      </c>
      <c r="K150" s="911">
        <v>633</v>
      </c>
    </row>
    <row r="151" spans="1:11" ht="12.75" customHeight="1" x14ac:dyDescent="0.2">
      <c r="A151" s="51" t="s">
        <v>1675</v>
      </c>
      <c r="B151" s="1730">
        <v>144.43924681179999</v>
      </c>
      <c r="C151" s="1203">
        <f t="shared" si="2"/>
        <v>1393.5265293317589</v>
      </c>
      <c r="D151" s="1456">
        <v>572.10699999999997</v>
      </c>
      <c r="E151" s="2001">
        <v>0</v>
      </c>
      <c r="F151" s="1367">
        <v>16.661000000000001</v>
      </c>
      <c r="G151" s="2012">
        <v>0</v>
      </c>
      <c r="H151" s="1932">
        <v>0</v>
      </c>
      <c r="I151" s="1367">
        <v>10</v>
      </c>
      <c r="J151" s="1812">
        <v>794.75852933175895</v>
      </c>
      <c r="K151" s="911">
        <v>71</v>
      </c>
    </row>
    <row r="152" spans="1:11" ht="12.75" customHeight="1" x14ac:dyDescent="0.2">
      <c r="A152" s="51" t="s">
        <v>1676</v>
      </c>
      <c r="B152" s="1730">
        <v>997.80093572290002</v>
      </c>
      <c r="C152" s="1203">
        <f t="shared" si="2"/>
        <v>5190.1392998377014</v>
      </c>
      <c r="D152" s="1456">
        <v>2496.9949999999999</v>
      </c>
      <c r="E152" s="2001">
        <v>0</v>
      </c>
      <c r="F152" s="1367">
        <v>156.22</v>
      </c>
      <c r="G152" s="2012">
        <v>0</v>
      </c>
      <c r="H152" s="1932">
        <v>0</v>
      </c>
      <c r="I152" s="1367">
        <v>12.319000000000001</v>
      </c>
      <c r="J152" s="1812">
        <v>2524.6052998377022</v>
      </c>
      <c r="K152" s="911">
        <v>213</v>
      </c>
    </row>
    <row r="153" spans="1:11" ht="12.75" customHeight="1" x14ac:dyDescent="0.2">
      <c r="A153" s="51" t="s">
        <v>1677</v>
      </c>
      <c r="B153" s="1730">
        <v>2387.203193718</v>
      </c>
      <c r="C153" s="1203">
        <f t="shared" si="2"/>
        <v>21888.406987379545</v>
      </c>
      <c r="D153" s="1456">
        <v>12600.050999999999</v>
      </c>
      <c r="E153" s="2001">
        <v>0</v>
      </c>
      <c r="F153" s="1367">
        <v>461.238</v>
      </c>
      <c r="G153" s="2012">
        <v>0</v>
      </c>
      <c r="H153" s="1932">
        <v>0</v>
      </c>
      <c r="I153" s="1367">
        <v>158.988</v>
      </c>
      <c r="J153" s="1812">
        <v>8668.1299873795469</v>
      </c>
      <c r="K153" s="911">
        <v>759</v>
      </c>
    </row>
    <row r="154" spans="1:11" ht="12.75" customHeight="1" x14ac:dyDescent="0.2">
      <c r="A154" s="51" t="s">
        <v>1678</v>
      </c>
      <c r="B154" s="1730">
        <v>3.9956094958000001</v>
      </c>
      <c r="C154" s="1203">
        <f t="shared" si="2"/>
        <v>29.695055470447073</v>
      </c>
      <c r="D154" s="1456">
        <v>24.5</v>
      </c>
      <c r="E154" s="2001">
        <v>0</v>
      </c>
      <c r="F154" s="1367">
        <v>3.9529999999999998</v>
      </c>
      <c r="G154" s="2012">
        <v>0</v>
      </c>
      <c r="H154" s="1932">
        <v>0</v>
      </c>
      <c r="I154" s="1367">
        <v>0</v>
      </c>
      <c r="J154" s="1812">
        <v>1.2420554704470723</v>
      </c>
      <c r="K154" s="1777" t="s">
        <v>2145</v>
      </c>
    </row>
    <row r="155" spans="1:11" ht="12.75" customHeight="1" x14ac:dyDescent="0.2">
      <c r="A155" s="51" t="s">
        <v>1679</v>
      </c>
      <c r="B155" s="1730">
        <v>14826.634070446</v>
      </c>
      <c r="C155" s="1203">
        <f t="shared" si="2"/>
        <v>157666.18946530164</v>
      </c>
      <c r="D155" s="1456">
        <v>92187.285999999993</v>
      </c>
      <c r="E155" s="2001">
        <v>0</v>
      </c>
      <c r="F155" s="1367">
        <v>12861.050999999999</v>
      </c>
      <c r="G155" s="2012">
        <v>0</v>
      </c>
      <c r="H155" s="1932">
        <v>0</v>
      </c>
      <c r="I155" s="1367">
        <v>849.49400000000003</v>
      </c>
      <c r="J155" s="1812">
        <v>51768.358465301644</v>
      </c>
      <c r="K155" s="911">
        <v>5824</v>
      </c>
    </row>
    <row r="156" spans="1:11" ht="12.75" customHeight="1" x14ac:dyDescent="0.2">
      <c r="A156" s="51" t="s">
        <v>1680</v>
      </c>
      <c r="B156" s="1730">
        <v>225.69971378260001</v>
      </c>
      <c r="C156" s="1203">
        <f t="shared" si="2"/>
        <v>1567.8965610098087</v>
      </c>
      <c r="D156" s="1456">
        <v>940.29100000000005</v>
      </c>
      <c r="E156" s="2001">
        <v>0</v>
      </c>
      <c r="F156" s="1367">
        <v>27.687999999999999</v>
      </c>
      <c r="G156" s="2012">
        <v>0</v>
      </c>
      <c r="H156" s="1932">
        <v>0</v>
      </c>
      <c r="I156" s="1367">
        <v>96.322999999999993</v>
      </c>
      <c r="J156" s="1812">
        <v>503.5945610098085</v>
      </c>
      <c r="K156" s="911">
        <v>76</v>
      </c>
    </row>
    <row r="157" spans="1:11" ht="12.75" customHeight="1" x14ac:dyDescent="0.2">
      <c r="A157" s="51" t="s">
        <v>2105</v>
      </c>
      <c r="B157" s="1730">
        <v>581.10033577620004</v>
      </c>
      <c r="C157" s="1203">
        <f t="shared" si="2"/>
        <v>5496.1437659969251</v>
      </c>
      <c r="D157" s="1456">
        <v>2807.1329999999998</v>
      </c>
      <c r="E157" s="2001">
        <v>0</v>
      </c>
      <c r="F157" s="1367">
        <v>97.957999999999998</v>
      </c>
      <c r="G157" s="2012">
        <v>0</v>
      </c>
      <c r="H157" s="1932">
        <v>0</v>
      </c>
      <c r="I157" s="1367">
        <v>48.423999999999999</v>
      </c>
      <c r="J157" s="1812">
        <v>2542.6287659969257</v>
      </c>
      <c r="K157" s="911">
        <v>220</v>
      </c>
    </row>
    <row r="158" spans="1:11" ht="12.75" customHeight="1" x14ac:dyDescent="0.2">
      <c r="A158" s="51" t="s">
        <v>2106</v>
      </c>
      <c r="B158" s="1730">
        <v>15025.813015801001</v>
      </c>
      <c r="C158" s="1203">
        <f t="shared" si="2"/>
        <v>342458.94857670635</v>
      </c>
      <c r="D158" s="1456">
        <v>146542.34599999999</v>
      </c>
      <c r="E158" s="2001">
        <v>0.82061000000000006</v>
      </c>
      <c r="F158" s="1367">
        <v>15627.861999999999</v>
      </c>
      <c r="G158" s="2012">
        <v>0</v>
      </c>
      <c r="H158" s="1932">
        <v>82178.347080000007</v>
      </c>
      <c r="I158" s="1367">
        <v>1502.9449999999999</v>
      </c>
      <c r="J158" s="1812">
        <v>96606.627886706381</v>
      </c>
      <c r="K158" s="911">
        <v>6664</v>
      </c>
    </row>
    <row r="159" spans="1:11" ht="12.75" customHeight="1" x14ac:dyDescent="0.2">
      <c r="A159" s="51" t="s">
        <v>2107</v>
      </c>
      <c r="B159" s="1730">
        <v>34.689242974100004</v>
      </c>
      <c r="C159" s="1203">
        <f t="shared" si="2"/>
        <v>258.87479035877368</v>
      </c>
      <c r="D159" s="1456">
        <v>153.328</v>
      </c>
      <c r="E159" s="2001">
        <v>0</v>
      </c>
      <c r="F159" s="1367">
        <v>44.401000000000003</v>
      </c>
      <c r="G159" s="2012">
        <v>0</v>
      </c>
      <c r="H159" s="1932">
        <v>0</v>
      </c>
      <c r="I159" s="1367">
        <v>0</v>
      </c>
      <c r="J159" s="1812">
        <v>61.145790358773652</v>
      </c>
      <c r="K159" s="1777" t="s">
        <v>2145</v>
      </c>
    </row>
    <row r="160" spans="1:11" ht="12.75" customHeight="1" x14ac:dyDescent="0.2">
      <c r="A160" s="51" t="s">
        <v>91</v>
      </c>
      <c r="B160" s="1730">
        <v>782.3227961929</v>
      </c>
      <c r="C160" s="1203">
        <f t="shared" si="2"/>
        <v>6544.4128721622801</v>
      </c>
      <c r="D160" s="1456">
        <v>3269.7</v>
      </c>
      <c r="E160" s="2001">
        <v>0</v>
      </c>
      <c r="F160" s="1367">
        <v>147.31700000000001</v>
      </c>
      <c r="G160" s="2012">
        <v>0</v>
      </c>
      <c r="H160" s="1932">
        <v>0</v>
      </c>
      <c r="I160" s="1367">
        <v>52.658000000000001</v>
      </c>
      <c r="J160" s="1812">
        <v>3074.7378721622804</v>
      </c>
      <c r="K160" s="911">
        <v>228</v>
      </c>
    </row>
    <row r="161" spans="1:11" ht="12.75" customHeight="1" x14ac:dyDescent="0.2">
      <c r="A161" s="51" t="s">
        <v>93</v>
      </c>
      <c r="B161" s="1730">
        <v>1006.7458706674</v>
      </c>
      <c r="C161" s="1203">
        <f t="shared" si="2"/>
        <v>10968.54560952129</v>
      </c>
      <c r="D161" s="1456">
        <v>5209.6580000000004</v>
      </c>
      <c r="E161" s="2001">
        <v>0</v>
      </c>
      <c r="F161" s="1367">
        <v>134.86000000000001</v>
      </c>
      <c r="G161" s="2012">
        <v>0</v>
      </c>
      <c r="H161" s="1932">
        <v>0</v>
      </c>
      <c r="I161" s="1367">
        <v>16.125</v>
      </c>
      <c r="J161" s="1812">
        <v>5607.9026095212912</v>
      </c>
      <c r="K161" s="911">
        <v>441</v>
      </c>
    </row>
    <row r="162" spans="1:11" ht="12.75" customHeight="1" x14ac:dyDescent="0.2">
      <c r="A162" s="51" t="s">
        <v>391</v>
      </c>
      <c r="B162" s="1730">
        <v>196.35514243800003</v>
      </c>
      <c r="C162" s="1203">
        <f t="shared" si="2"/>
        <v>2002.7870331266213</v>
      </c>
      <c r="D162" s="1456">
        <v>947.37599999999998</v>
      </c>
      <c r="E162" s="2001">
        <v>0</v>
      </c>
      <c r="F162" s="1367">
        <v>130.35300000000001</v>
      </c>
      <c r="G162" s="2012">
        <v>0</v>
      </c>
      <c r="H162" s="1932">
        <v>0</v>
      </c>
      <c r="I162" s="1367">
        <v>12.942</v>
      </c>
      <c r="J162" s="1812">
        <v>912.11603312662123</v>
      </c>
      <c r="K162" s="911">
        <v>74</v>
      </c>
    </row>
    <row r="163" spans="1:11" ht="12.75" customHeight="1" x14ac:dyDescent="0.2">
      <c r="A163" s="51" t="s">
        <v>588</v>
      </c>
      <c r="B163" s="1730">
        <v>281.07436205400001</v>
      </c>
      <c r="C163" s="1203">
        <f t="shared" si="2"/>
        <v>2899.32133810702</v>
      </c>
      <c r="D163" s="1456">
        <v>1396.068</v>
      </c>
      <c r="E163" s="2001">
        <v>0</v>
      </c>
      <c r="F163" s="1367">
        <v>106.024</v>
      </c>
      <c r="G163" s="2012">
        <v>0</v>
      </c>
      <c r="H163" s="1932">
        <v>0</v>
      </c>
      <c r="I163" s="1367">
        <v>21.669</v>
      </c>
      <c r="J163" s="1812">
        <v>1375.5603381070196</v>
      </c>
      <c r="K163" s="911">
        <v>81</v>
      </c>
    </row>
    <row r="164" spans="1:11" ht="12.75" customHeight="1" x14ac:dyDescent="0.2">
      <c r="A164" s="51" t="s">
        <v>1681</v>
      </c>
      <c r="B164" s="1730">
        <v>2164.7796045427999</v>
      </c>
      <c r="C164" s="1203">
        <f t="shared" si="2"/>
        <v>20043.971703388903</v>
      </c>
      <c r="D164" s="1456">
        <v>10878.766</v>
      </c>
      <c r="E164" s="2001">
        <v>0</v>
      </c>
      <c r="F164" s="1367">
        <v>886.83799999999997</v>
      </c>
      <c r="G164" s="2012">
        <v>0</v>
      </c>
      <c r="H164" s="1932">
        <v>0</v>
      </c>
      <c r="I164" s="1367">
        <v>143.375</v>
      </c>
      <c r="J164" s="1812">
        <v>8134.9927033889016</v>
      </c>
      <c r="K164" s="911">
        <v>656</v>
      </c>
    </row>
    <row r="165" spans="1:11" ht="12.75" customHeight="1" x14ac:dyDescent="0.2">
      <c r="A165" s="51" t="s">
        <v>1682</v>
      </c>
      <c r="B165" s="1730">
        <v>1248.3539883446001</v>
      </c>
      <c r="C165" s="1203">
        <f t="shared" si="2"/>
        <v>12846.189486446243</v>
      </c>
      <c r="D165" s="1456">
        <v>8630.4390000000003</v>
      </c>
      <c r="E165" s="2001">
        <v>0</v>
      </c>
      <c r="F165" s="1367">
        <v>654.56500000000005</v>
      </c>
      <c r="G165" s="2012">
        <v>0</v>
      </c>
      <c r="H165" s="1932">
        <v>0</v>
      </c>
      <c r="I165" s="1367">
        <v>32.470999999999997</v>
      </c>
      <c r="J165" s="1812">
        <v>3528.714486446243</v>
      </c>
      <c r="K165" s="911">
        <v>382</v>
      </c>
    </row>
    <row r="166" spans="1:11" ht="12.75" customHeight="1" x14ac:dyDescent="0.2">
      <c r="A166" s="51" t="s">
        <v>1345</v>
      </c>
      <c r="B166" s="1730">
        <v>4177.0684759241003</v>
      </c>
      <c r="C166" s="1203">
        <f t="shared" si="2"/>
        <v>55238.301037638987</v>
      </c>
      <c r="D166" s="1456">
        <v>35097.235000000001</v>
      </c>
      <c r="E166" s="2001">
        <v>0</v>
      </c>
      <c r="F166" s="1367">
        <v>2994.7150000000001</v>
      </c>
      <c r="G166" s="2012">
        <v>0</v>
      </c>
      <c r="H166" s="1932">
        <v>0</v>
      </c>
      <c r="I166" s="1367">
        <v>249.691</v>
      </c>
      <c r="J166" s="1812">
        <v>16896.660037638994</v>
      </c>
      <c r="K166" s="911">
        <v>1586</v>
      </c>
    </row>
    <row r="167" spans="1:11" ht="12.75" customHeight="1" x14ac:dyDescent="0.2">
      <c r="A167" s="51" t="s">
        <v>590</v>
      </c>
      <c r="B167" s="1730">
        <v>143.95146213940001</v>
      </c>
      <c r="C167" s="1203">
        <f t="shared" si="2"/>
        <v>1184.9774595171202</v>
      </c>
      <c r="D167" s="1456">
        <v>528.08299999999997</v>
      </c>
      <c r="E167" s="2001">
        <v>0</v>
      </c>
      <c r="F167" s="1367">
        <v>12.253</v>
      </c>
      <c r="G167" s="2012">
        <v>0</v>
      </c>
      <c r="H167" s="1932">
        <v>0</v>
      </c>
      <c r="I167" s="1367">
        <v>0</v>
      </c>
      <c r="J167" s="1812">
        <v>644.64145951712032</v>
      </c>
      <c r="K167" s="911">
        <v>63</v>
      </c>
    </row>
    <row r="168" spans="1:11" ht="12.75" customHeight="1" x14ac:dyDescent="0.2">
      <c r="A168" s="51" t="s">
        <v>928</v>
      </c>
      <c r="B168" s="1730">
        <v>7551.9796197480009</v>
      </c>
      <c r="C168" s="1203">
        <f t="shared" si="2"/>
        <v>54390.423820560842</v>
      </c>
      <c r="D168" s="1456">
        <v>28598.572</v>
      </c>
      <c r="E168" s="2001">
        <v>0</v>
      </c>
      <c r="F168" s="1367">
        <v>3235.04</v>
      </c>
      <c r="G168" s="2012">
        <v>0</v>
      </c>
      <c r="H168" s="1932">
        <v>0</v>
      </c>
      <c r="I168" s="1367">
        <v>612.69600000000003</v>
      </c>
      <c r="J168" s="1812">
        <v>21944.115820560844</v>
      </c>
      <c r="K168" s="911">
        <v>2016</v>
      </c>
    </row>
    <row r="169" spans="1:11" ht="12.75" customHeight="1" x14ac:dyDescent="0.2">
      <c r="A169" s="51" t="s">
        <v>1683</v>
      </c>
      <c r="B169" s="1730">
        <v>1712.8350571392998</v>
      </c>
      <c r="C169" s="1203">
        <f t="shared" si="2"/>
        <v>19334.5720884086</v>
      </c>
      <c r="D169" s="1456">
        <v>10178.934999999999</v>
      </c>
      <c r="E169" s="2001">
        <v>0</v>
      </c>
      <c r="F169" s="1367">
        <v>532.73099999999999</v>
      </c>
      <c r="G169" s="2012">
        <v>0</v>
      </c>
      <c r="H169" s="1932">
        <v>0</v>
      </c>
      <c r="I169" s="1367">
        <v>51.415999999999997</v>
      </c>
      <c r="J169" s="1812">
        <v>8571.4900884086019</v>
      </c>
      <c r="K169" s="911">
        <v>650</v>
      </c>
    </row>
    <row r="170" spans="1:11" ht="12.75" customHeight="1" x14ac:dyDescent="0.2">
      <c r="A170" s="51" t="s">
        <v>675</v>
      </c>
      <c r="B170" s="1730">
        <v>326.47477767629999</v>
      </c>
      <c r="C170" s="1203">
        <f t="shared" si="2"/>
        <v>3197.0931333331355</v>
      </c>
      <c r="D170" s="1456">
        <v>1875.655</v>
      </c>
      <c r="E170" s="2001">
        <v>0</v>
      </c>
      <c r="F170" s="1367">
        <v>138.76400000000001</v>
      </c>
      <c r="G170" s="2012">
        <v>0</v>
      </c>
      <c r="H170" s="1932">
        <v>0</v>
      </c>
      <c r="I170" s="1367">
        <v>63.616</v>
      </c>
      <c r="J170" s="1812">
        <v>1119.0581333331356</v>
      </c>
      <c r="K170" s="911">
        <v>126</v>
      </c>
    </row>
    <row r="171" spans="1:11" ht="12.75" customHeight="1" x14ac:dyDescent="0.2">
      <c r="A171" s="51" t="s">
        <v>480</v>
      </c>
      <c r="B171" s="1730">
        <v>388.93971821849999</v>
      </c>
      <c r="C171" s="1203">
        <f t="shared" si="2"/>
        <v>4535.7630095587492</v>
      </c>
      <c r="D171" s="1456">
        <v>2067.1190000000001</v>
      </c>
      <c r="E171" s="2001">
        <v>0</v>
      </c>
      <c r="F171" s="1367">
        <v>113.41</v>
      </c>
      <c r="G171" s="2012">
        <v>0</v>
      </c>
      <c r="H171" s="1932">
        <v>0</v>
      </c>
      <c r="I171" s="1367">
        <v>2.2909999999999999</v>
      </c>
      <c r="J171" s="1812">
        <v>2352.9430095587491</v>
      </c>
      <c r="K171" s="911">
        <v>152</v>
      </c>
    </row>
    <row r="172" spans="1:11" ht="12.75" customHeight="1" x14ac:dyDescent="0.2">
      <c r="A172" s="51" t="s">
        <v>1684</v>
      </c>
      <c r="B172" s="1730">
        <v>1563.6145276880002</v>
      </c>
      <c r="C172" s="1203">
        <f t="shared" si="2"/>
        <v>14464.526670950439</v>
      </c>
      <c r="D172" s="1456">
        <v>9658.1679999999997</v>
      </c>
      <c r="E172" s="2001">
        <v>0</v>
      </c>
      <c r="F172" s="1367">
        <v>418.27600000000001</v>
      </c>
      <c r="G172" s="2012">
        <v>0</v>
      </c>
      <c r="H172" s="1932">
        <v>0</v>
      </c>
      <c r="I172" s="1367">
        <v>56.848999999999997</v>
      </c>
      <c r="J172" s="1812">
        <v>4331.2336709504398</v>
      </c>
      <c r="K172" s="911">
        <v>505</v>
      </c>
    </row>
    <row r="173" spans="1:11" ht="12.75" customHeight="1" x14ac:dyDescent="0.2">
      <c r="A173" s="51" t="s">
        <v>97</v>
      </c>
      <c r="B173" s="1730">
        <v>34920.646858390995</v>
      </c>
      <c r="C173" s="1203">
        <f t="shared" si="2"/>
        <v>293618.44960532204</v>
      </c>
      <c r="D173" s="1456">
        <v>174085.24900000001</v>
      </c>
      <c r="E173" s="2001">
        <v>0</v>
      </c>
      <c r="F173" s="1367">
        <v>23987.627</v>
      </c>
      <c r="G173" s="2012">
        <v>0</v>
      </c>
      <c r="H173" s="1932">
        <v>0</v>
      </c>
      <c r="I173" s="1367">
        <v>1495.5229999999999</v>
      </c>
      <c r="J173" s="1812">
        <v>94050.050605322031</v>
      </c>
      <c r="K173" s="911">
        <v>9436</v>
      </c>
    </row>
    <row r="174" spans="1:11" ht="12.75" customHeight="1" x14ac:dyDescent="0.2">
      <c r="A174" s="51" t="s">
        <v>1272</v>
      </c>
      <c r="B174" s="1730">
        <v>735.67055913770002</v>
      </c>
      <c r="C174" s="1203">
        <f t="shared" si="2"/>
        <v>5826.5352786866442</v>
      </c>
      <c r="D174" s="1456">
        <v>2439.6439999999998</v>
      </c>
      <c r="E174" s="2001">
        <v>0</v>
      </c>
      <c r="F174" s="1367">
        <v>186.38499999999999</v>
      </c>
      <c r="G174" s="2012">
        <v>0</v>
      </c>
      <c r="H174" s="1932">
        <v>0</v>
      </c>
      <c r="I174" s="1367">
        <v>20.309000000000001</v>
      </c>
      <c r="J174" s="1812">
        <v>3180.1972786866449</v>
      </c>
      <c r="K174" s="911">
        <v>247</v>
      </c>
    </row>
    <row r="175" spans="1:11" ht="12.75" customHeight="1" x14ac:dyDescent="0.2">
      <c r="A175" s="51" t="s">
        <v>728</v>
      </c>
      <c r="B175" s="1730">
        <v>1000.6483408913</v>
      </c>
      <c r="C175" s="1203">
        <f t="shared" si="2"/>
        <v>11583.274295810272</v>
      </c>
      <c r="D175" s="1456">
        <v>7682.6130000000003</v>
      </c>
      <c r="E175" s="2001">
        <v>0</v>
      </c>
      <c r="F175" s="1367">
        <v>184.74</v>
      </c>
      <c r="G175" s="2012">
        <v>0</v>
      </c>
      <c r="H175" s="1932">
        <v>0</v>
      </c>
      <c r="I175" s="1367">
        <v>72.272000000000006</v>
      </c>
      <c r="J175" s="1812">
        <v>3643.6492958102717</v>
      </c>
      <c r="K175" s="911">
        <v>343</v>
      </c>
    </row>
    <row r="176" spans="1:11" ht="12.75" customHeight="1" x14ac:dyDescent="0.2">
      <c r="A176" s="51" t="s">
        <v>1685</v>
      </c>
      <c r="B176" s="1730">
        <v>60.307852342399997</v>
      </c>
      <c r="C176" s="1203">
        <f t="shared" si="2"/>
        <v>1495.8756766846627</v>
      </c>
      <c r="D176" s="1456">
        <v>682.90700000000004</v>
      </c>
      <c r="E176" s="2001">
        <v>0</v>
      </c>
      <c r="F176" s="1367">
        <v>0</v>
      </c>
      <c r="G176" s="2012">
        <v>0</v>
      </c>
      <c r="H176" s="1932">
        <v>0</v>
      </c>
      <c r="I176" s="1367">
        <v>7.2999999999999995E-2</v>
      </c>
      <c r="J176" s="1812">
        <v>812.8956766846627</v>
      </c>
      <c r="K176" s="911">
        <v>43</v>
      </c>
    </row>
    <row r="177" spans="1:11" ht="12.75" customHeight="1" x14ac:dyDescent="0.2">
      <c r="A177" s="51" t="s">
        <v>1686</v>
      </c>
      <c r="B177" s="1730">
        <v>3291.7557003635998</v>
      </c>
      <c r="C177" s="1203">
        <f t="shared" si="2"/>
        <v>34521.949557824424</v>
      </c>
      <c r="D177" s="1456">
        <v>20939.16</v>
      </c>
      <c r="E177" s="2001">
        <v>0</v>
      </c>
      <c r="F177" s="1367">
        <v>2602.982</v>
      </c>
      <c r="G177" s="2012">
        <v>0</v>
      </c>
      <c r="H177" s="1932">
        <v>0</v>
      </c>
      <c r="I177" s="1367">
        <v>188.48599999999999</v>
      </c>
      <c r="J177" s="1812">
        <v>10791.321557824425</v>
      </c>
      <c r="K177" s="911">
        <v>1144</v>
      </c>
    </row>
    <row r="178" spans="1:11" ht="12.75" customHeight="1" x14ac:dyDescent="0.2">
      <c r="A178" s="51" t="s">
        <v>1687</v>
      </c>
      <c r="B178" s="1730">
        <v>2917.1036857281001</v>
      </c>
      <c r="C178" s="1203">
        <f t="shared" si="2"/>
        <v>34026.146992779526</v>
      </c>
      <c r="D178" s="1456">
        <v>17677.659</v>
      </c>
      <c r="E178" s="2001">
        <v>0</v>
      </c>
      <c r="F178" s="1367">
        <v>1120.7560000000001</v>
      </c>
      <c r="G178" s="2012">
        <v>0</v>
      </c>
      <c r="H178" s="1932">
        <v>0</v>
      </c>
      <c r="I178" s="1367">
        <v>101.28</v>
      </c>
      <c r="J178" s="1812">
        <v>15126.451992779525</v>
      </c>
      <c r="K178" s="911">
        <v>1075</v>
      </c>
    </row>
    <row r="179" spans="1:11" ht="12.75" customHeight="1" x14ac:dyDescent="0.2">
      <c r="A179" s="51" t="s">
        <v>162</v>
      </c>
      <c r="B179" s="1730">
        <v>1105.8429378599001</v>
      </c>
      <c r="C179" s="1203">
        <f t="shared" si="2"/>
        <v>9392.0386692469147</v>
      </c>
      <c r="D179" s="1456">
        <v>4989.9639999999999</v>
      </c>
      <c r="E179" s="2001">
        <v>0</v>
      </c>
      <c r="F179" s="1367">
        <v>146.31</v>
      </c>
      <c r="G179" s="2012">
        <v>0</v>
      </c>
      <c r="H179" s="1932">
        <v>0</v>
      </c>
      <c r="I179" s="1367">
        <v>41.679000000000002</v>
      </c>
      <c r="J179" s="1812">
        <v>4214.0856692469142</v>
      </c>
      <c r="K179" s="911">
        <v>368</v>
      </c>
    </row>
    <row r="180" spans="1:11" ht="12.75" customHeight="1" x14ac:dyDescent="0.2">
      <c r="A180" s="51" t="s">
        <v>1688</v>
      </c>
      <c r="B180" s="1730">
        <v>968.50378811069993</v>
      </c>
      <c r="C180" s="1203">
        <f t="shared" si="2"/>
        <v>9950.1679165954138</v>
      </c>
      <c r="D180" s="1456">
        <v>5516.2049999999999</v>
      </c>
      <c r="E180" s="2001">
        <v>0</v>
      </c>
      <c r="F180" s="1367">
        <v>467.94</v>
      </c>
      <c r="G180" s="2012">
        <v>0</v>
      </c>
      <c r="H180" s="1932">
        <v>0</v>
      </c>
      <c r="I180" s="1367">
        <v>20.061</v>
      </c>
      <c r="J180" s="1812">
        <v>3945.961916595415</v>
      </c>
      <c r="K180" s="911">
        <v>309</v>
      </c>
    </row>
    <row r="181" spans="1:11" ht="12.75" customHeight="1" x14ac:dyDescent="0.2">
      <c r="A181" s="51" t="s">
        <v>1689</v>
      </c>
      <c r="B181" s="1730">
        <v>26183.978395041999</v>
      </c>
      <c r="C181" s="1203">
        <f t="shared" si="2"/>
        <v>281988.21211625071</v>
      </c>
      <c r="D181" s="1456">
        <v>171060.435</v>
      </c>
      <c r="E181" s="2001">
        <v>0</v>
      </c>
      <c r="F181" s="1367">
        <v>22738.631000000001</v>
      </c>
      <c r="G181" s="2012">
        <v>0</v>
      </c>
      <c r="H181" s="1932">
        <v>0</v>
      </c>
      <c r="I181" s="1367">
        <v>1534.58</v>
      </c>
      <c r="J181" s="1812">
        <v>86654.566116250746</v>
      </c>
      <c r="K181" s="911">
        <v>7519</v>
      </c>
    </row>
    <row r="182" spans="1:11" ht="12.75" customHeight="1" x14ac:dyDescent="0.2">
      <c r="A182" s="51" t="s">
        <v>1690</v>
      </c>
      <c r="B182" s="1730">
        <v>375.51615630539993</v>
      </c>
      <c r="C182" s="1203">
        <f t="shared" si="2"/>
        <v>2312.9699888844525</v>
      </c>
      <c r="D182" s="1456">
        <v>1162.1420000000001</v>
      </c>
      <c r="E182" s="2001">
        <v>0</v>
      </c>
      <c r="F182" s="1367">
        <v>123.318</v>
      </c>
      <c r="G182" s="2012">
        <v>0</v>
      </c>
      <c r="H182" s="1932">
        <v>0</v>
      </c>
      <c r="I182" s="1367">
        <v>38.381</v>
      </c>
      <c r="J182" s="1812">
        <v>989.12898888445227</v>
      </c>
      <c r="K182" s="911">
        <v>103</v>
      </c>
    </row>
    <row r="183" spans="1:11" ht="12.75" customHeight="1" x14ac:dyDescent="0.2">
      <c r="A183" s="51" t="s">
        <v>803</v>
      </c>
      <c r="B183" s="1730">
        <v>125.80440404870001</v>
      </c>
      <c r="C183" s="1203">
        <f t="shared" si="2"/>
        <v>2795.899563468166</v>
      </c>
      <c r="D183" s="1456">
        <v>1024.0989999999999</v>
      </c>
      <c r="E183" s="2001">
        <v>0</v>
      </c>
      <c r="F183" s="1367">
        <v>7.6630000000000003</v>
      </c>
      <c r="G183" s="2012">
        <v>0</v>
      </c>
      <c r="H183" s="1932">
        <v>0</v>
      </c>
      <c r="I183" s="1367">
        <v>0.13800000000000001</v>
      </c>
      <c r="J183" s="1812">
        <v>1763.9995634681661</v>
      </c>
      <c r="K183" s="911">
        <v>80</v>
      </c>
    </row>
    <row r="184" spans="1:11" ht="12.75" customHeight="1" x14ac:dyDescent="0.2">
      <c r="A184" s="51" t="s">
        <v>212</v>
      </c>
      <c r="B184" s="1730">
        <v>6591.1594678629999</v>
      </c>
      <c r="C184" s="1203">
        <f t="shared" si="2"/>
        <v>57263.870701905398</v>
      </c>
      <c r="D184" s="1456">
        <v>36133.343999999997</v>
      </c>
      <c r="E184" s="2001">
        <v>0</v>
      </c>
      <c r="F184" s="1367">
        <v>1731.9349999999999</v>
      </c>
      <c r="G184" s="2012">
        <v>0</v>
      </c>
      <c r="H184" s="1932">
        <v>0</v>
      </c>
      <c r="I184" s="1367">
        <v>247.511</v>
      </c>
      <c r="J184" s="1812">
        <v>19151.080701905408</v>
      </c>
      <c r="K184" s="911">
        <v>1806</v>
      </c>
    </row>
    <row r="185" spans="1:11" ht="12.75" customHeight="1" x14ac:dyDescent="0.2">
      <c r="A185" s="51" t="s">
        <v>1691</v>
      </c>
      <c r="B185" s="1730">
        <v>1986.4791086722</v>
      </c>
      <c r="C185" s="1203">
        <f t="shared" si="2"/>
        <v>18698.533553647732</v>
      </c>
      <c r="D185" s="1456">
        <v>10975.496999999999</v>
      </c>
      <c r="E185" s="2001">
        <v>0</v>
      </c>
      <c r="F185" s="1367">
        <v>803.46900000000005</v>
      </c>
      <c r="G185" s="2012">
        <v>0</v>
      </c>
      <c r="H185" s="1932">
        <v>0</v>
      </c>
      <c r="I185" s="1367">
        <v>58.369</v>
      </c>
      <c r="J185" s="1812">
        <v>6861.1985536477305</v>
      </c>
      <c r="K185" s="911">
        <v>627</v>
      </c>
    </row>
    <row r="186" spans="1:11" ht="12.75" customHeight="1" x14ac:dyDescent="0.2">
      <c r="A186" s="51" t="s">
        <v>1027</v>
      </c>
      <c r="B186" s="1730">
        <v>1518.5950813888001</v>
      </c>
      <c r="C186" s="1203">
        <f t="shared" si="2"/>
        <v>14373.563478628297</v>
      </c>
      <c r="D186" s="1456">
        <v>6892.9449999999997</v>
      </c>
      <c r="E186" s="2001">
        <v>0</v>
      </c>
      <c r="F186" s="1367">
        <v>334.48500000000001</v>
      </c>
      <c r="G186" s="2012">
        <v>0</v>
      </c>
      <c r="H186" s="1932">
        <v>0</v>
      </c>
      <c r="I186" s="1367">
        <v>81.286000000000001</v>
      </c>
      <c r="J186" s="1812">
        <v>7064.8474786282986</v>
      </c>
      <c r="K186" s="911">
        <v>494</v>
      </c>
    </row>
    <row r="187" spans="1:11" ht="12.75" customHeight="1" x14ac:dyDescent="0.2">
      <c r="A187" s="51" t="s">
        <v>1692</v>
      </c>
      <c r="B187" s="1730">
        <v>10267.690628706001</v>
      </c>
      <c r="C187" s="1203">
        <f t="shared" si="2"/>
        <v>91833.148988241956</v>
      </c>
      <c r="D187" s="1456">
        <v>57204.205000000002</v>
      </c>
      <c r="E187" s="2001">
        <v>0</v>
      </c>
      <c r="F187" s="1367">
        <v>6703.8850000000002</v>
      </c>
      <c r="G187" s="2012">
        <v>0</v>
      </c>
      <c r="H187" s="1932">
        <v>0</v>
      </c>
      <c r="I187" s="1367">
        <v>527.76499999999999</v>
      </c>
      <c r="J187" s="1812">
        <v>27397.293988241952</v>
      </c>
      <c r="K187" s="911">
        <v>3041</v>
      </c>
    </row>
    <row r="188" spans="1:11" ht="12.75" customHeight="1" x14ac:dyDescent="0.2">
      <c r="A188" s="51" t="s">
        <v>1693</v>
      </c>
      <c r="B188" s="1730">
        <v>301.84284531860004</v>
      </c>
      <c r="C188" s="1203">
        <f t="shared" si="2"/>
        <v>2203.1189342388348</v>
      </c>
      <c r="D188" s="1456">
        <v>1060.5050000000001</v>
      </c>
      <c r="E188" s="2001">
        <v>0</v>
      </c>
      <c r="F188" s="1367">
        <v>181.52</v>
      </c>
      <c r="G188" s="2012">
        <v>0</v>
      </c>
      <c r="H188" s="1932">
        <v>0</v>
      </c>
      <c r="I188" s="1367">
        <v>1.67</v>
      </c>
      <c r="J188" s="1812">
        <v>959.42393423883459</v>
      </c>
      <c r="K188" s="911">
        <v>101</v>
      </c>
    </row>
    <row r="189" spans="1:11" ht="12.75" customHeight="1" x14ac:dyDescent="0.2">
      <c r="A189" s="51" t="s">
        <v>1694</v>
      </c>
      <c r="B189" s="1730">
        <v>714.89923116349996</v>
      </c>
      <c r="C189" s="1203">
        <f t="shared" si="2"/>
        <v>4617.4178385379873</v>
      </c>
      <c r="D189" s="1456">
        <v>2132.848</v>
      </c>
      <c r="E189" s="2001">
        <v>0</v>
      </c>
      <c r="F189" s="1367">
        <v>326.43200000000002</v>
      </c>
      <c r="G189" s="2012">
        <v>0</v>
      </c>
      <c r="H189" s="1932">
        <v>0</v>
      </c>
      <c r="I189" s="1367">
        <v>5.8849999999999998</v>
      </c>
      <c r="J189" s="1812">
        <v>2152.2528385379878</v>
      </c>
      <c r="K189" s="911">
        <v>175</v>
      </c>
    </row>
    <row r="190" spans="1:11" ht="12.75" customHeight="1" x14ac:dyDescent="0.2">
      <c r="A190" s="51" t="s">
        <v>166</v>
      </c>
      <c r="B190" s="1730">
        <v>3712.5906330124003</v>
      </c>
      <c r="C190" s="1203">
        <f t="shared" si="2"/>
        <v>58524.497645801719</v>
      </c>
      <c r="D190" s="1456">
        <v>32730.258999999998</v>
      </c>
      <c r="E190" s="2001">
        <v>0</v>
      </c>
      <c r="F190" s="1367">
        <v>1141.444</v>
      </c>
      <c r="G190" s="2012">
        <v>0</v>
      </c>
      <c r="H190" s="1932">
        <v>0</v>
      </c>
      <c r="I190" s="1367">
        <v>219.84700000000001</v>
      </c>
      <c r="J190" s="1812">
        <v>24432.947645801716</v>
      </c>
      <c r="K190" s="911">
        <v>2008</v>
      </c>
    </row>
    <row r="191" spans="1:11" ht="12.75" customHeight="1" x14ac:dyDescent="0.2">
      <c r="A191" s="51" t="s">
        <v>1439</v>
      </c>
      <c r="B191" s="1730">
        <v>6040.7173047550004</v>
      </c>
      <c r="C191" s="1203">
        <f t="shared" si="2"/>
        <v>118048.9140488402</v>
      </c>
      <c r="D191" s="1456">
        <v>36483.175999999999</v>
      </c>
      <c r="E191" s="2001">
        <v>4688.7298799999999</v>
      </c>
      <c r="F191" s="1367">
        <v>2337.752</v>
      </c>
      <c r="G191" s="2012">
        <v>0</v>
      </c>
      <c r="H191" s="1932">
        <v>874.55439000000001</v>
      </c>
      <c r="I191" s="1367">
        <v>402.10300000000001</v>
      </c>
      <c r="J191" s="1812">
        <v>73262.598778840198</v>
      </c>
      <c r="K191" s="911">
        <v>3212</v>
      </c>
    </row>
    <row r="192" spans="1:11" ht="12.75" customHeight="1" x14ac:dyDescent="0.2">
      <c r="A192" s="51" t="s">
        <v>1695</v>
      </c>
      <c r="B192" s="1730">
        <v>245.87074100940001</v>
      </c>
      <c r="C192" s="1203">
        <f t="shared" si="2"/>
        <v>2191.649237637072</v>
      </c>
      <c r="D192" s="1456">
        <v>1534.7260000000001</v>
      </c>
      <c r="E192" s="2001">
        <v>0</v>
      </c>
      <c r="F192" s="1367">
        <v>74.974999999999994</v>
      </c>
      <c r="G192" s="2012">
        <v>0</v>
      </c>
      <c r="H192" s="1932">
        <v>0</v>
      </c>
      <c r="I192" s="1367">
        <v>0.11</v>
      </c>
      <c r="J192" s="1812">
        <v>581.8382376370721</v>
      </c>
      <c r="K192" s="911">
        <v>57</v>
      </c>
    </row>
    <row r="193" spans="1:11" ht="12.75" customHeight="1" x14ac:dyDescent="0.2">
      <c r="A193" s="51" t="s">
        <v>1696</v>
      </c>
      <c r="B193" s="1730">
        <v>1124.4378195490001</v>
      </c>
      <c r="C193" s="1203">
        <f t="shared" si="2"/>
        <v>12234.341949979316</v>
      </c>
      <c r="D193" s="1456">
        <v>6349.3919999999998</v>
      </c>
      <c r="E193" s="2001">
        <v>0</v>
      </c>
      <c r="F193" s="1367">
        <v>328.89</v>
      </c>
      <c r="G193" s="2012">
        <v>0</v>
      </c>
      <c r="H193" s="1932">
        <v>0</v>
      </c>
      <c r="I193" s="1367">
        <v>63.116999999999997</v>
      </c>
      <c r="J193" s="1812">
        <v>5492.9429499793159</v>
      </c>
      <c r="K193" s="911">
        <v>393</v>
      </c>
    </row>
    <row r="194" spans="1:11" ht="12.75" customHeight="1" x14ac:dyDescent="0.2">
      <c r="A194" s="51" t="s">
        <v>1697</v>
      </c>
      <c r="B194" s="1730">
        <v>7778.4372027539994</v>
      </c>
      <c r="C194" s="1203">
        <f t="shared" si="2"/>
        <v>110895.02315996826</v>
      </c>
      <c r="D194" s="1456">
        <v>49476.186999999998</v>
      </c>
      <c r="E194" s="2001">
        <v>0</v>
      </c>
      <c r="F194" s="1367">
        <v>4654.0569999999998</v>
      </c>
      <c r="G194" s="2012">
        <v>0</v>
      </c>
      <c r="H194" s="1932">
        <v>0</v>
      </c>
      <c r="I194" s="1367">
        <v>440.00200000000001</v>
      </c>
      <c r="J194" s="1812">
        <v>56324.777159968267</v>
      </c>
      <c r="K194" s="911">
        <v>3804</v>
      </c>
    </row>
    <row r="195" spans="1:11" ht="12.75" customHeight="1" x14ac:dyDescent="0.2">
      <c r="A195" s="51" t="s">
        <v>1698</v>
      </c>
      <c r="B195" s="1730">
        <v>111.6992969607</v>
      </c>
      <c r="C195" s="1203">
        <f t="shared" si="2"/>
        <v>765.93316499434036</v>
      </c>
      <c r="D195" s="1456">
        <v>272.82600000000002</v>
      </c>
      <c r="E195" s="2001">
        <v>0</v>
      </c>
      <c r="F195" s="1367">
        <v>3.6920000000000002</v>
      </c>
      <c r="G195" s="2012">
        <v>0</v>
      </c>
      <c r="H195" s="1932">
        <v>0</v>
      </c>
      <c r="I195" s="1367">
        <v>5.2839999999999998</v>
      </c>
      <c r="J195" s="1812">
        <v>484.13116499434039</v>
      </c>
      <c r="K195" s="911">
        <v>28</v>
      </c>
    </row>
    <row r="196" spans="1:11" ht="12.75" customHeight="1" x14ac:dyDescent="0.2">
      <c r="A196" s="51" t="s">
        <v>1699</v>
      </c>
      <c r="B196" s="1730">
        <v>341.27571987620001</v>
      </c>
      <c r="C196" s="1203">
        <f t="shared" si="2"/>
        <v>5128.6872139245334</v>
      </c>
      <c r="D196" s="1456">
        <v>1922.8230000000001</v>
      </c>
      <c r="E196" s="2001">
        <v>0</v>
      </c>
      <c r="F196" s="1367">
        <v>53.146000000000001</v>
      </c>
      <c r="G196" s="2012">
        <v>0</v>
      </c>
      <c r="H196" s="1932">
        <v>0</v>
      </c>
      <c r="I196" s="1367">
        <v>26.388999999999999</v>
      </c>
      <c r="J196" s="1812">
        <v>3126.3292139245332</v>
      </c>
      <c r="K196" s="911">
        <v>158</v>
      </c>
    </row>
    <row r="197" spans="1:11" ht="12.75" customHeight="1" x14ac:dyDescent="0.2">
      <c r="A197" s="51" t="s">
        <v>842</v>
      </c>
      <c r="B197" s="1730">
        <v>916.81968233740008</v>
      </c>
      <c r="C197" s="1203">
        <f t="shared" ref="C197:C257" si="3">SUM(D197:J197)</f>
        <v>9762.2365126677742</v>
      </c>
      <c r="D197" s="1456">
        <v>6023.826</v>
      </c>
      <c r="E197" s="2001">
        <v>0</v>
      </c>
      <c r="F197" s="1367">
        <v>278.084</v>
      </c>
      <c r="G197" s="2012">
        <v>0</v>
      </c>
      <c r="H197" s="1932">
        <v>0</v>
      </c>
      <c r="I197" s="1367">
        <v>34.886000000000003</v>
      </c>
      <c r="J197" s="1812">
        <v>3425.4405126677743</v>
      </c>
      <c r="K197" s="911">
        <v>381</v>
      </c>
    </row>
    <row r="198" spans="1:11" ht="12.75" customHeight="1" x14ac:dyDescent="0.2">
      <c r="A198" s="51" t="s">
        <v>1700</v>
      </c>
      <c r="B198" s="1730">
        <v>427.9406510522</v>
      </c>
      <c r="C198" s="1203">
        <f t="shared" si="3"/>
        <v>3239.841879388603</v>
      </c>
      <c r="D198" s="1456">
        <v>1712.6679999999999</v>
      </c>
      <c r="E198" s="2001">
        <v>0</v>
      </c>
      <c r="F198" s="1367">
        <v>125.872</v>
      </c>
      <c r="G198" s="2012">
        <v>0</v>
      </c>
      <c r="H198" s="1932">
        <v>0</v>
      </c>
      <c r="I198" s="1367">
        <v>10.797000000000001</v>
      </c>
      <c r="J198" s="1812">
        <v>1390.5048793886031</v>
      </c>
      <c r="K198" s="911">
        <v>130</v>
      </c>
    </row>
    <row r="199" spans="1:11" ht="12.75" customHeight="1" x14ac:dyDescent="0.2">
      <c r="A199" s="51" t="s">
        <v>1701</v>
      </c>
      <c r="B199" s="1730">
        <v>487.2955178176</v>
      </c>
      <c r="C199" s="1203">
        <f t="shared" si="3"/>
        <v>5975.1447447923128</v>
      </c>
      <c r="D199" s="1456">
        <v>4071.62</v>
      </c>
      <c r="E199" s="2001">
        <v>0</v>
      </c>
      <c r="F199" s="1367">
        <v>95.989000000000004</v>
      </c>
      <c r="G199" s="2012">
        <v>0</v>
      </c>
      <c r="H199" s="1932">
        <v>0</v>
      </c>
      <c r="I199" s="1367">
        <v>29.949000000000002</v>
      </c>
      <c r="J199" s="1812">
        <v>1777.5867447923138</v>
      </c>
      <c r="K199" s="911">
        <v>161</v>
      </c>
    </row>
    <row r="200" spans="1:11" ht="12.75" customHeight="1" x14ac:dyDescent="0.2">
      <c r="A200" s="51" t="s">
        <v>1500</v>
      </c>
      <c r="B200" s="1730">
        <v>44.633231893400001</v>
      </c>
      <c r="C200" s="1203">
        <f t="shared" si="3"/>
        <v>271.46560909939376</v>
      </c>
      <c r="D200" s="1456">
        <v>139.911</v>
      </c>
      <c r="E200" s="2001">
        <v>0</v>
      </c>
      <c r="F200" s="1367">
        <v>0</v>
      </c>
      <c r="G200" s="2012">
        <v>0</v>
      </c>
      <c r="H200" s="1932">
        <v>0</v>
      </c>
      <c r="I200" s="1367">
        <v>0</v>
      </c>
      <c r="J200" s="1812">
        <v>131.55460909939373</v>
      </c>
      <c r="K200" s="1777" t="s">
        <v>2145</v>
      </c>
    </row>
    <row r="201" spans="1:11" ht="12.75" customHeight="1" x14ac:dyDescent="0.2">
      <c r="A201" s="51" t="s">
        <v>807</v>
      </c>
      <c r="B201" s="1730">
        <v>933.03264149969993</v>
      </c>
      <c r="C201" s="1203">
        <f t="shared" si="3"/>
        <v>11364.606494110876</v>
      </c>
      <c r="D201" s="1456">
        <v>6106.97</v>
      </c>
      <c r="E201" s="2001">
        <v>0</v>
      </c>
      <c r="F201" s="1367">
        <v>170.35599999999999</v>
      </c>
      <c r="G201" s="2012">
        <v>0</v>
      </c>
      <c r="H201" s="1932">
        <v>0</v>
      </c>
      <c r="I201" s="1367">
        <v>37.287999999999997</v>
      </c>
      <c r="J201" s="1812">
        <v>5049.9924941108766</v>
      </c>
      <c r="K201" s="911">
        <v>414</v>
      </c>
    </row>
    <row r="202" spans="1:11" ht="12.75" customHeight="1" x14ac:dyDescent="0.2">
      <c r="A202" s="51" t="s">
        <v>1702</v>
      </c>
      <c r="B202" s="1730">
        <v>6245.7583951908991</v>
      </c>
      <c r="C202" s="1203">
        <f t="shared" si="3"/>
        <v>63331.796330478428</v>
      </c>
      <c r="D202" s="1456">
        <v>40850.758999999998</v>
      </c>
      <c r="E202" s="2001">
        <v>0</v>
      </c>
      <c r="F202" s="1367">
        <v>5843.3469999999998</v>
      </c>
      <c r="G202" s="2012">
        <v>0</v>
      </c>
      <c r="H202" s="1932">
        <v>0</v>
      </c>
      <c r="I202" s="1367">
        <v>317.51600000000002</v>
      </c>
      <c r="J202" s="1812">
        <v>16320.174330478427</v>
      </c>
      <c r="K202" s="911">
        <v>1488</v>
      </c>
    </row>
    <row r="203" spans="1:11" ht="12.75" customHeight="1" x14ac:dyDescent="0.2">
      <c r="A203" s="51" t="s">
        <v>1703</v>
      </c>
      <c r="B203" s="1730">
        <v>734.13309688860011</v>
      </c>
      <c r="C203" s="1203">
        <f t="shared" si="3"/>
        <v>7378.6447979447012</v>
      </c>
      <c r="D203" s="1456">
        <v>4473.3029999999999</v>
      </c>
      <c r="E203" s="2001">
        <v>0</v>
      </c>
      <c r="F203" s="1367">
        <v>296.26499999999999</v>
      </c>
      <c r="G203" s="2012">
        <v>0</v>
      </c>
      <c r="H203" s="1932">
        <v>0</v>
      </c>
      <c r="I203" s="1367">
        <v>18.486000000000001</v>
      </c>
      <c r="J203" s="1812">
        <v>2590.5907979447011</v>
      </c>
      <c r="K203" s="911">
        <v>223</v>
      </c>
    </row>
    <row r="204" spans="1:11" ht="12.75" customHeight="1" x14ac:dyDescent="0.2">
      <c r="A204" s="51" t="s">
        <v>1704</v>
      </c>
      <c r="B204" s="1730">
        <v>3149.82359692</v>
      </c>
      <c r="C204" s="1203">
        <f t="shared" si="3"/>
        <v>24505.30427893862</v>
      </c>
      <c r="D204" s="1456">
        <v>14031.847</v>
      </c>
      <c r="E204" s="2001">
        <v>0</v>
      </c>
      <c r="F204" s="1367">
        <v>729.69799999999998</v>
      </c>
      <c r="G204" s="2012">
        <v>0</v>
      </c>
      <c r="H204" s="1932">
        <v>0</v>
      </c>
      <c r="I204" s="1367">
        <v>71.073999999999998</v>
      </c>
      <c r="J204" s="1812">
        <v>9672.6852789386194</v>
      </c>
      <c r="K204" s="911">
        <v>959</v>
      </c>
    </row>
    <row r="205" spans="1:11" ht="12.75" customHeight="1" x14ac:dyDescent="0.2">
      <c r="A205" s="51" t="s">
        <v>843</v>
      </c>
      <c r="B205" s="1730">
        <v>1137.5986587202999</v>
      </c>
      <c r="C205" s="1203">
        <f t="shared" si="3"/>
        <v>11244.546004734233</v>
      </c>
      <c r="D205" s="1456">
        <v>6975.0280000000002</v>
      </c>
      <c r="E205" s="2001">
        <v>0</v>
      </c>
      <c r="F205" s="1367">
        <v>171.529</v>
      </c>
      <c r="G205" s="2012">
        <v>0</v>
      </c>
      <c r="H205" s="1932">
        <v>0</v>
      </c>
      <c r="I205" s="1367">
        <v>40.329000000000001</v>
      </c>
      <c r="J205" s="1812">
        <v>4057.6600047342322</v>
      </c>
      <c r="K205" s="911">
        <v>416</v>
      </c>
    </row>
    <row r="206" spans="1:11" ht="12.75" customHeight="1" x14ac:dyDescent="0.2">
      <c r="A206" s="51" t="s">
        <v>1705</v>
      </c>
      <c r="B206" s="1730">
        <v>654.25269647100004</v>
      </c>
      <c r="C206" s="1203">
        <f t="shared" si="3"/>
        <v>6973.9982377297165</v>
      </c>
      <c r="D206" s="1456">
        <v>3823.587</v>
      </c>
      <c r="E206" s="2001">
        <v>0</v>
      </c>
      <c r="F206" s="1367">
        <v>89.688000000000002</v>
      </c>
      <c r="G206" s="2012">
        <v>0</v>
      </c>
      <c r="H206" s="1932">
        <v>0</v>
      </c>
      <c r="I206" s="1367">
        <v>34.25</v>
      </c>
      <c r="J206" s="1812">
        <v>3026.4732377297169</v>
      </c>
      <c r="K206" s="911">
        <v>268</v>
      </c>
    </row>
    <row r="207" spans="1:11" ht="12.75" customHeight="1" x14ac:dyDescent="0.2">
      <c r="A207" s="51" t="s">
        <v>1706</v>
      </c>
      <c r="B207" s="1730">
        <v>2343.9666820793</v>
      </c>
      <c r="C207" s="1203">
        <f t="shared" si="3"/>
        <v>18665.675044921922</v>
      </c>
      <c r="D207" s="1456">
        <v>7577.817</v>
      </c>
      <c r="E207" s="2001">
        <v>0</v>
      </c>
      <c r="F207" s="1367">
        <v>460.05799999999999</v>
      </c>
      <c r="G207" s="2012">
        <v>0</v>
      </c>
      <c r="H207" s="1932">
        <v>0</v>
      </c>
      <c r="I207" s="1367">
        <v>138.67699999999999</v>
      </c>
      <c r="J207" s="1812">
        <v>10489.123044921922</v>
      </c>
      <c r="K207" s="911">
        <v>764</v>
      </c>
    </row>
    <row r="208" spans="1:11" ht="12.75" customHeight="1" x14ac:dyDescent="0.2">
      <c r="A208" s="51" t="s">
        <v>1707</v>
      </c>
      <c r="B208" s="1730">
        <v>4975.0682707793003</v>
      </c>
      <c r="C208" s="1203">
        <f t="shared" si="3"/>
        <v>53953.328121114064</v>
      </c>
      <c r="D208" s="1456">
        <v>35966.978000000003</v>
      </c>
      <c r="E208" s="2001">
        <v>0</v>
      </c>
      <c r="F208" s="1367">
        <v>2922.692</v>
      </c>
      <c r="G208" s="2012">
        <v>0</v>
      </c>
      <c r="H208" s="1932">
        <v>0</v>
      </c>
      <c r="I208" s="1367">
        <v>183.50399999999999</v>
      </c>
      <c r="J208" s="1812">
        <v>14880.154121114059</v>
      </c>
      <c r="K208" s="911">
        <v>1446</v>
      </c>
    </row>
    <row r="209" spans="1:11" ht="12.75" customHeight="1" x14ac:dyDescent="0.2">
      <c r="A209" s="51" t="s">
        <v>1708</v>
      </c>
      <c r="B209" s="1730">
        <v>349.61277807550005</v>
      </c>
      <c r="C209" s="1203">
        <f t="shared" si="3"/>
        <v>2846.6641872484906</v>
      </c>
      <c r="D209" s="1456">
        <v>1664.8920000000001</v>
      </c>
      <c r="E209" s="2001">
        <v>0</v>
      </c>
      <c r="F209" s="1367">
        <v>41.463999999999999</v>
      </c>
      <c r="G209" s="2012">
        <v>0</v>
      </c>
      <c r="H209" s="1932">
        <v>0</v>
      </c>
      <c r="I209" s="1367">
        <v>7.2729999999999997</v>
      </c>
      <c r="J209" s="1812">
        <v>1133.035187248491</v>
      </c>
      <c r="K209" s="911">
        <v>121</v>
      </c>
    </row>
    <row r="210" spans="1:11" ht="12.75" customHeight="1" x14ac:dyDescent="0.2">
      <c r="A210" s="51" t="s">
        <v>1709</v>
      </c>
      <c r="B210" s="1730">
        <v>191.53108724730001</v>
      </c>
      <c r="C210" s="1203">
        <f t="shared" si="3"/>
        <v>948.28636161616191</v>
      </c>
      <c r="D210" s="1456">
        <v>579.57000000000005</v>
      </c>
      <c r="E210" s="2001">
        <v>0</v>
      </c>
      <c r="F210" s="1367">
        <v>6.7539999999999996</v>
      </c>
      <c r="G210" s="2012">
        <v>0</v>
      </c>
      <c r="H210" s="1932">
        <v>0</v>
      </c>
      <c r="I210" s="1367">
        <v>1.702</v>
      </c>
      <c r="J210" s="1812">
        <v>360.26036161616184</v>
      </c>
      <c r="K210" s="911">
        <v>23</v>
      </c>
    </row>
    <row r="211" spans="1:11" ht="12.75" customHeight="1" x14ac:dyDescent="0.2">
      <c r="A211" s="51" t="s">
        <v>1710</v>
      </c>
      <c r="B211" s="1730">
        <v>787.39407993129987</v>
      </c>
      <c r="C211" s="1203">
        <f t="shared" si="3"/>
        <v>6714.4520595390568</v>
      </c>
      <c r="D211" s="1456">
        <v>3099.9740000000002</v>
      </c>
      <c r="E211" s="2001">
        <v>0</v>
      </c>
      <c r="F211" s="1367">
        <v>197.97200000000001</v>
      </c>
      <c r="G211" s="2012">
        <v>0</v>
      </c>
      <c r="H211" s="1932">
        <v>0</v>
      </c>
      <c r="I211" s="1367">
        <v>75.31</v>
      </c>
      <c r="J211" s="1812">
        <v>3341.196059539056</v>
      </c>
      <c r="K211" s="911">
        <v>215</v>
      </c>
    </row>
    <row r="212" spans="1:11" ht="12.75" customHeight="1" x14ac:dyDescent="0.2">
      <c r="A212" s="51" t="s">
        <v>1711</v>
      </c>
      <c r="B212" s="1730">
        <v>205.14165942649998</v>
      </c>
      <c r="C212" s="1203">
        <f t="shared" si="3"/>
        <v>1735.9479631622467</v>
      </c>
      <c r="D212" s="1456">
        <v>842.36900000000003</v>
      </c>
      <c r="E212" s="2001">
        <v>0</v>
      </c>
      <c r="F212" s="1367">
        <v>10.756</v>
      </c>
      <c r="G212" s="2012">
        <v>0</v>
      </c>
      <c r="H212" s="1932">
        <v>0</v>
      </c>
      <c r="I212" s="1367">
        <v>0</v>
      </c>
      <c r="J212" s="1812">
        <v>882.82296316224654</v>
      </c>
      <c r="K212" s="911">
        <v>51</v>
      </c>
    </row>
    <row r="213" spans="1:11" ht="12.75" customHeight="1" x14ac:dyDescent="0.2">
      <c r="A213" s="51" t="s">
        <v>105</v>
      </c>
      <c r="B213" s="1730">
        <v>1404.6446616224</v>
      </c>
      <c r="C213" s="1203">
        <f t="shared" si="3"/>
        <v>11489.754234180193</v>
      </c>
      <c r="D213" s="1456">
        <v>6036.74</v>
      </c>
      <c r="E213" s="2001">
        <v>0</v>
      </c>
      <c r="F213" s="1367">
        <v>277.29199999999997</v>
      </c>
      <c r="G213" s="2012">
        <v>0</v>
      </c>
      <c r="H213" s="1932">
        <v>0</v>
      </c>
      <c r="I213" s="1367">
        <v>32.442999999999998</v>
      </c>
      <c r="J213" s="1812">
        <v>5143.2792341801924</v>
      </c>
      <c r="K213" s="911">
        <v>420</v>
      </c>
    </row>
    <row r="214" spans="1:11" ht="12.75" customHeight="1" x14ac:dyDescent="0.2">
      <c r="A214" s="51" t="s">
        <v>749</v>
      </c>
      <c r="B214" s="1730">
        <v>128.37296269979998</v>
      </c>
      <c r="C214" s="1203">
        <f t="shared" si="3"/>
        <v>633.96592071046337</v>
      </c>
      <c r="D214" s="1456">
        <v>287.45299999999997</v>
      </c>
      <c r="E214" s="2001">
        <v>0</v>
      </c>
      <c r="F214" s="1367">
        <v>17.733000000000001</v>
      </c>
      <c r="G214" s="2012">
        <v>0</v>
      </c>
      <c r="H214" s="1932">
        <v>0</v>
      </c>
      <c r="I214" s="1367">
        <v>10.39</v>
      </c>
      <c r="J214" s="1812">
        <v>318.3899207104634</v>
      </c>
      <c r="K214" s="911">
        <v>27</v>
      </c>
    </row>
    <row r="215" spans="1:11" ht="12.75" customHeight="1" x14ac:dyDescent="0.2">
      <c r="A215" s="51" t="s">
        <v>750</v>
      </c>
      <c r="B215" s="1730">
        <v>14106.466886103</v>
      </c>
      <c r="C215" s="1203">
        <f t="shared" si="3"/>
        <v>118558.8602250267</v>
      </c>
      <c r="D215" s="1456">
        <v>73831.463000000003</v>
      </c>
      <c r="E215" s="2001">
        <v>0</v>
      </c>
      <c r="F215" s="1367">
        <v>7279.1260000000002</v>
      </c>
      <c r="G215" s="2012">
        <v>0</v>
      </c>
      <c r="H215" s="1932">
        <v>0</v>
      </c>
      <c r="I215" s="1367">
        <v>858.13499999999999</v>
      </c>
      <c r="J215" s="1812">
        <v>36590.136225026698</v>
      </c>
      <c r="K215" s="911">
        <v>4145</v>
      </c>
    </row>
    <row r="216" spans="1:11" ht="12.75" customHeight="1" x14ac:dyDescent="0.2">
      <c r="A216" s="51" t="s">
        <v>1712</v>
      </c>
      <c r="B216" s="1730">
        <v>632.37493140300012</v>
      </c>
      <c r="C216" s="1203">
        <f t="shared" si="3"/>
        <v>4471.1360688420746</v>
      </c>
      <c r="D216" s="1456">
        <v>2636.6660000000002</v>
      </c>
      <c r="E216" s="2001">
        <v>0</v>
      </c>
      <c r="F216" s="1367">
        <v>375.87299999999999</v>
      </c>
      <c r="G216" s="2012">
        <v>0</v>
      </c>
      <c r="H216" s="1932">
        <v>0</v>
      </c>
      <c r="I216" s="1367">
        <v>49.557000000000002</v>
      </c>
      <c r="J216" s="1812">
        <v>1409.0400688420743</v>
      </c>
      <c r="K216" s="911">
        <v>159</v>
      </c>
    </row>
    <row r="217" spans="1:11" ht="12.75" customHeight="1" x14ac:dyDescent="0.2">
      <c r="A217" s="51" t="s">
        <v>1713</v>
      </c>
      <c r="B217" s="1730">
        <v>728.76558658819999</v>
      </c>
      <c r="C217" s="1203">
        <f t="shared" si="3"/>
        <v>12448.035999989372</v>
      </c>
      <c r="D217" s="1456">
        <v>7345.277</v>
      </c>
      <c r="E217" s="2001">
        <v>0</v>
      </c>
      <c r="F217" s="1367">
        <v>446.17099999999999</v>
      </c>
      <c r="G217" s="2012">
        <v>0</v>
      </c>
      <c r="H217" s="1932">
        <v>0</v>
      </c>
      <c r="I217" s="1367">
        <v>20.064</v>
      </c>
      <c r="J217" s="1812">
        <v>4636.5239999893711</v>
      </c>
      <c r="K217" s="911">
        <v>367</v>
      </c>
    </row>
    <row r="218" spans="1:11" ht="12.75" customHeight="1" x14ac:dyDescent="0.2">
      <c r="A218" s="51" t="s">
        <v>495</v>
      </c>
      <c r="B218" s="1730">
        <v>506.45773958870001</v>
      </c>
      <c r="C218" s="1203">
        <f t="shared" si="3"/>
        <v>4443.5951546409797</v>
      </c>
      <c r="D218" s="1456">
        <v>2425.3829999999998</v>
      </c>
      <c r="E218" s="2001">
        <v>0</v>
      </c>
      <c r="F218" s="1367">
        <v>56.411999999999999</v>
      </c>
      <c r="G218" s="2012">
        <v>0</v>
      </c>
      <c r="H218" s="1932">
        <v>0</v>
      </c>
      <c r="I218" s="1367">
        <v>55.768000000000001</v>
      </c>
      <c r="J218" s="1812">
        <v>1906.0321546409803</v>
      </c>
      <c r="K218" s="911">
        <v>165</v>
      </c>
    </row>
    <row r="219" spans="1:11" ht="12.75" customHeight="1" x14ac:dyDescent="0.2">
      <c r="A219" s="51" t="s">
        <v>1714</v>
      </c>
      <c r="B219" s="1730">
        <v>50.772174960800001</v>
      </c>
      <c r="C219" s="1203">
        <f t="shared" si="3"/>
        <v>474.19425746257946</v>
      </c>
      <c r="D219" s="1456">
        <v>272.93900000000002</v>
      </c>
      <c r="E219" s="2001">
        <v>0</v>
      </c>
      <c r="F219" s="1367">
        <v>15.691000000000001</v>
      </c>
      <c r="G219" s="2012">
        <v>0</v>
      </c>
      <c r="H219" s="1932">
        <v>0</v>
      </c>
      <c r="I219" s="1367">
        <v>0</v>
      </c>
      <c r="J219" s="1812">
        <v>185.56425746257943</v>
      </c>
      <c r="K219" s="911">
        <v>26</v>
      </c>
    </row>
    <row r="220" spans="1:11" ht="12.75" customHeight="1" x14ac:dyDescent="0.2">
      <c r="A220" s="51" t="s">
        <v>1715</v>
      </c>
      <c r="B220" s="1730">
        <v>109.7453429926</v>
      </c>
      <c r="C220" s="1203">
        <f t="shared" si="3"/>
        <v>651.23655859524342</v>
      </c>
      <c r="D220" s="1456">
        <v>337.125</v>
      </c>
      <c r="E220" s="2001">
        <v>0</v>
      </c>
      <c r="F220" s="1367">
        <v>71.757000000000005</v>
      </c>
      <c r="G220" s="2012">
        <v>0</v>
      </c>
      <c r="H220" s="1932">
        <v>0</v>
      </c>
      <c r="I220" s="1367">
        <v>1.9379999999999999</v>
      </c>
      <c r="J220" s="1812">
        <v>240.41655859524337</v>
      </c>
      <c r="K220" s="911">
        <v>23</v>
      </c>
    </row>
    <row r="221" spans="1:11" ht="12.75" customHeight="1" x14ac:dyDescent="0.2">
      <c r="A221" s="51" t="s">
        <v>1716</v>
      </c>
      <c r="B221" s="1730">
        <v>183.54578662270001</v>
      </c>
      <c r="C221" s="1203">
        <f t="shared" si="3"/>
        <v>1471.4412036763226</v>
      </c>
      <c r="D221" s="1456">
        <v>858.21400000000006</v>
      </c>
      <c r="E221" s="2001">
        <v>0</v>
      </c>
      <c r="F221" s="1367">
        <v>7.4859999999999998</v>
      </c>
      <c r="G221" s="2012">
        <v>0</v>
      </c>
      <c r="H221" s="1932">
        <v>0</v>
      </c>
      <c r="I221" s="1367">
        <v>0.66500000000000004</v>
      </c>
      <c r="J221" s="1812">
        <v>605.07620367632262</v>
      </c>
      <c r="K221" s="911">
        <v>58</v>
      </c>
    </row>
    <row r="222" spans="1:11" ht="12.75" customHeight="1" x14ac:dyDescent="0.2">
      <c r="A222" s="51" t="s">
        <v>1717</v>
      </c>
      <c r="B222" s="1730">
        <v>345.54284671290003</v>
      </c>
      <c r="C222" s="1203">
        <f t="shared" si="3"/>
        <v>4348.6946056496708</v>
      </c>
      <c r="D222" s="1456">
        <v>2373.9850000000001</v>
      </c>
      <c r="E222" s="2001">
        <v>0</v>
      </c>
      <c r="F222" s="1367">
        <v>79.111000000000004</v>
      </c>
      <c r="G222" s="2012">
        <v>0</v>
      </c>
      <c r="H222" s="1932">
        <v>0</v>
      </c>
      <c r="I222" s="1367">
        <v>14.912000000000001</v>
      </c>
      <c r="J222" s="1812">
        <v>1880.686605649671</v>
      </c>
      <c r="K222" s="911">
        <v>135</v>
      </c>
    </row>
    <row r="223" spans="1:11" ht="12.75" customHeight="1" x14ac:dyDescent="0.2">
      <c r="A223" s="51" t="s">
        <v>1718</v>
      </c>
      <c r="B223" s="1730">
        <v>116265.64776096</v>
      </c>
      <c r="C223" s="1203">
        <f t="shared" si="3"/>
        <v>1005579.162783401</v>
      </c>
      <c r="D223" s="1456">
        <v>582388.473</v>
      </c>
      <c r="E223" s="2001">
        <v>0</v>
      </c>
      <c r="F223" s="1367">
        <v>109022.554</v>
      </c>
      <c r="G223" s="2012">
        <v>0</v>
      </c>
      <c r="H223" s="1932">
        <v>209.72403</v>
      </c>
      <c r="I223" s="1367">
        <v>6395.241</v>
      </c>
      <c r="J223" s="1812">
        <v>307563.17075340089</v>
      </c>
      <c r="K223" s="911">
        <v>31656</v>
      </c>
    </row>
    <row r="224" spans="1:11" ht="12.75" customHeight="1" x14ac:dyDescent="0.2">
      <c r="A224" s="51" t="s">
        <v>407</v>
      </c>
      <c r="B224" s="1730">
        <v>12335.784590724001</v>
      </c>
      <c r="C224" s="1203">
        <f t="shared" si="3"/>
        <v>146114.33584481641</v>
      </c>
      <c r="D224" s="1456">
        <v>92154.81</v>
      </c>
      <c r="E224" s="2001">
        <v>0</v>
      </c>
      <c r="F224" s="1367">
        <v>13556.647000000001</v>
      </c>
      <c r="G224" s="2012">
        <v>0</v>
      </c>
      <c r="H224" s="1932">
        <v>0</v>
      </c>
      <c r="I224" s="1367">
        <v>559.28599999999994</v>
      </c>
      <c r="J224" s="1812">
        <v>39843.592844816405</v>
      </c>
      <c r="K224" s="911">
        <v>3587</v>
      </c>
    </row>
    <row r="225" spans="1:11" ht="12.75" customHeight="1" x14ac:dyDescent="0.2">
      <c r="A225" s="51" t="s">
        <v>501</v>
      </c>
      <c r="B225" s="1730">
        <v>104.3728979166</v>
      </c>
      <c r="C225" s="1203">
        <f t="shared" si="3"/>
        <v>783.94707010169418</v>
      </c>
      <c r="D225" s="1456">
        <v>488.95800000000003</v>
      </c>
      <c r="E225" s="2001">
        <v>0</v>
      </c>
      <c r="F225" s="1367">
        <v>6.6390000000000002</v>
      </c>
      <c r="G225" s="2012">
        <v>0</v>
      </c>
      <c r="H225" s="1932">
        <v>0</v>
      </c>
      <c r="I225" s="1367">
        <v>0</v>
      </c>
      <c r="J225" s="1812">
        <v>288.3500701016942</v>
      </c>
      <c r="K225" s="911">
        <v>32</v>
      </c>
    </row>
    <row r="226" spans="1:11" ht="12.75" customHeight="1" x14ac:dyDescent="0.2">
      <c r="A226" s="51" t="s">
        <v>1719</v>
      </c>
      <c r="B226" s="1730">
        <v>448.1510546513</v>
      </c>
      <c r="C226" s="1203">
        <f t="shared" si="3"/>
        <v>3647.4897169129904</v>
      </c>
      <c r="D226" s="1456">
        <v>2177.058</v>
      </c>
      <c r="E226" s="2001">
        <v>0</v>
      </c>
      <c r="F226" s="1367">
        <v>56.773000000000003</v>
      </c>
      <c r="G226" s="2012">
        <v>0</v>
      </c>
      <c r="H226" s="1932">
        <v>0</v>
      </c>
      <c r="I226" s="1367">
        <v>17.283999999999999</v>
      </c>
      <c r="J226" s="1812">
        <v>1396.3747169129902</v>
      </c>
      <c r="K226" s="911">
        <v>143</v>
      </c>
    </row>
    <row r="227" spans="1:11" ht="12.75" customHeight="1" x14ac:dyDescent="0.2">
      <c r="A227" s="51" t="s">
        <v>1720</v>
      </c>
      <c r="B227" s="1730">
        <v>113.31360584390001</v>
      </c>
      <c r="C227" s="1203">
        <f t="shared" si="3"/>
        <v>594.93700621491587</v>
      </c>
      <c r="D227" s="1456">
        <v>458.17</v>
      </c>
      <c r="E227" s="2001">
        <v>0</v>
      </c>
      <c r="F227" s="1367">
        <v>16.123999999999999</v>
      </c>
      <c r="G227" s="2012">
        <v>0</v>
      </c>
      <c r="H227" s="1932">
        <v>0</v>
      </c>
      <c r="I227" s="1367">
        <v>0</v>
      </c>
      <c r="J227" s="1812">
        <v>120.64300621491587</v>
      </c>
      <c r="K227" s="911">
        <v>21</v>
      </c>
    </row>
    <row r="228" spans="1:11" ht="12.75" customHeight="1" x14ac:dyDescent="0.2">
      <c r="A228" s="51" t="s">
        <v>1721</v>
      </c>
      <c r="B228" s="1730">
        <v>1553.7774821472999</v>
      </c>
      <c r="C228" s="1203">
        <f t="shared" si="3"/>
        <v>12043.429582104724</v>
      </c>
      <c r="D228" s="1456">
        <v>6696.4970000000003</v>
      </c>
      <c r="E228" s="2001">
        <v>0</v>
      </c>
      <c r="F228" s="1367">
        <v>463.81400000000002</v>
      </c>
      <c r="G228" s="2012">
        <v>0</v>
      </c>
      <c r="H228" s="1932">
        <v>0</v>
      </c>
      <c r="I228" s="1367">
        <v>3.839</v>
      </c>
      <c r="J228" s="1812">
        <v>4879.2795821047221</v>
      </c>
      <c r="K228" s="911">
        <v>442</v>
      </c>
    </row>
    <row r="229" spans="1:11" ht="12.75" customHeight="1" x14ac:dyDescent="0.2">
      <c r="A229" s="51" t="s">
        <v>1722</v>
      </c>
      <c r="B229" s="1730">
        <v>10081.392151221999</v>
      </c>
      <c r="C229" s="1203">
        <f t="shared" si="3"/>
        <v>98472.08961804834</v>
      </c>
      <c r="D229" s="1456">
        <v>56586.930999999997</v>
      </c>
      <c r="E229" s="2001">
        <v>0</v>
      </c>
      <c r="F229" s="1367">
        <v>7503.2529999999997</v>
      </c>
      <c r="G229" s="2012">
        <v>0</v>
      </c>
      <c r="H229" s="1932">
        <v>0</v>
      </c>
      <c r="I229" s="1367">
        <v>850.32500000000005</v>
      </c>
      <c r="J229" s="1812">
        <v>33531.580618048356</v>
      </c>
      <c r="K229" s="911">
        <v>2723</v>
      </c>
    </row>
    <row r="230" spans="1:11" ht="12.75" customHeight="1" x14ac:dyDescent="0.2">
      <c r="A230" s="51" t="s">
        <v>1723</v>
      </c>
      <c r="B230" s="1730">
        <v>50129.951110139998</v>
      </c>
      <c r="C230" s="1203">
        <f t="shared" si="3"/>
        <v>876918.9858380839</v>
      </c>
      <c r="D230" s="1456">
        <v>256414.95800000001</v>
      </c>
      <c r="E230" s="2001">
        <v>970.64494999999999</v>
      </c>
      <c r="F230" s="1367">
        <v>53053.86</v>
      </c>
      <c r="G230" s="2012">
        <v>396288.99450999999</v>
      </c>
      <c r="H230" s="1932">
        <v>23604.62314</v>
      </c>
      <c r="I230" s="1367">
        <v>4301.223</v>
      </c>
      <c r="J230" s="1812">
        <v>142284.68223808389</v>
      </c>
      <c r="K230" s="911">
        <v>14412</v>
      </c>
    </row>
    <row r="231" spans="1:11" ht="12.75" customHeight="1" x14ac:dyDescent="0.2">
      <c r="A231" s="51" t="s">
        <v>234</v>
      </c>
      <c r="B231" s="1730">
        <v>1422.6165103851001</v>
      </c>
      <c r="C231" s="1203">
        <f t="shared" si="3"/>
        <v>14240.797333792823</v>
      </c>
      <c r="D231" s="1456">
        <v>7802.1639999999998</v>
      </c>
      <c r="E231" s="2001">
        <v>0</v>
      </c>
      <c r="F231" s="1367">
        <v>357.46100000000001</v>
      </c>
      <c r="G231" s="2012">
        <v>0</v>
      </c>
      <c r="H231" s="1932">
        <v>0</v>
      </c>
      <c r="I231" s="1367">
        <v>46.295999999999999</v>
      </c>
      <c r="J231" s="1812">
        <v>6034.8763337928222</v>
      </c>
      <c r="K231" s="911">
        <v>540</v>
      </c>
    </row>
    <row r="232" spans="1:11" ht="12.75" customHeight="1" x14ac:dyDescent="0.2">
      <c r="A232" s="51" t="s">
        <v>1724</v>
      </c>
      <c r="B232" s="1730">
        <v>1512.4087446798001</v>
      </c>
      <c r="C232" s="1203">
        <f t="shared" si="3"/>
        <v>18396.048660569439</v>
      </c>
      <c r="D232" s="1456">
        <v>9176.6149999999998</v>
      </c>
      <c r="E232" s="2001">
        <v>0</v>
      </c>
      <c r="F232" s="1367">
        <v>434.97800000000001</v>
      </c>
      <c r="G232" s="2012">
        <v>0</v>
      </c>
      <c r="H232" s="1932">
        <v>0</v>
      </c>
      <c r="I232" s="1367">
        <v>22.469000000000001</v>
      </c>
      <c r="J232" s="1812">
        <v>8761.9866605694388</v>
      </c>
      <c r="K232" s="911">
        <v>629</v>
      </c>
    </row>
    <row r="233" spans="1:11" ht="12.75" customHeight="1" x14ac:dyDescent="0.2">
      <c r="A233" s="51" t="s">
        <v>1725</v>
      </c>
      <c r="B233" s="1730">
        <v>2897.1590062092996</v>
      </c>
      <c r="C233" s="1203">
        <f t="shared" si="3"/>
        <v>24925.78677437477</v>
      </c>
      <c r="D233" s="1456">
        <v>13985.246999999999</v>
      </c>
      <c r="E233" s="2001">
        <v>0</v>
      </c>
      <c r="F233" s="1367">
        <v>903.71900000000005</v>
      </c>
      <c r="G233" s="2012">
        <v>0</v>
      </c>
      <c r="H233" s="1932">
        <v>0</v>
      </c>
      <c r="I233" s="1367">
        <v>278.75299999999999</v>
      </c>
      <c r="J233" s="1812">
        <v>9758.0677743747674</v>
      </c>
      <c r="K233" s="911">
        <v>1026</v>
      </c>
    </row>
    <row r="234" spans="1:11" ht="12.75" customHeight="1" x14ac:dyDescent="0.2">
      <c r="A234" s="51" t="s">
        <v>1726</v>
      </c>
      <c r="B234" s="1730">
        <v>151.94089739730001</v>
      </c>
      <c r="C234" s="1203">
        <f t="shared" si="3"/>
        <v>1293.5231818348893</v>
      </c>
      <c r="D234" s="1456">
        <v>723.35299999999995</v>
      </c>
      <c r="E234" s="2001">
        <v>0</v>
      </c>
      <c r="F234" s="1367">
        <v>88.834999999999994</v>
      </c>
      <c r="G234" s="2012">
        <v>0</v>
      </c>
      <c r="H234" s="1932">
        <v>0</v>
      </c>
      <c r="I234" s="1367">
        <v>0.13800000000000001</v>
      </c>
      <c r="J234" s="1812">
        <v>481.19718183488919</v>
      </c>
      <c r="K234" s="911">
        <v>58</v>
      </c>
    </row>
    <row r="235" spans="1:11" ht="12.75" customHeight="1" x14ac:dyDescent="0.2">
      <c r="A235" s="51" t="s">
        <v>1727</v>
      </c>
      <c r="B235" s="1730">
        <v>1112.1724308043999</v>
      </c>
      <c r="C235" s="1203">
        <f t="shared" si="3"/>
        <v>15767.887355253353</v>
      </c>
      <c r="D235" s="1456">
        <v>9261.2610000000004</v>
      </c>
      <c r="E235" s="2001">
        <v>0</v>
      </c>
      <c r="F235" s="1367">
        <v>649.84500000000003</v>
      </c>
      <c r="G235" s="2012">
        <v>0</v>
      </c>
      <c r="H235" s="1932">
        <v>0</v>
      </c>
      <c r="I235" s="1367">
        <v>68.254000000000005</v>
      </c>
      <c r="J235" s="1812">
        <v>5788.5273552533527</v>
      </c>
      <c r="K235" s="911">
        <v>477</v>
      </c>
    </row>
    <row r="236" spans="1:11" ht="12.75" customHeight="1" x14ac:dyDescent="0.2">
      <c r="A236" s="51" t="s">
        <v>1728</v>
      </c>
      <c r="B236" s="1730">
        <v>3197.5132078914999</v>
      </c>
      <c r="C236" s="1203">
        <f t="shared" si="3"/>
        <v>34139.202548032728</v>
      </c>
      <c r="D236" s="1456">
        <v>23217.210999999999</v>
      </c>
      <c r="E236" s="2001">
        <v>0</v>
      </c>
      <c r="F236" s="1367">
        <v>1715.366</v>
      </c>
      <c r="G236" s="2012">
        <v>0</v>
      </c>
      <c r="H236" s="1932">
        <v>0</v>
      </c>
      <c r="I236" s="1367">
        <v>68.558000000000007</v>
      </c>
      <c r="J236" s="1812">
        <v>9138.0675480327336</v>
      </c>
      <c r="K236" s="911">
        <v>942</v>
      </c>
    </row>
    <row r="237" spans="1:11" ht="12.75" customHeight="1" x14ac:dyDescent="0.2">
      <c r="A237" s="51" t="s">
        <v>1729</v>
      </c>
      <c r="B237" s="1730">
        <v>3999.5626735229998</v>
      </c>
      <c r="C237" s="1203">
        <f t="shared" si="3"/>
        <v>38054.95306147181</v>
      </c>
      <c r="D237" s="1456">
        <v>20363.792000000001</v>
      </c>
      <c r="E237" s="2001">
        <v>0</v>
      </c>
      <c r="F237" s="1367">
        <v>1281.6990000000001</v>
      </c>
      <c r="G237" s="2012">
        <v>0</v>
      </c>
      <c r="H237" s="1932">
        <v>0</v>
      </c>
      <c r="I237" s="1367">
        <v>265.57100000000003</v>
      </c>
      <c r="J237" s="1812">
        <v>16143.89106147181</v>
      </c>
      <c r="K237" s="911">
        <v>1339</v>
      </c>
    </row>
    <row r="238" spans="1:11" ht="12.75" customHeight="1" x14ac:dyDescent="0.2">
      <c r="A238" s="51" t="s">
        <v>1730</v>
      </c>
      <c r="B238" s="1730">
        <v>6083.3015843310004</v>
      </c>
      <c r="C238" s="1203">
        <f t="shared" si="3"/>
        <v>55207.244529393378</v>
      </c>
      <c r="D238" s="1456">
        <v>34471.728999999999</v>
      </c>
      <c r="E238" s="2001">
        <v>0</v>
      </c>
      <c r="F238" s="1367">
        <v>2506.386</v>
      </c>
      <c r="G238" s="2012">
        <v>0</v>
      </c>
      <c r="H238" s="1932">
        <v>0</v>
      </c>
      <c r="I238" s="1367">
        <v>328.49299999999999</v>
      </c>
      <c r="J238" s="1812">
        <v>17900.636529393378</v>
      </c>
      <c r="K238" s="911">
        <v>1656</v>
      </c>
    </row>
    <row r="239" spans="1:11" ht="12.75" customHeight="1" x14ac:dyDescent="0.2">
      <c r="A239" s="51" t="s">
        <v>110</v>
      </c>
      <c r="B239" s="1730">
        <v>3531.4245316477</v>
      </c>
      <c r="C239" s="1203">
        <f t="shared" si="3"/>
        <v>29875.729059622834</v>
      </c>
      <c r="D239" s="1456">
        <v>16395.376</v>
      </c>
      <c r="E239" s="2001">
        <v>0</v>
      </c>
      <c r="F239" s="1367">
        <v>3803.9250000000002</v>
      </c>
      <c r="G239" s="2012">
        <v>0</v>
      </c>
      <c r="H239" s="1932">
        <v>0</v>
      </c>
      <c r="I239" s="1367">
        <v>133.042</v>
      </c>
      <c r="J239" s="1812">
        <v>9543.3860596228333</v>
      </c>
      <c r="K239" s="911">
        <v>950</v>
      </c>
    </row>
    <row r="240" spans="1:11" ht="12.75" customHeight="1" x14ac:dyDescent="0.2">
      <c r="A240" s="51" t="s">
        <v>1731</v>
      </c>
      <c r="B240" s="1730">
        <v>2116.4904476327997</v>
      </c>
      <c r="C240" s="1203">
        <f t="shared" si="3"/>
        <v>16310.112543866995</v>
      </c>
      <c r="D240" s="1456">
        <v>7285.2420000000002</v>
      </c>
      <c r="E240" s="2001">
        <v>0</v>
      </c>
      <c r="F240" s="1367">
        <v>891.81399999999996</v>
      </c>
      <c r="G240" s="2012">
        <v>0</v>
      </c>
      <c r="H240" s="1932">
        <v>0</v>
      </c>
      <c r="I240" s="1367">
        <v>50.182000000000002</v>
      </c>
      <c r="J240" s="1812">
        <v>8082.8745438669948</v>
      </c>
      <c r="K240" s="911">
        <v>713</v>
      </c>
    </row>
    <row r="241" spans="1:11" ht="12.75" customHeight="1" x14ac:dyDescent="0.2">
      <c r="A241" s="51" t="s">
        <v>1324</v>
      </c>
      <c r="B241" s="1730">
        <v>669.20905001220001</v>
      </c>
      <c r="C241" s="1203">
        <f t="shared" si="3"/>
        <v>3963.0986958424055</v>
      </c>
      <c r="D241" s="1456">
        <v>2215.6239999999998</v>
      </c>
      <c r="E241" s="2001">
        <v>0</v>
      </c>
      <c r="F241" s="1367">
        <v>177</v>
      </c>
      <c r="G241" s="2012">
        <v>0</v>
      </c>
      <c r="H241" s="1932">
        <v>0</v>
      </c>
      <c r="I241" s="1367">
        <v>40.048999999999999</v>
      </c>
      <c r="J241" s="1812">
        <v>1530.425695842406</v>
      </c>
      <c r="K241" s="911">
        <v>163</v>
      </c>
    </row>
    <row r="242" spans="1:11" ht="12.75" customHeight="1" x14ac:dyDescent="0.2">
      <c r="A242" s="51" t="s">
        <v>2072</v>
      </c>
      <c r="B242" s="1730">
        <v>1952.7461298297001</v>
      </c>
      <c r="C242" s="1203">
        <f t="shared" si="3"/>
        <v>18978.228731521143</v>
      </c>
      <c r="D242" s="1456">
        <v>11003.861999999999</v>
      </c>
      <c r="E242" s="2001">
        <v>0</v>
      </c>
      <c r="F242" s="1367">
        <v>867.99900000000002</v>
      </c>
      <c r="G242" s="2012">
        <v>0</v>
      </c>
      <c r="H242" s="1932">
        <v>0</v>
      </c>
      <c r="I242" s="1367">
        <v>286.46600000000001</v>
      </c>
      <c r="J242" s="1812">
        <v>6819.901731521144</v>
      </c>
      <c r="K242" s="911">
        <v>588</v>
      </c>
    </row>
    <row r="243" spans="1:11" ht="12.75" customHeight="1" x14ac:dyDescent="0.2">
      <c r="A243" s="51" t="s">
        <v>1732</v>
      </c>
      <c r="B243" s="1730">
        <v>5592.5921391505999</v>
      </c>
      <c r="C243" s="1203">
        <f t="shared" si="3"/>
        <v>82335.855844604943</v>
      </c>
      <c r="D243" s="1456">
        <v>50209.701999999997</v>
      </c>
      <c r="E243" s="2001">
        <v>0</v>
      </c>
      <c r="F243" s="1367">
        <v>4241.8890000000001</v>
      </c>
      <c r="G243" s="2012">
        <v>0</v>
      </c>
      <c r="H243" s="1932">
        <v>0</v>
      </c>
      <c r="I243" s="1367">
        <v>365.47300000000001</v>
      </c>
      <c r="J243" s="1812">
        <v>27518.791844604941</v>
      </c>
      <c r="K243" s="911">
        <v>2771</v>
      </c>
    </row>
    <row r="244" spans="1:11" ht="12.75" customHeight="1" x14ac:dyDescent="0.2">
      <c r="A244" s="51" t="s">
        <v>1733</v>
      </c>
      <c r="B244" s="1730">
        <v>1819.8769377734</v>
      </c>
      <c r="C244" s="1203">
        <f t="shared" si="3"/>
        <v>21249.919528924736</v>
      </c>
      <c r="D244" s="1456">
        <v>10605.521000000001</v>
      </c>
      <c r="E244" s="2001">
        <v>0</v>
      </c>
      <c r="F244" s="1367">
        <v>457.358</v>
      </c>
      <c r="G244" s="2012">
        <v>0</v>
      </c>
      <c r="H244" s="1932">
        <v>0</v>
      </c>
      <c r="I244" s="1367">
        <v>92.497</v>
      </c>
      <c r="J244" s="1812">
        <v>10094.543528924738</v>
      </c>
      <c r="K244" s="911">
        <v>653</v>
      </c>
    </row>
    <row r="245" spans="1:11" ht="12.75" customHeight="1" x14ac:dyDescent="0.2">
      <c r="A245" s="51" t="s">
        <v>515</v>
      </c>
      <c r="B245" s="1730">
        <v>253.31170512809999</v>
      </c>
      <c r="C245" s="1203">
        <f t="shared" si="3"/>
        <v>3317.3395294589554</v>
      </c>
      <c r="D245" s="1456">
        <v>1417.89</v>
      </c>
      <c r="E245" s="2001">
        <v>0</v>
      </c>
      <c r="F245" s="1367">
        <v>28.975999999999999</v>
      </c>
      <c r="G245" s="2012">
        <v>0</v>
      </c>
      <c r="H245" s="1932">
        <v>0</v>
      </c>
      <c r="I245" s="1367">
        <v>25.053999999999998</v>
      </c>
      <c r="J245" s="1812">
        <v>1845.4195294589551</v>
      </c>
      <c r="K245" s="911">
        <v>122</v>
      </c>
    </row>
    <row r="246" spans="1:11" ht="12.75" customHeight="1" x14ac:dyDescent="0.2">
      <c r="A246" s="51" t="s">
        <v>758</v>
      </c>
      <c r="B246" s="1730">
        <v>12157.685744022998</v>
      </c>
      <c r="C246" s="1203">
        <f t="shared" si="3"/>
        <v>117842.07792185839</v>
      </c>
      <c r="D246" s="1456">
        <v>88180.150999999998</v>
      </c>
      <c r="E246" s="2001">
        <v>0</v>
      </c>
      <c r="F246" s="1367">
        <v>8017.8</v>
      </c>
      <c r="G246" s="2012">
        <v>0</v>
      </c>
      <c r="H246" s="1932">
        <v>0</v>
      </c>
      <c r="I246" s="1367">
        <v>886.03899999999999</v>
      </c>
      <c r="J246" s="1812">
        <v>20758.087921858387</v>
      </c>
      <c r="K246" s="911">
        <v>2979</v>
      </c>
    </row>
    <row r="247" spans="1:11" ht="12.75" customHeight="1" x14ac:dyDescent="0.2">
      <c r="A247" s="51" t="s">
        <v>1734</v>
      </c>
      <c r="B247" s="1730">
        <v>715.70689461149993</v>
      </c>
      <c r="C247" s="1203">
        <f t="shared" si="3"/>
        <v>6126.1106556081222</v>
      </c>
      <c r="D247" s="1456">
        <v>4271.2169999999996</v>
      </c>
      <c r="E247" s="2001">
        <v>0</v>
      </c>
      <c r="F247" s="1367">
        <v>271.29300000000001</v>
      </c>
      <c r="G247" s="2012">
        <v>0</v>
      </c>
      <c r="H247" s="1932">
        <v>0</v>
      </c>
      <c r="I247" s="1367">
        <v>10.631</v>
      </c>
      <c r="J247" s="1812">
        <v>1572.9696556081228</v>
      </c>
      <c r="K247" s="911">
        <v>195</v>
      </c>
    </row>
    <row r="248" spans="1:11" ht="12.75" customHeight="1" x14ac:dyDescent="0.2">
      <c r="A248" s="51" t="s">
        <v>1735</v>
      </c>
      <c r="B248" s="1730">
        <v>728.32211957540005</v>
      </c>
      <c r="C248" s="1203">
        <f t="shared" si="3"/>
        <v>12365.364914160284</v>
      </c>
      <c r="D248" s="1456">
        <v>6478.7860000000001</v>
      </c>
      <c r="E248" s="2001">
        <v>0</v>
      </c>
      <c r="F248" s="1367">
        <v>357.48500000000001</v>
      </c>
      <c r="G248" s="2012">
        <v>0</v>
      </c>
      <c r="H248" s="1932">
        <v>0</v>
      </c>
      <c r="I248" s="1367">
        <v>10.161</v>
      </c>
      <c r="J248" s="1812">
        <v>5518.9329141602848</v>
      </c>
      <c r="K248" s="911">
        <v>333</v>
      </c>
    </row>
    <row r="249" spans="1:11" ht="12.75" customHeight="1" x14ac:dyDescent="0.2">
      <c r="A249" s="51" t="s">
        <v>607</v>
      </c>
      <c r="B249" s="1730">
        <v>38295.633865115997</v>
      </c>
      <c r="C249" s="1203">
        <f t="shared" si="3"/>
        <v>361745.6057867998</v>
      </c>
      <c r="D249" s="1456">
        <v>232783.71599999999</v>
      </c>
      <c r="E249" s="2001">
        <v>0</v>
      </c>
      <c r="F249" s="1367">
        <v>34243.540999999997</v>
      </c>
      <c r="G249" s="2012">
        <v>0</v>
      </c>
      <c r="H249" s="1932">
        <v>0</v>
      </c>
      <c r="I249" s="1367">
        <v>2532.1379999999999</v>
      </c>
      <c r="J249" s="1812">
        <v>92186.210786799813</v>
      </c>
      <c r="K249" s="911">
        <v>10326</v>
      </c>
    </row>
    <row r="250" spans="1:11" ht="12.75" customHeight="1" x14ac:dyDescent="0.2">
      <c r="A250" s="51" t="s">
        <v>759</v>
      </c>
      <c r="B250" s="1730">
        <v>4444.3629477089999</v>
      </c>
      <c r="C250" s="1203">
        <f t="shared" si="3"/>
        <v>64871.667841902083</v>
      </c>
      <c r="D250" s="1456">
        <v>42366.035000000003</v>
      </c>
      <c r="E250" s="2001">
        <v>0</v>
      </c>
      <c r="F250" s="1367">
        <v>3735.817</v>
      </c>
      <c r="G250" s="2012">
        <v>0</v>
      </c>
      <c r="H250" s="1932">
        <v>0</v>
      </c>
      <c r="I250" s="1367">
        <v>290.66699999999997</v>
      </c>
      <c r="J250" s="1812">
        <v>18479.148841902075</v>
      </c>
      <c r="K250" s="911">
        <v>1708</v>
      </c>
    </row>
    <row r="251" spans="1:11" ht="12.75" customHeight="1" x14ac:dyDescent="0.2">
      <c r="A251" s="51" t="s">
        <v>1736</v>
      </c>
      <c r="B251" s="1730">
        <v>352.71087710179995</v>
      </c>
      <c r="C251" s="1203">
        <f t="shared" si="3"/>
        <v>2040.558026239305</v>
      </c>
      <c r="D251" s="1456">
        <v>1175.104</v>
      </c>
      <c r="E251" s="2001">
        <v>0</v>
      </c>
      <c r="F251" s="1367">
        <v>57.81</v>
      </c>
      <c r="G251" s="2012">
        <v>0</v>
      </c>
      <c r="H251" s="1932">
        <v>0</v>
      </c>
      <c r="I251" s="1367">
        <v>0.35</v>
      </c>
      <c r="J251" s="1812">
        <v>807.29402623930503</v>
      </c>
      <c r="K251" s="911">
        <v>87</v>
      </c>
    </row>
    <row r="252" spans="1:11" ht="12.75" customHeight="1" x14ac:dyDescent="0.2">
      <c r="A252" s="51" t="s">
        <v>1737</v>
      </c>
      <c r="B252" s="1730">
        <v>4583.9996033809002</v>
      </c>
      <c r="C252" s="1203">
        <f t="shared" si="3"/>
        <v>36292.648763700825</v>
      </c>
      <c r="D252" s="1456">
        <v>22494.184000000001</v>
      </c>
      <c r="E252" s="2001">
        <v>0</v>
      </c>
      <c r="F252" s="1367">
        <v>1876.3389999999999</v>
      </c>
      <c r="G252" s="2012">
        <v>0</v>
      </c>
      <c r="H252" s="1932">
        <v>0</v>
      </c>
      <c r="I252" s="1367">
        <v>109.30500000000001</v>
      </c>
      <c r="J252" s="1812">
        <v>11812.820763700822</v>
      </c>
      <c r="K252" s="911">
        <v>1342</v>
      </c>
    </row>
    <row r="253" spans="1:11" ht="12.75" customHeight="1" x14ac:dyDescent="0.2">
      <c r="A253" s="51" t="s">
        <v>1359</v>
      </c>
      <c r="B253" s="1730">
        <v>4223.9772723839997</v>
      </c>
      <c r="C253" s="1203">
        <f t="shared" si="3"/>
        <v>39404.666561508806</v>
      </c>
      <c r="D253" s="1456">
        <v>23475.561000000002</v>
      </c>
      <c r="E253" s="2001">
        <v>0</v>
      </c>
      <c r="F253" s="1367">
        <v>972.25599999999997</v>
      </c>
      <c r="G253" s="2012">
        <v>0</v>
      </c>
      <c r="H253" s="1932">
        <v>0</v>
      </c>
      <c r="I253" s="1367">
        <v>293.714</v>
      </c>
      <c r="J253" s="1812">
        <v>14663.135561508805</v>
      </c>
      <c r="K253" s="911">
        <v>1307</v>
      </c>
    </row>
    <row r="254" spans="1:11" ht="12.75" customHeight="1" x14ac:dyDescent="0.2">
      <c r="A254" s="51" t="s">
        <v>1738</v>
      </c>
      <c r="B254" s="1730">
        <v>202.98699971260001</v>
      </c>
      <c r="C254" s="1203">
        <f t="shared" si="3"/>
        <v>1914.994932047638</v>
      </c>
      <c r="D254" s="1456">
        <v>1235.8810000000001</v>
      </c>
      <c r="E254" s="2001">
        <v>0</v>
      </c>
      <c r="F254" s="1367">
        <v>90.616</v>
      </c>
      <c r="G254" s="2012">
        <v>0</v>
      </c>
      <c r="H254" s="1932">
        <v>0</v>
      </c>
      <c r="I254" s="1367">
        <v>30.734999999999999</v>
      </c>
      <c r="J254" s="1812">
        <v>557.76293204763806</v>
      </c>
      <c r="K254" s="911">
        <v>56</v>
      </c>
    </row>
    <row r="255" spans="1:11" ht="12.75" customHeight="1" x14ac:dyDescent="0.2">
      <c r="A255" s="51" t="s">
        <v>1739</v>
      </c>
      <c r="B255" s="1730">
        <v>1334.2807341499999</v>
      </c>
      <c r="C255" s="1203">
        <f t="shared" si="3"/>
        <v>8287.0649422839233</v>
      </c>
      <c r="D255" s="1456">
        <v>5386.7340000000004</v>
      </c>
      <c r="E255" s="2001">
        <v>0</v>
      </c>
      <c r="F255" s="1367">
        <v>374.815</v>
      </c>
      <c r="G255" s="2012">
        <v>0</v>
      </c>
      <c r="H255" s="1932">
        <v>0</v>
      </c>
      <c r="I255" s="1367">
        <v>36.923000000000002</v>
      </c>
      <c r="J255" s="1812">
        <v>2488.592942283924</v>
      </c>
      <c r="K255" s="911">
        <v>269</v>
      </c>
    </row>
    <row r="256" spans="1:11" ht="12.75" customHeight="1" x14ac:dyDescent="0.2">
      <c r="A256" s="51" t="s">
        <v>1740</v>
      </c>
      <c r="B256" s="1730">
        <v>329.02270973029999</v>
      </c>
      <c r="C256" s="1203">
        <f t="shared" si="3"/>
        <v>4121.586748598329</v>
      </c>
      <c r="D256" s="1456">
        <v>2460.52</v>
      </c>
      <c r="E256" s="2001">
        <v>0</v>
      </c>
      <c r="F256" s="1367">
        <v>101.65</v>
      </c>
      <c r="G256" s="2012">
        <v>0</v>
      </c>
      <c r="H256" s="1932">
        <v>0</v>
      </c>
      <c r="I256" s="1367">
        <v>31.798999999999999</v>
      </c>
      <c r="J256" s="1812">
        <v>1527.6177485983294</v>
      </c>
      <c r="K256" s="911">
        <v>147</v>
      </c>
    </row>
    <row r="257" spans="1:13" ht="12.75" customHeight="1" x14ac:dyDescent="0.2">
      <c r="A257" s="51" t="s">
        <v>1741</v>
      </c>
      <c r="B257" s="1730">
        <v>311.28801418090001</v>
      </c>
      <c r="C257" s="1203">
        <f t="shared" si="3"/>
        <v>3698.565114385317</v>
      </c>
      <c r="D257" s="1456">
        <v>1987.9449999999999</v>
      </c>
      <c r="E257" s="2001">
        <v>0</v>
      </c>
      <c r="F257" s="1367">
        <v>147.429</v>
      </c>
      <c r="G257" s="2012">
        <v>0</v>
      </c>
      <c r="H257" s="1932">
        <v>0</v>
      </c>
      <c r="I257" s="1367">
        <v>10.16</v>
      </c>
      <c r="J257" s="1812">
        <v>1553.0311143853173</v>
      </c>
      <c r="K257" s="911">
        <v>115</v>
      </c>
    </row>
    <row r="258" spans="1:13" ht="12.75" customHeight="1" x14ac:dyDescent="0.2">
      <c r="A258" s="255"/>
      <c r="B258" s="256"/>
      <c r="C258" s="1026"/>
      <c r="D258" s="1026"/>
      <c r="E258" s="1026"/>
      <c r="F258" s="1026"/>
      <c r="G258" s="1026"/>
      <c r="H258" s="1026"/>
      <c r="I258" s="1026"/>
      <c r="J258" s="1027"/>
      <c r="K258" s="803"/>
    </row>
    <row r="259" spans="1:13" ht="12.75" customHeight="1" x14ac:dyDescent="0.2">
      <c r="A259" s="257" t="s">
        <v>2057</v>
      </c>
      <c r="B259" s="258">
        <f>SUM(B4:B257)</f>
        <v>1562721.8492101992</v>
      </c>
      <c r="C259" s="1368">
        <f t="shared" ref="C259:J259" si="4">SUM(C4:C257)</f>
        <v>18546803.751028173</v>
      </c>
      <c r="D259" s="1368">
        <f t="shared" si="4"/>
        <v>10261180.454999996</v>
      </c>
      <c r="E259" s="1368">
        <f t="shared" si="4"/>
        <v>24974.000390000001</v>
      </c>
      <c r="F259" s="1368">
        <f t="shared" si="4"/>
        <v>1492178.6710000006</v>
      </c>
      <c r="G259" s="1368">
        <f t="shared" si="4"/>
        <v>396288.99450999999</v>
      </c>
      <c r="H259" s="1368">
        <f t="shared" si="4"/>
        <v>223341.56646000006</v>
      </c>
      <c r="I259" s="1667">
        <f t="shared" si="4"/>
        <v>98408.731999999975</v>
      </c>
      <c r="J259" s="1370">
        <f t="shared" si="4"/>
        <v>6050431.3316681692</v>
      </c>
      <c r="K259" s="1016">
        <v>513806</v>
      </c>
    </row>
    <row r="260" spans="1:13" ht="12.75" customHeight="1" thickBot="1" x14ac:dyDescent="0.25">
      <c r="A260" s="881"/>
      <c r="B260" s="882"/>
      <c r="C260" s="1031"/>
      <c r="D260" s="1371"/>
      <c r="E260" s="1371"/>
      <c r="F260" s="1371"/>
      <c r="G260" s="1371"/>
      <c r="H260" s="1371"/>
      <c r="I260" s="1371"/>
      <c r="J260" s="1372"/>
      <c r="K260" s="883"/>
    </row>
    <row r="261" spans="1:13" ht="12.75" customHeight="1" x14ac:dyDescent="0.2">
      <c r="A261" s="107" t="s">
        <v>283</v>
      </c>
      <c r="B261" s="1733">
        <v>45930.441516193299</v>
      </c>
      <c r="C261" s="1203">
        <f>SUM(D261:J261)</f>
        <v>416420.51599397941</v>
      </c>
      <c r="D261" s="1456">
        <v>249406.3152953338</v>
      </c>
      <c r="E261" s="1955">
        <v>0</v>
      </c>
      <c r="F261" s="1023">
        <v>19771.706176542462</v>
      </c>
      <c r="G261" s="2010">
        <v>0</v>
      </c>
      <c r="H261" s="1908">
        <v>0</v>
      </c>
      <c r="I261" s="1022">
        <v>2475.1217095031116</v>
      </c>
      <c r="J261" s="1812">
        <v>144767.37281260008</v>
      </c>
      <c r="K261" s="884">
        <v>14713</v>
      </c>
    </row>
    <row r="262" spans="1:13" ht="12.75" customHeight="1" x14ac:dyDescent="0.2">
      <c r="A262" s="107" t="s">
        <v>284</v>
      </c>
      <c r="B262" s="1733">
        <v>34689.668413005638</v>
      </c>
      <c r="C262" s="1203">
        <f t="shared" ref="C262:C296" si="5">SUM(D262:J262)</f>
        <v>329550.0965283821</v>
      </c>
      <c r="D262" s="1456">
        <v>173317.97100186857</v>
      </c>
      <c r="E262" s="1955">
        <v>0</v>
      </c>
      <c r="F262" s="1023">
        <v>29854.13995691327</v>
      </c>
      <c r="G262" s="2010">
        <v>0</v>
      </c>
      <c r="H262" s="1908">
        <v>0</v>
      </c>
      <c r="I262" s="1022">
        <v>2228.2090232472783</v>
      </c>
      <c r="J262" s="1812">
        <v>124149.77654635299</v>
      </c>
      <c r="K262" s="884">
        <v>9529</v>
      </c>
    </row>
    <row r="263" spans="1:13" ht="12.75" customHeight="1" x14ac:dyDescent="0.2">
      <c r="A263" s="107" t="s">
        <v>285</v>
      </c>
      <c r="B263" s="1733">
        <v>40006.026212040117</v>
      </c>
      <c r="C263" s="1203">
        <f t="shared" si="5"/>
        <v>270991.56796080573</v>
      </c>
      <c r="D263" s="1456">
        <v>164642.0448804108</v>
      </c>
      <c r="E263" s="1955">
        <v>4.9928999999999997</v>
      </c>
      <c r="F263" s="1023">
        <v>28762.686992584218</v>
      </c>
      <c r="G263" s="2012">
        <v>0</v>
      </c>
      <c r="H263" s="1908">
        <v>0</v>
      </c>
      <c r="I263" s="1022">
        <v>2508.1979782141616</v>
      </c>
      <c r="J263" s="1812">
        <v>75073.645209596551</v>
      </c>
      <c r="K263" s="884">
        <v>7882</v>
      </c>
    </row>
    <row r="264" spans="1:13" ht="12.75" customHeight="1" x14ac:dyDescent="0.2">
      <c r="A264" s="107" t="s">
        <v>286</v>
      </c>
      <c r="B264" s="1733">
        <v>55037.836391230456</v>
      </c>
      <c r="C264" s="1203">
        <f t="shared" si="5"/>
        <v>597881.7385204453</v>
      </c>
      <c r="D264" s="1456">
        <v>325788.7098926719</v>
      </c>
      <c r="E264" s="1955">
        <v>669.84649999999999</v>
      </c>
      <c r="F264" s="1023">
        <v>26924.738018184617</v>
      </c>
      <c r="G264" s="2012">
        <v>0</v>
      </c>
      <c r="H264" s="1908">
        <v>0</v>
      </c>
      <c r="I264" s="1022">
        <v>2822.848989242766</v>
      </c>
      <c r="J264" s="1812">
        <v>241675.59512034606</v>
      </c>
      <c r="K264" s="884">
        <v>19373</v>
      </c>
    </row>
    <row r="265" spans="1:13" ht="12.75" customHeight="1" x14ac:dyDescent="0.2">
      <c r="A265" s="107" t="s">
        <v>287</v>
      </c>
      <c r="B265" s="1733">
        <v>40248.913287336938</v>
      </c>
      <c r="C265" s="1203">
        <f t="shared" si="5"/>
        <v>423000.03948639543</v>
      </c>
      <c r="D265" s="1456">
        <v>219752.94694589119</v>
      </c>
      <c r="E265" s="1955">
        <v>172.73671999999999</v>
      </c>
      <c r="F265" s="1023">
        <v>24291.744996002195</v>
      </c>
      <c r="G265" s="2012">
        <v>0</v>
      </c>
      <c r="H265" s="1908">
        <v>0</v>
      </c>
      <c r="I265" s="1022">
        <v>2336.8557390319888</v>
      </c>
      <c r="J265" s="1812">
        <v>176445.7550854701</v>
      </c>
      <c r="K265" s="884">
        <v>12968</v>
      </c>
    </row>
    <row r="266" spans="1:13" ht="12.75" customHeight="1" x14ac:dyDescent="0.2">
      <c r="A266" s="107" t="s">
        <v>288</v>
      </c>
      <c r="B266" s="1733">
        <v>46964.117131513143</v>
      </c>
      <c r="C266" s="1203">
        <f t="shared" si="5"/>
        <v>459070.69799400307</v>
      </c>
      <c r="D266" s="1456">
        <v>254626.31374000193</v>
      </c>
      <c r="E266" s="1955">
        <v>-37.11</v>
      </c>
      <c r="F266" s="1023">
        <v>41262.055188255428</v>
      </c>
      <c r="G266" s="2012">
        <v>0</v>
      </c>
      <c r="H266" s="1908">
        <v>0</v>
      </c>
      <c r="I266" s="1022">
        <v>2470.8020913358332</v>
      </c>
      <c r="J266" s="1812">
        <v>160748.63697440986</v>
      </c>
      <c r="K266" s="884">
        <v>14986</v>
      </c>
    </row>
    <row r="267" spans="1:13" ht="12.75" customHeight="1" x14ac:dyDescent="0.2">
      <c r="A267" s="107" t="s">
        <v>289</v>
      </c>
      <c r="B267" s="1733">
        <v>28273.367562033636</v>
      </c>
      <c r="C267" s="1203">
        <f t="shared" si="5"/>
        <v>244136.86099807269</v>
      </c>
      <c r="D267" s="1456">
        <v>141260.58055384964</v>
      </c>
      <c r="E267" s="1955">
        <v>0</v>
      </c>
      <c r="F267" s="1023">
        <v>24332.232358085832</v>
      </c>
      <c r="G267" s="2012">
        <v>0</v>
      </c>
      <c r="H267" s="1908">
        <v>0</v>
      </c>
      <c r="I267" s="1022">
        <v>1816.0730730908642</v>
      </c>
      <c r="J267" s="1812">
        <v>76727.975013046351</v>
      </c>
      <c r="K267" s="884">
        <v>6206</v>
      </c>
    </row>
    <row r="268" spans="1:13" ht="12.75" customHeight="1" x14ac:dyDescent="0.2">
      <c r="A268" s="107" t="s">
        <v>290</v>
      </c>
      <c r="B268" s="1733">
        <v>50983.089522788621</v>
      </c>
      <c r="C268" s="1203">
        <f t="shared" si="5"/>
        <v>440459.51452387648</v>
      </c>
      <c r="D268" s="1456">
        <v>253553.66492225297</v>
      </c>
      <c r="E268" s="1955">
        <v>0</v>
      </c>
      <c r="F268" s="1023">
        <v>33380.018210857648</v>
      </c>
      <c r="G268" s="2012">
        <v>0</v>
      </c>
      <c r="H268" s="1908">
        <v>0</v>
      </c>
      <c r="I268" s="1022">
        <v>2395.3880841286282</v>
      </c>
      <c r="J268" s="1812">
        <v>151130.4433066372</v>
      </c>
      <c r="K268" s="884">
        <v>14590</v>
      </c>
    </row>
    <row r="269" spans="1:13" ht="12.75" customHeight="1" x14ac:dyDescent="0.2">
      <c r="A269" s="107" t="s">
        <v>291</v>
      </c>
      <c r="B269" s="1733">
        <v>26094.90878745052</v>
      </c>
      <c r="C269" s="1203">
        <f t="shared" si="5"/>
        <v>440780.17460533022</v>
      </c>
      <c r="D269" s="1456">
        <v>135187.96603586851</v>
      </c>
      <c r="E269" s="1955">
        <v>290.59517</v>
      </c>
      <c r="F269" s="1023">
        <v>21295.328949193728</v>
      </c>
      <c r="G269" s="2012">
        <v>0</v>
      </c>
      <c r="H269" s="1908">
        <v>86559.847950000025</v>
      </c>
      <c r="I269" s="1022">
        <v>1715.6049979028703</v>
      </c>
      <c r="J269" s="1812">
        <v>195730.83150236506</v>
      </c>
      <c r="K269" s="884">
        <v>9289</v>
      </c>
    </row>
    <row r="270" spans="1:13" ht="12.75" customHeight="1" x14ac:dyDescent="0.2">
      <c r="A270" s="107" t="s">
        <v>292</v>
      </c>
      <c r="B270" s="1733">
        <v>39805.984149321332</v>
      </c>
      <c r="C270" s="1203">
        <f t="shared" si="5"/>
        <v>352588.16513992375</v>
      </c>
      <c r="D270" s="1456">
        <v>200911.6201580643</v>
      </c>
      <c r="E270" s="1955">
        <v>0</v>
      </c>
      <c r="F270" s="1023">
        <v>30852.53670165483</v>
      </c>
      <c r="G270" s="2012">
        <v>0</v>
      </c>
      <c r="H270" s="1908">
        <v>0</v>
      </c>
      <c r="I270" s="1022">
        <v>2763.3820628814851</v>
      </c>
      <c r="J270" s="1812">
        <v>118060.62621732314</v>
      </c>
      <c r="K270" s="884">
        <v>11959</v>
      </c>
    </row>
    <row r="271" spans="1:13" ht="12.75" customHeight="1" x14ac:dyDescent="0.2">
      <c r="A271" s="107" t="s">
        <v>293</v>
      </c>
      <c r="B271" s="1733">
        <v>48184.71726298787</v>
      </c>
      <c r="C271" s="1203">
        <f t="shared" si="5"/>
        <v>426640.86106094217</v>
      </c>
      <c r="D271" s="1456">
        <v>237816.07385813014</v>
      </c>
      <c r="E271" s="1955">
        <v>13.325149999999999</v>
      </c>
      <c r="F271" s="1023">
        <v>22051.499622676656</v>
      </c>
      <c r="G271" s="2012">
        <v>0</v>
      </c>
      <c r="H271" s="1908">
        <v>0</v>
      </c>
      <c r="I271" s="1022">
        <v>3037.6748611454641</v>
      </c>
      <c r="J271" s="1812">
        <v>163722.28756898994</v>
      </c>
      <c r="K271" s="884">
        <v>14744</v>
      </c>
      <c r="M271" s="16"/>
    </row>
    <row r="272" spans="1:13" ht="12.75" customHeight="1" x14ac:dyDescent="0.2">
      <c r="A272" s="107" t="s">
        <v>294</v>
      </c>
      <c r="B272" s="1733">
        <v>55392.312583747196</v>
      </c>
      <c r="C272" s="1203">
        <f t="shared" si="5"/>
        <v>476731.20485664142</v>
      </c>
      <c r="D272" s="1456">
        <v>283064.26120956073</v>
      </c>
      <c r="E272" s="1955">
        <v>0</v>
      </c>
      <c r="F272" s="1023">
        <v>48113.244369079497</v>
      </c>
      <c r="G272" s="2012">
        <v>0</v>
      </c>
      <c r="H272" s="1908">
        <v>0</v>
      </c>
      <c r="I272" s="1022">
        <v>2956.5457219659702</v>
      </c>
      <c r="J272" s="1812">
        <v>142597.15355603525</v>
      </c>
      <c r="K272" s="884">
        <v>15313</v>
      </c>
    </row>
    <row r="273" spans="1:13" ht="12.75" customHeight="1" x14ac:dyDescent="0.2">
      <c r="A273" s="107" t="s">
        <v>295</v>
      </c>
      <c r="B273" s="1733">
        <v>44796.634486028437</v>
      </c>
      <c r="C273" s="1203">
        <f t="shared" si="5"/>
        <v>510424.28120112314</v>
      </c>
      <c r="D273" s="1456">
        <v>260316.91742103308</v>
      </c>
      <c r="E273" s="1955">
        <v>4688.7298799999999</v>
      </c>
      <c r="F273" s="1023">
        <v>20324.432600813281</v>
      </c>
      <c r="G273" s="2012">
        <v>0</v>
      </c>
      <c r="H273" s="1908">
        <v>874.55439000000001</v>
      </c>
      <c r="I273" s="1022">
        <v>2515.1027666921723</v>
      </c>
      <c r="J273" s="1812">
        <v>221704.54414258458</v>
      </c>
      <c r="K273" s="884">
        <v>16257</v>
      </c>
      <c r="M273" s="16"/>
    </row>
    <row r="274" spans="1:13" ht="12.75" customHeight="1" x14ac:dyDescent="0.2">
      <c r="A274" s="107" t="s">
        <v>296</v>
      </c>
      <c r="B274" s="1733">
        <v>48024.654300257498</v>
      </c>
      <c r="C274" s="1203">
        <f t="shared" si="5"/>
        <v>429989.8634868979</v>
      </c>
      <c r="D274" s="1456">
        <v>248810.23278194014</v>
      </c>
      <c r="E274" s="1955">
        <v>-131.74867</v>
      </c>
      <c r="F274" s="1023">
        <v>29298.025765051854</v>
      </c>
      <c r="G274" s="2012">
        <v>0</v>
      </c>
      <c r="H274" s="1908">
        <v>0</v>
      </c>
      <c r="I274" s="1022">
        <v>2969.209385759078</v>
      </c>
      <c r="J274" s="1812">
        <v>149044.14422414682</v>
      </c>
      <c r="K274" s="884">
        <v>13838</v>
      </c>
    </row>
    <row r="275" spans="1:13" ht="12.75" customHeight="1" x14ac:dyDescent="0.2">
      <c r="A275" s="107" t="s">
        <v>297</v>
      </c>
      <c r="B275" s="1733">
        <v>31422.279114283687</v>
      </c>
      <c r="C275" s="1203">
        <f t="shared" si="5"/>
        <v>508747.62267356599</v>
      </c>
      <c r="D275" s="1456">
        <v>317199.54222157976</v>
      </c>
      <c r="E275" s="1955">
        <v>403.74746000000005</v>
      </c>
      <c r="F275" s="1023">
        <v>38909.630474866681</v>
      </c>
      <c r="G275" s="2012">
        <v>0</v>
      </c>
      <c r="H275" s="1908">
        <v>0</v>
      </c>
      <c r="I275" s="1022">
        <v>2837.4634466644156</v>
      </c>
      <c r="J275" s="1812">
        <v>149397.23907045517</v>
      </c>
      <c r="K275" s="884">
        <v>13678</v>
      </c>
    </row>
    <row r="276" spans="1:13" ht="12.75" customHeight="1" x14ac:dyDescent="0.2">
      <c r="A276" s="107" t="s">
        <v>298</v>
      </c>
      <c r="B276" s="1733">
        <v>57009.290182065743</v>
      </c>
      <c r="C276" s="1203">
        <f t="shared" si="5"/>
        <v>851912.3818603023</v>
      </c>
      <c r="D276" s="1456">
        <v>479517.34423159377</v>
      </c>
      <c r="E276" s="1955">
        <v>424.00278000000003</v>
      </c>
      <c r="F276" s="1023">
        <v>104893.70631726387</v>
      </c>
      <c r="G276" s="2012">
        <v>0</v>
      </c>
      <c r="H276" s="1908">
        <v>3161.6972099999998</v>
      </c>
      <c r="I276" s="1022">
        <v>2603.0594918253491</v>
      </c>
      <c r="J276" s="1812">
        <v>261312.57182961924</v>
      </c>
      <c r="K276" s="884">
        <v>23573</v>
      </c>
    </row>
    <row r="277" spans="1:13" ht="12.75" customHeight="1" x14ac:dyDescent="0.2">
      <c r="A277" s="107" t="s">
        <v>299</v>
      </c>
      <c r="B277" s="1733">
        <v>40588.67061161845</v>
      </c>
      <c r="C277" s="1203">
        <f t="shared" si="5"/>
        <v>606772.54824986635</v>
      </c>
      <c r="D277" s="1456">
        <v>295140.30168422248</v>
      </c>
      <c r="E277" s="1955">
        <v>0.82061000000000006</v>
      </c>
      <c r="F277" s="1023">
        <v>43176.0092114461</v>
      </c>
      <c r="G277" s="2012">
        <v>0</v>
      </c>
      <c r="H277" s="1908">
        <v>80876.883660000007</v>
      </c>
      <c r="I277" s="1022">
        <v>3087.4553396709994</v>
      </c>
      <c r="J277" s="1812">
        <v>184491.07774452682</v>
      </c>
      <c r="K277" s="884">
        <v>15201</v>
      </c>
    </row>
    <row r="278" spans="1:13" ht="12.75" customHeight="1" x14ac:dyDescent="0.2">
      <c r="A278" s="107" t="s">
        <v>300</v>
      </c>
      <c r="B278" s="1733">
        <v>26859.643057275498</v>
      </c>
      <c r="C278" s="1203">
        <f t="shared" si="5"/>
        <v>363059.80737424293</v>
      </c>
      <c r="D278" s="1456">
        <v>134197.27110381064</v>
      </c>
      <c r="E278" s="1955">
        <v>2517.2830299999996</v>
      </c>
      <c r="F278" s="1023">
        <v>23115.57243723908</v>
      </c>
      <c r="G278" s="2012">
        <v>0</v>
      </c>
      <c r="H278" s="1908">
        <v>5679.9496499999996</v>
      </c>
      <c r="I278" s="1022">
        <v>1725.265814272937</v>
      </c>
      <c r="J278" s="1812">
        <v>195824.46533892027</v>
      </c>
      <c r="K278" s="884">
        <v>10562</v>
      </c>
    </row>
    <row r="279" spans="1:13" ht="12.75" customHeight="1" x14ac:dyDescent="0.2">
      <c r="A279" s="107" t="s">
        <v>301</v>
      </c>
      <c r="B279" s="1733">
        <v>40488.205503503093</v>
      </c>
      <c r="C279" s="1203">
        <f t="shared" si="5"/>
        <v>446325.43692378025</v>
      </c>
      <c r="D279" s="1456">
        <v>253870.70936991912</v>
      </c>
      <c r="E279" s="1955">
        <v>1633.4693</v>
      </c>
      <c r="F279" s="1023">
        <v>32495.274170081691</v>
      </c>
      <c r="G279" s="2012">
        <v>0</v>
      </c>
      <c r="H279" s="1908">
        <v>686.55008999999995</v>
      </c>
      <c r="I279" s="1022">
        <v>2047.9306576528011</v>
      </c>
      <c r="J279" s="1812">
        <v>155591.50333612671</v>
      </c>
      <c r="K279" s="884">
        <v>14260</v>
      </c>
    </row>
    <row r="280" spans="1:13" ht="12.75" customHeight="1" x14ac:dyDescent="0.2">
      <c r="A280" s="107" t="s">
        <v>302</v>
      </c>
      <c r="B280" s="1733">
        <v>59960.024854220166</v>
      </c>
      <c r="C280" s="1203">
        <f t="shared" si="5"/>
        <v>927013.84961121995</v>
      </c>
      <c r="D280" s="1456">
        <v>561532.62804532144</v>
      </c>
      <c r="E280" s="1955">
        <v>0</v>
      </c>
      <c r="F280" s="1023">
        <v>96487.888883349297</v>
      </c>
      <c r="G280" s="2012">
        <v>0</v>
      </c>
      <c r="H280" s="1908">
        <v>0</v>
      </c>
      <c r="I280" s="1022">
        <v>3870.1360263027368</v>
      </c>
      <c r="J280" s="1812">
        <v>265123.19665624661</v>
      </c>
      <c r="K280" s="884">
        <v>21956</v>
      </c>
    </row>
    <row r="281" spans="1:13" ht="12.75" customHeight="1" x14ac:dyDescent="0.2">
      <c r="A281" s="107" t="s">
        <v>303</v>
      </c>
      <c r="B281" s="1733">
        <v>67243.649218204955</v>
      </c>
      <c r="C281" s="1203">
        <f t="shared" si="5"/>
        <v>1341392.4987691334</v>
      </c>
      <c r="D281" s="1456">
        <v>588411.67316037824</v>
      </c>
      <c r="E281" s="1955">
        <v>7560.5146399999994</v>
      </c>
      <c r="F281" s="1023">
        <v>87474.755241115417</v>
      </c>
      <c r="G281" s="2012">
        <v>396288.99450999999</v>
      </c>
      <c r="H281" s="1908">
        <v>28298.093730000001</v>
      </c>
      <c r="I281" s="1022">
        <v>5826.819397769129</v>
      </c>
      <c r="J281" s="1812">
        <v>227531.64808987037</v>
      </c>
      <c r="K281" s="884">
        <v>21030</v>
      </c>
    </row>
    <row r="282" spans="1:13" ht="12.75" customHeight="1" x14ac:dyDescent="0.2">
      <c r="A282" s="107" t="s">
        <v>304</v>
      </c>
      <c r="B282" s="1733">
        <v>35783.490552642208</v>
      </c>
      <c r="C282" s="1203">
        <f t="shared" si="5"/>
        <v>363121.39365614217</v>
      </c>
      <c r="D282" s="1456">
        <v>204764.7027130136</v>
      </c>
      <c r="E282" s="1955">
        <v>2232.96974</v>
      </c>
      <c r="F282" s="1023">
        <v>27722.000404279312</v>
      </c>
      <c r="G282" s="2012">
        <v>0</v>
      </c>
      <c r="H282" s="1908">
        <v>0</v>
      </c>
      <c r="I282" s="1022">
        <v>2549.1483967936088</v>
      </c>
      <c r="J282" s="1812">
        <v>125852.5724020557</v>
      </c>
      <c r="K282" s="884">
        <v>10172</v>
      </c>
    </row>
    <row r="283" spans="1:13" ht="12.75" customHeight="1" x14ac:dyDescent="0.2">
      <c r="A283" s="107" t="s">
        <v>305</v>
      </c>
      <c r="B283" s="1733">
        <v>47155.698074965498</v>
      </c>
      <c r="C283" s="1203">
        <f t="shared" si="5"/>
        <v>637876.34521444992</v>
      </c>
      <c r="D283" s="1456">
        <v>391889.64024329017</v>
      </c>
      <c r="E283" s="1955">
        <v>0</v>
      </c>
      <c r="F283" s="1023">
        <v>58390.963185284425</v>
      </c>
      <c r="G283" s="2012">
        <v>0</v>
      </c>
      <c r="H283" s="1908">
        <v>0</v>
      </c>
      <c r="I283" s="1022">
        <v>2567.754599240694</v>
      </c>
      <c r="J283" s="1812">
        <v>185027.98718663471</v>
      </c>
      <c r="K283" s="884">
        <v>18404</v>
      </c>
      <c r="M283" s="16"/>
    </row>
    <row r="284" spans="1:13" ht="12.75" customHeight="1" x14ac:dyDescent="0.2">
      <c r="A284" s="107" t="s">
        <v>306</v>
      </c>
      <c r="B284" s="1733">
        <v>36886.030098376847</v>
      </c>
      <c r="C284" s="1203">
        <f t="shared" si="5"/>
        <v>302678.20293162571</v>
      </c>
      <c r="D284" s="1456">
        <v>188262.27589026373</v>
      </c>
      <c r="E284" s="1955">
        <v>17.905180000000001</v>
      </c>
      <c r="F284" s="1023">
        <v>34772.590932079205</v>
      </c>
      <c r="G284" s="2012">
        <v>0</v>
      </c>
      <c r="H284" s="1908">
        <v>0</v>
      </c>
      <c r="I284" s="1022">
        <v>2432.2716290463281</v>
      </c>
      <c r="J284" s="1812">
        <v>77193.159300236439</v>
      </c>
      <c r="K284" s="884">
        <v>7384</v>
      </c>
    </row>
    <row r="285" spans="1:13" ht="12.75" customHeight="1" x14ac:dyDescent="0.2">
      <c r="A285" s="107" t="s">
        <v>307</v>
      </c>
      <c r="B285" s="1733">
        <v>66139.931065472018</v>
      </c>
      <c r="C285" s="1203">
        <f t="shared" si="5"/>
        <v>813362.49579287204</v>
      </c>
      <c r="D285" s="1456">
        <v>519588.76919218496</v>
      </c>
      <c r="E285" s="1955">
        <v>0</v>
      </c>
      <c r="F285" s="1023">
        <v>73733.865968716826</v>
      </c>
      <c r="G285" s="2012">
        <v>0</v>
      </c>
      <c r="H285" s="1908">
        <v>0</v>
      </c>
      <c r="I285" s="1022">
        <v>4462.1056871305427</v>
      </c>
      <c r="J285" s="1812">
        <v>215577.75494483969</v>
      </c>
      <c r="K285" s="884">
        <v>21921</v>
      </c>
    </row>
    <row r="286" spans="1:13" ht="12.75" customHeight="1" x14ac:dyDescent="0.2">
      <c r="A286" s="107" t="s">
        <v>309</v>
      </c>
      <c r="B286" s="1733">
        <v>46941.847983610744</v>
      </c>
      <c r="C286" s="1203">
        <f t="shared" si="5"/>
        <v>372859.57850967324</v>
      </c>
      <c r="D286" s="1456">
        <v>229232.40601471561</v>
      </c>
      <c r="E286" s="1955">
        <v>114.72252999999999</v>
      </c>
      <c r="F286" s="1023">
        <v>47303.399536878387</v>
      </c>
      <c r="G286" s="2012">
        <v>0</v>
      </c>
      <c r="H286" s="1908">
        <v>0</v>
      </c>
      <c r="I286" s="1022">
        <v>3214.957817984789</v>
      </c>
      <c r="J286" s="1812">
        <v>92994.092610094434</v>
      </c>
      <c r="K286" s="884">
        <v>11173</v>
      </c>
    </row>
    <row r="287" spans="1:13" ht="12.75" customHeight="1" x14ac:dyDescent="0.2">
      <c r="A287" s="107" t="s">
        <v>310</v>
      </c>
      <c r="B287" s="1733">
        <v>50780.340426346462</v>
      </c>
      <c r="C287" s="1203">
        <f t="shared" si="5"/>
        <v>521757.95451797149</v>
      </c>
      <c r="D287" s="1456">
        <v>316702.98067273817</v>
      </c>
      <c r="E287" s="1955">
        <v>0</v>
      </c>
      <c r="F287" s="1023">
        <v>32212.177411590179</v>
      </c>
      <c r="G287" s="2012">
        <v>0</v>
      </c>
      <c r="H287" s="1908">
        <v>0</v>
      </c>
      <c r="I287" s="1022">
        <v>2846.8435682078598</v>
      </c>
      <c r="J287" s="1812">
        <v>169995.95286543525</v>
      </c>
      <c r="K287" s="884">
        <v>14789</v>
      </c>
    </row>
    <row r="288" spans="1:13" ht="12.75" customHeight="1" x14ac:dyDescent="0.2">
      <c r="A288" s="107" t="s">
        <v>311</v>
      </c>
      <c r="B288" s="1733">
        <v>38635.248656086551</v>
      </c>
      <c r="C288" s="1203">
        <f t="shared" si="5"/>
        <v>578822.16116284183</v>
      </c>
      <c r="D288" s="1456">
        <v>356590.61360491929</v>
      </c>
      <c r="E288" s="1955">
        <v>0</v>
      </c>
      <c r="F288" s="1023">
        <v>47943.675542161312</v>
      </c>
      <c r="G288" s="2012">
        <v>0</v>
      </c>
      <c r="H288" s="1908">
        <v>0</v>
      </c>
      <c r="I288" s="1022">
        <v>2419.8558961828239</v>
      </c>
      <c r="J288" s="1812">
        <v>171868.01611957836</v>
      </c>
      <c r="K288" s="884">
        <v>17269</v>
      </c>
      <c r="M288" s="16"/>
    </row>
    <row r="289" spans="1:13" ht="12.75" customHeight="1" x14ac:dyDescent="0.2">
      <c r="A289" s="107" t="s">
        <v>312</v>
      </c>
      <c r="B289" s="1733">
        <v>17430.145923717435</v>
      </c>
      <c r="C289" s="1203">
        <f t="shared" si="5"/>
        <v>199101.29621078045</v>
      </c>
      <c r="D289" s="1456">
        <v>87085.223467647666</v>
      </c>
      <c r="E289" s="1955">
        <v>8.8845200000000002</v>
      </c>
      <c r="F289" s="1023">
        <v>15000.489761988916</v>
      </c>
      <c r="G289" s="2012">
        <v>0</v>
      </c>
      <c r="H289" s="1908">
        <v>0</v>
      </c>
      <c r="I289" s="1022">
        <v>1119.584308542512</v>
      </c>
      <c r="J289" s="1812">
        <v>95887.114152601353</v>
      </c>
      <c r="K289" s="884">
        <v>5670</v>
      </c>
    </row>
    <row r="290" spans="1:13" ht="12.75" customHeight="1" x14ac:dyDescent="0.2">
      <c r="A290" s="107" t="s">
        <v>313</v>
      </c>
      <c r="B290" s="1733">
        <v>30319.45616228276</v>
      </c>
      <c r="C290" s="1203">
        <f t="shared" si="5"/>
        <v>466263.99428365577</v>
      </c>
      <c r="D290" s="1456">
        <v>162435.40963984429</v>
      </c>
      <c r="E290" s="1955">
        <v>4238.3129500000005</v>
      </c>
      <c r="F290" s="1023">
        <v>27442.266456980593</v>
      </c>
      <c r="G290" s="2012">
        <v>0</v>
      </c>
      <c r="H290" s="1908">
        <v>8389.7959100000007</v>
      </c>
      <c r="I290" s="1022">
        <v>2321.6731928970885</v>
      </c>
      <c r="J290" s="1812">
        <v>261436.53613393384</v>
      </c>
      <c r="K290" s="884">
        <v>14017</v>
      </c>
    </row>
    <row r="291" spans="1:13" ht="12.75" customHeight="1" x14ac:dyDescent="0.2">
      <c r="A291" s="107" t="s">
        <v>314</v>
      </c>
      <c r="B291" s="1733">
        <v>91233.001369544974</v>
      </c>
      <c r="C291" s="1203">
        <f t="shared" si="5"/>
        <v>1366231.9119439919</v>
      </c>
      <c r="D291" s="1456">
        <v>860402.66901974764</v>
      </c>
      <c r="E291" s="1955">
        <v>0</v>
      </c>
      <c r="F291" s="1023">
        <v>137374.21013211587</v>
      </c>
      <c r="G291" s="2012">
        <v>0</v>
      </c>
      <c r="H291" s="1908">
        <v>4258.9802099999997</v>
      </c>
      <c r="I291" s="1022">
        <v>6301.8142916783327</v>
      </c>
      <c r="J291" s="1812">
        <v>357894.23829045001</v>
      </c>
      <c r="K291" s="884">
        <v>33925</v>
      </c>
    </row>
    <row r="292" spans="1:13" ht="12.75" customHeight="1" x14ac:dyDescent="0.2">
      <c r="A292" s="107" t="s">
        <v>315</v>
      </c>
      <c r="B292" s="1733">
        <v>32117.4097766839</v>
      </c>
      <c r="C292" s="1203">
        <f t="shared" si="5"/>
        <v>292320.67482687568</v>
      </c>
      <c r="D292" s="1456">
        <v>168223.5790040812</v>
      </c>
      <c r="E292" s="1955">
        <v>150</v>
      </c>
      <c r="F292" s="1023">
        <v>28493.450555949417</v>
      </c>
      <c r="G292" s="2012">
        <v>0</v>
      </c>
      <c r="H292" s="1908">
        <v>0</v>
      </c>
      <c r="I292" s="1022">
        <v>2416.3937800871272</v>
      </c>
      <c r="J292" s="1812">
        <v>93037.251486757974</v>
      </c>
      <c r="K292" s="884">
        <v>7255</v>
      </c>
    </row>
    <row r="293" spans="1:13" ht="12.75" customHeight="1" x14ac:dyDescent="0.2">
      <c r="A293" s="489" t="s">
        <v>316</v>
      </c>
      <c r="B293" s="1733">
        <v>18560.385308059798</v>
      </c>
      <c r="C293" s="1203">
        <f t="shared" si="5"/>
        <v>208044.62265814064</v>
      </c>
      <c r="D293" s="1456">
        <v>95574.339994323032</v>
      </c>
      <c r="E293" s="1955">
        <v>0</v>
      </c>
      <c r="F293" s="1023">
        <v>17160.511513574384</v>
      </c>
      <c r="G293" s="2012">
        <v>0</v>
      </c>
      <c r="H293" s="1908">
        <v>0</v>
      </c>
      <c r="I293" s="1022">
        <v>1182.1000642815125</v>
      </c>
      <c r="J293" s="1812">
        <v>94127.671085961716</v>
      </c>
      <c r="K293" s="884">
        <v>6743</v>
      </c>
      <c r="M293" s="16"/>
    </row>
    <row r="294" spans="1:13" ht="12.75" customHeight="1" x14ac:dyDescent="0.2">
      <c r="A294" s="489" t="s">
        <v>317</v>
      </c>
      <c r="B294" s="1733">
        <v>28986.292504403311</v>
      </c>
      <c r="C294" s="1203">
        <f t="shared" si="5"/>
        <v>423468.97216758487</v>
      </c>
      <c r="D294" s="1456">
        <v>241060.24587334075</v>
      </c>
      <c r="E294" s="1955">
        <v>0</v>
      </c>
      <c r="F294" s="1023">
        <v>19979.745165937569</v>
      </c>
      <c r="G294" s="2012">
        <v>0</v>
      </c>
      <c r="H294" s="1908">
        <v>1105.9723100000001</v>
      </c>
      <c r="I294" s="1022">
        <v>1545.4947867817989</v>
      </c>
      <c r="J294" s="1812">
        <v>159777.51403152477</v>
      </c>
      <c r="K294" s="884">
        <v>12218</v>
      </c>
      <c r="M294" s="16"/>
    </row>
    <row r="295" spans="1:13" ht="12.75" customHeight="1" x14ac:dyDescent="0.2">
      <c r="A295" s="489" t="s">
        <v>318</v>
      </c>
      <c r="B295" s="1733">
        <v>47346.075990735364</v>
      </c>
      <c r="C295" s="1203">
        <f t="shared" si="5"/>
        <v>691102.95198915317</v>
      </c>
      <c r="D295" s="1456">
        <v>408402.66731352569</v>
      </c>
      <c r="E295" s="1955">
        <v>0</v>
      </c>
      <c r="F295" s="1023">
        <v>71190.594118757639</v>
      </c>
      <c r="G295" s="2012">
        <v>0</v>
      </c>
      <c r="H295" s="1022">
        <v>3449.2413500000002</v>
      </c>
      <c r="I295" s="1022">
        <v>3686.0938318906469</v>
      </c>
      <c r="J295" s="1812">
        <v>204374.35537497909</v>
      </c>
      <c r="K295" s="884">
        <v>17556</v>
      </c>
    </row>
    <row r="296" spans="1:13" ht="12.75" customHeight="1" x14ac:dyDescent="0.2">
      <c r="A296" s="489" t="s">
        <v>319</v>
      </c>
      <c r="B296" s="1733">
        <v>46402.061168127053</v>
      </c>
      <c r="C296" s="1203">
        <f t="shared" si="5"/>
        <v>445901.46734344063</v>
      </c>
      <c r="D296" s="1456">
        <v>252639.8438426604</v>
      </c>
      <c r="E296" s="1955">
        <v>0</v>
      </c>
      <c r="F296" s="1023">
        <v>26391.503672448165</v>
      </c>
      <c r="G296" s="2012">
        <v>0</v>
      </c>
      <c r="H296" s="1373">
        <v>0</v>
      </c>
      <c r="I296" s="1022">
        <v>2333.4934909542885</v>
      </c>
      <c r="J296" s="1812">
        <v>164536.62633737773</v>
      </c>
      <c r="K296" s="884">
        <v>13403</v>
      </c>
    </row>
    <row r="297" spans="1:13" ht="12.75" customHeight="1" x14ac:dyDescent="0.2">
      <c r="A297" s="255"/>
      <c r="B297" s="256"/>
      <c r="C297" s="1026"/>
      <c r="D297" s="1026"/>
      <c r="E297" s="1026"/>
      <c r="F297" s="1026"/>
      <c r="G297" s="1026"/>
      <c r="H297" s="1026"/>
      <c r="I297" s="1026"/>
      <c r="J297" s="1653"/>
      <c r="K297" s="907"/>
    </row>
    <row r="298" spans="1:13" ht="12.75" customHeight="1" x14ac:dyDescent="0.2">
      <c r="A298" s="257" t="s">
        <v>2057</v>
      </c>
      <c r="B298" s="258">
        <f>SUM(B261:B296)</f>
        <v>1562721.8492081612</v>
      </c>
      <c r="C298" s="1368">
        <f t="shared" ref="C298:K298" si="6">SUM(C261:C296)</f>
        <v>18546803.751028135</v>
      </c>
      <c r="D298" s="1368">
        <f t="shared" si="6"/>
        <v>10261180.455</v>
      </c>
      <c r="E298" s="1368">
        <f t="shared" si="6"/>
        <v>24974.000390000001</v>
      </c>
      <c r="F298" s="1368">
        <f t="shared" si="6"/>
        <v>1492178.6709999996</v>
      </c>
      <c r="G298" s="1368">
        <f t="shared" si="6"/>
        <v>396288.99450999999</v>
      </c>
      <c r="H298" s="1368">
        <f t="shared" si="6"/>
        <v>223341.56646000006</v>
      </c>
      <c r="I298" s="1369">
        <f t="shared" si="6"/>
        <v>98408.731999999989</v>
      </c>
      <c r="J298" s="1370">
        <f t="shared" si="6"/>
        <v>6050431.3316681283</v>
      </c>
      <c r="K298" s="1016">
        <f t="shared" si="6"/>
        <v>513806</v>
      </c>
    </row>
    <row r="299" spans="1:13" ht="12.75" thickBot="1" x14ac:dyDescent="0.25">
      <c r="A299" s="259"/>
      <c r="B299" s="260"/>
      <c r="C299" s="261"/>
      <c r="D299" s="133"/>
      <c r="E299" s="261"/>
      <c r="F299" s="261"/>
      <c r="G299" s="261"/>
      <c r="H299" s="261"/>
      <c r="I299" s="261"/>
      <c r="J299" s="651"/>
      <c r="K299" s="804"/>
    </row>
    <row r="300" spans="1:13" x14ac:dyDescent="0.2">
      <c r="A300" s="666"/>
      <c r="B300" s="667"/>
      <c r="C300" s="668"/>
      <c r="D300" s="668"/>
      <c r="E300" s="668"/>
      <c r="F300" s="668"/>
      <c r="G300" s="668"/>
      <c r="H300" s="668"/>
      <c r="I300" s="668"/>
      <c r="J300" s="668"/>
      <c r="K300" s="676"/>
    </row>
    <row r="301" spans="1:13" x14ac:dyDescent="0.2">
      <c r="A301" s="670" t="s">
        <v>2062</v>
      </c>
      <c r="B301" s="609"/>
      <c r="C301" s="272"/>
      <c r="D301" s="272"/>
      <c r="E301" s="272"/>
      <c r="F301" s="272"/>
      <c r="G301" s="272"/>
      <c r="H301" s="272"/>
      <c r="I301" s="272"/>
      <c r="J301" s="272"/>
      <c r="K301" s="677"/>
    </row>
    <row r="302" spans="1:13" ht="12" customHeight="1" x14ac:dyDescent="0.2">
      <c r="A302" s="2036" t="s">
        <v>2144</v>
      </c>
      <c r="B302" s="2034"/>
      <c r="C302" s="2034"/>
      <c r="D302" s="2034"/>
      <c r="E302" s="2034"/>
      <c r="F302" s="2034"/>
      <c r="G302" s="2034"/>
      <c r="H302" s="2034"/>
      <c r="I302" s="2035"/>
      <c r="J302" s="2036"/>
      <c r="K302" s="2035"/>
    </row>
    <row r="303" spans="1:13" ht="36" customHeight="1" x14ac:dyDescent="0.2">
      <c r="A303" s="2033" t="s">
        <v>2083</v>
      </c>
      <c r="B303" s="2034"/>
      <c r="C303" s="2034"/>
      <c r="D303" s="2034"/>
      <c r="E303" s="2034"/>
      <c r="F303" s="2034"/>
      <c r="G303" s="2034"/>
      <c r="H303" s="2034"/>
      <c r="I303" s="2034"/>
      <c r="J303" s="2034"/>
      <c r="K303" s="2035"/>
    </row>
    <row r="304" spans="1:13" ht="13.5" customHeight="1" x14ac:dyDescent="0.2">
      <c r="A304" s="2036" t="s">
        <v>1246</v>
      </c>
      <c r="B304" s="2034"/>
      <c r="C304" s="2034"/>
      <c r="D304" s="2034"/>
      <c r="E304" s="2034"/>
      <c r="F304" s="2034"/>
      <c r="G304" s="2034"/>
      <c r="H304" s="2034"/>
      <c r="I304" s="2034"/>
      <c r="J304" s="2034"/>
      <c r="K304" s="2035"/>
    </row>
    <row r="305" spans="1:15" ht="36" customHeight="1" x14ac:dyDescent="0.2">
      <c r="A305" s="2033" t="s">
        <v>2108</v>
      </c>
      <c r="B305" s="2034"/>
      <c r="C305" s="2034"/>
      <c r="D305" s="2034"/>
      <c r="E305" s="2034"/>
      <c r="F305" s="2034"/>
      <c r="G305" s="2034"/>
      <c r="H305" s="2034"/>
      <c r="I305" s="2035"/>
      <c r="J305" s="2036"/>
      <c r="K305" s="2035"/>
      <c r="N305" s="17"/>
    </row>
    <row r="306" spans="1:15" ht="12" customHeight="1" x14ac:dyDescent="0.2">
      <c r="A306" s="2036" t="s">
        <v>2078</v>
      </c>
      <c r="B306" s="2034"/>
      <c r="C306" s="2034"/>
      <c r="D306" s="2034"/>
      <c r="E306" s="2034"/>
      <c r="F306" s="2034"/>
      <c r="G306" s="2034"/>
      <c r="H306" s="2034"/>
      <c r="I306" s="2034"/>
      <c r="J306" s="2034"/>
      <c r="K306" s="2035"/>
      <c r="L306" s="15"/>
      <c r="M306" s="15"/>
      <c r="N306" s="15"/>
      <c r="O306" s="15"/>
    </row>
    <row r="307" spans="1:15" ht="24" customHeight="1" x14ac:dyDescent="0.2">
      <c r="A307" s="2033" t="s">
        <v>2087</v>
      </c>
      <c r="B307" s="2034"/>
      <c r="C307" s="2034"/>
      <c r="D307" s="2034"/>
      <c r="E307" s="2034"/>
      <c r="F307" s="2034"/>
      <c r="G307" s="2034"/>
      <c r="H307" s="2034"/>
      <c r="I307" s="2034"/>
      <c r="J307" s="2034"/>
      <c r="K307" s="2035"/>
    </row>
    <row r="308" spans="1:15" ht="24" customHeight="1" x14ac:dyDescent="0.2">
      <c r="A308" s="2065" t="s">
        <v>1247</v>
      </c>
      <c r="B308" s="2066"/>
      <c r="C308" s="2066"/>
      <c r="D308" s="2066"/>
      <c r="E308" s="2066"/>
      <c r="F308" s="2066"/>
      <c r="G308" s="2066"/>
      <c r="H308" s="2066"/>
      <c r="I308" s="2066"/>
      <c r="J308" s="2066"/>
      <c r="K308" s="2067"/>
    </row>
    <row r="309" spans="1:15" ht="12.75" customHeight="1" x14ac:dyDescent="0.2">
      <c r="A309" s="2036" t="s">
        <v>2128</v>
      </c>
      <c r="B309" s="2034"/>
      <c r="C309" s="2034"/>
      <c r="D309" s="2034"/>
      <c r="E309" s="2034"/>
      <c r="F309" s="2034"/>
      <c r="G309" s="2034"/>
      <c r="H309" s="2034"/>
      <c r="I309" s="2034"/>
      <c r="J309" s="2034"/>
      <c r="K309" s="2035"/>
    </row>
    <row r="310" spans="1:15" ht="12.75" thickBot="1" x14ac:dyDescent="0.25">
      <c r="A310" s="2037" t="s">
        <v>2132</v>
      </c>
      <c r="B310" s="2038"/>
      <c r="C310" s="2038"/>
      <c r="D310" s="2038"/>
      <c r="E310" s="2038"/>
      <c r="F310" s="2038"/>
      <c r="G310" s="2038"/>
      <c r="H310" s="2038"/>
      <c r="I310" s="2038"/>
      <c r="J310" s="2038"/>
      <c r="K310" s="2039"/>
    </row>
    <row r="312" spans="1:15" x14ac:dyDescent="0.2">
      <c r="B312" s="112"/>
      <c r="C312" s="112"/>
      <c r="D312" s="112"/>
      <c r="E312" s="112"/>
      <c r="F312" s="112"/>
      <c r="G312" s="112"/>
      <c r="H312" s="112"/>
      <c r="I312" s="112"/>
      <c r="J312" s="112"/>
      <c r="K312" s="112"/>
    </row>
    <row r="313" spans="1:15" x14ac:dyDescent="0.2">
      <c r="A313" s="46"/>
      <c r="B313" s="112"/>
      <c r="C313" s="137"/>
      <c r="D313" s="138"/>
      <c r="E313" s="138"/>
      <c r="F313" s="138"/>
      <c r="G313" s="138"/>
      <c r="H313" s="138"/>
      <c r="I313" s="138"/>
      <c r="J313" s="137"/>
      <c r="K313" s="574"/>
    </row>
    <row r="314" spans="1:15" x14ac:dyDescent="0.2">
      <c r="D314" s="16"/>
      <c r="E314" s="16"/>
      <c r="F314" s="16"/>
    </row>
    <row r="315" spans="1:15" x14ac:dyDescent="0.2">
      <c r="D315" s="1768"/>
      <c r="E315" s="1768"/>
      <c r="F315" s="1768"/>
    </row>
    <row r="317" spans="1:15" x14ac:dyDescent="0.2">
      <c r="D317" s="16"/>
      <c r="E317" s="16"/>
      <c r="F317" s="16"/>
    </row>
    <row r="318" spans="1:15" x14ac:dyDescent="0.2">
      <c r="D318" s="16"/>
      <c r="E318" s="16"/>
      <c r="F318" s="16"/>
    </row>
    <row r="319" spans="1:15" x14ac:dyDescent="0.2">
      <c r="D319" s="16"/>
      <c r="E319" s="16"/>
      <c r="F319" s="16"/>
    </row>
    <row r="320" spans="1:15" x14ac:dyDescent="0.2">
      <c r="D320" s="16"/>
      <c r="E320" s="16"/>
      <c r="F320" s="16"/>
    </row>
    <row r="321" spans="4:6" x14ac:dyDescent="0.2">
      <c r="D321" s="16"/>
      <c r="E321" s="16"/>
      <c r="F321" s="16"/>
    </row>
    <row r="322" spans="4:6" x14ac:dyDescent="0.2">
      <c r="D322" s="16"/>
      <c r="E322" s="16"/>
      <c r="F322" s="16"/>
    </row>
    <row r="323" spans="4:6" x14ac:dyDescent="0.2">
      <c r="D323" s="16"/>
      <c r="E323" s="16"/>
      <c r="F323" s="16"/>
    </row>
    <row r="324" spans="4:6" x14ac:dyDescent="0.2">
      <c r="D324" s="16"/>
      <c r="E324" s="16"/>
      <c r="F324" s="16"/>
    </row>
    <row r="325" spans="4:6" x14ac:dyDescent="0.2">
      <c r="D325" s="16"/>
      <c r="E325" s="16"/>
      <c r="F325" s="16"/>
    </row>
    <row r="326" spans="4:6" x14ac:dyDescent="0.2">
      <c r="D326" s="16"/>
      <c r="E326" s="16"/>
      <c r="F326" s="16"/>
    </row>
    <row r="327" spans="4:6" x14ac:dyDescent="0.2">
      <c r="D327" s="16"/>
      <c r="E327" s="16"/>
      <c r="F327" s="16"/>
    </row>
    <row r="328" spans="4:6" x14ac:dyDescent="0.2">
      <c r="D328" s="16"/>
      <c r="E328" s="16"/>
      <c r="F328" s="16"/>
    </row>
    <row r="329" spans="4:6" x14ac:dyDescent="0.2">
      <c r="D329" s="16"/>
      <c r="E329" s="16"/>
      <c r="F329" s="16"/>
    </row>
    <row r="330" spans="4:6" x14ac:dyDescent="0.2">
      <c r="D330" s="16"/>
      <c r="E330" s="16"/>
      <c r="F330" s="16"/>
    </row>
    <row r="331" spans="4:6" x14ac:dyDescent="0.2">
      <c r="D331" s="16"/>
      <c r="E331" s="16"/>
      <c r="F331" s="16"/>
    </row>
    <row r="332" spans="4:6" x14ac:dyDescent="0.2">
      <c r="D332" s="16"/>
      <c r="E332" s="16"/>
      <c r="F332" s="16"/>
    </row>
    <row r="333" spans="4:6" x14ac:dyDescent="0.2">
      <c r="D333" s="16"/>
      <c r="E333" s="16"/>
      <c r="F333" s="16"/>
    </row>
    <row r="334" spans="4:6" x14ac:dyDescent="0.2">
      <c r="D334" s="16"/>
      <c r="E334" s="16"/>
      <c r="F334" s="16"/>
    </row>
    <row r="335" spans="4:6" x14ac:dyDescent="0.2">
      <c r="D335" s="16"/>
      <c r="E335" s="16"/>
      <c r="F335" s="16"/>
    </row>
    <row r="336" spans="4:6" x14ac:dyDescent="0.2">
      <c r="D336" s="16"/>
      <c r="E336" s="16"/>
      <c r="F336" s="16"/>
    </row>
    <row r="337" spans="4:6" x14ac:dyDescent="0.2">
      <c r="D337" s="16"/>
      <c r="E337" s="16"/>
      <c r="F337" s="16"/>
    </row>
    <row r="338" spans="4:6" x14ac:dyDescent="0.2">
      <c r="D338" s="16"/>
      <c r="E338" s="16"/>
      <c r="F338" s="16"/>
    </row>
    <row r="339" spans="4:6" x14ac:dyDescent="0.2">
      <c r="D339" s="16"/>
      <c r="E339" s="16"/>
      <c r="F339" s="16"/>
    </row>
    <row r="340" spans="4:6" x14ac:dyDescent="0.2">
      <c r="D340" s="16"/>
      <c r="E340" s="16"/>
      <c r="F340" s="16"/>
    </row>
    <row r="341" spans="4:6" x14ac:dyDescent="0.2">
      <c r="D341" s="16"/>
      <c r="E341" s="16"/>
      <c r="F341" s="16"/>
    </row>
    <row r="342" spans="4:6" x14ac:dyDescent="0.2">
      <c r="D342" s="16"/>
      <c r="E342" s="16"/>
      <c r="F342" s="16"/>
    </row>
    <row r="343" spans="4:6" x14ac:dyDescent="0.2">
      <c r="D343" s="16"/>
      <c r="E343" s="16"/>
      <c r="F343" s="16"/>
    </row>
    <row r="344" spans="4:6" x14ac:dyDescent="0.2">
      <c r="D344" s="16"/>
      <c r="E344" s="16"/>
      <c r="F344" s="16"/>
    </row>
    <row r="345" spans="4:6" x14ac:dyDescent="0.2">
      <c r="D345" s="16"/>
      <c r="E345" s="16"/>
      <c r="F345" s="16"/>
    </row>
    <row r="346" spans="4:6" x14ac:dyDescent="0.2">
      <c r="D346" s="16"/>
      <c r="E346" s="16"/>
      <c r="F346" s="16"/>
    </row>
    <row r="347" spans="4:6" x14ac:dyDescent="0.2">
      <c r="D347" s="16"/>
      <c r="E347" s="16"/>
      <c r="F347" s="16"/>
    </row>
    <row r="348" spans="4:6" x14ac:dyDescent="0.2">
      <c r="D348" s="16"/>
      <c r="E348" s="16"/>
      <c r="F348" s="16"/>
    </row>
    <row r="349" spans="4:6" x14ac:dyDescent="0.2">
      <c r="D349" s="16"/>
      <c r="E349" s="16"/>
      <c r="F349" s="16"/>
    </row>
    <row r="350" spans="4:6" x14ac:dyDescent="0.2">
      <c r="D350" s="16"/>
      <c r="E350" s="16"/>
      <c r="F350" s="16"/>
    </row>
    <row r="351" spans="4:6" x14ac:dyDescent="0.2">
      <c r="D351" s="16"/>
      <c r="E351" s="16"/>
      <c r="F351" s="16"/>
    </row>
    <row r="352" spans="4:6" x14ac:dyDescent="0.2">
      <c r="D352" s="16"/>
      <c r="E352" s="16"/>
      <c r="F352" s="16"/>
    </row>
  </sheetData>
  <mergeCells count="11">
    <mergeCell ref="A1:K1"/>
    <mergeCell ref="A2:K2"/>
    <mergeCell ref="A302:K302"/>
    <mergeCell ref="A303:K303"/>
    <mergeCell ref="A310:K310"/>
    <mergeCell ref="A307:K307"/>
    <mergeCell ref="A308:K308"/>
    <mergeCell ref="A304:K304"/>
    <mergeCell ref="A305:K305"/>
    <mergeCell ref="A306:K306"/>
    <mergeCell ref="A309:K309"/>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rowBreaks count="1" manualBreakCount="1">
    <brk id="299" max="10" man="1"/>
  </rowBreak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O72"/>
  <sheetViews>
    <sheetView zoomScaleNormal="100" workbookViewId="0">
      <selection activeCell="A500" sqref="A500"/>
    </sheetView>
  </sheetViews>
  <sheetFormatPr defaultColWidth="15.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33" width="8.85546875" style="2" customWidth="1"/>
    <col min="34" max="16384" width="15.85546875" style="2"/>
  </cols>
  <sheetData>
    <row r="1" spans="1:11" x14ac:dyDescent="0.2">
      <c r="A1" s="2055" t="s">
        <v>2142</v>
      </c>
      <c r="B1" s="2056"/>
      <c r="C1" s="2056"/>
      <c r="D1" s="2056"/>
      <c r="E1" s="2056"/>
      <c r="F1" s="2056"/>
      <c r="G1" s="2056"/>
      <c r="H1" s="2056"/>
      <c r="I1" s="2056"/>
      <c r="J1" s="2056"/>
      <c r="K1" s="2057"/>
    </row>
    <row r="2" spans="1:11" ht="12.75"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3" t="s">
        <v>1363</v>
      </c>
      <c r="B4" s="1730">
        <v>317.45387597690001</v>
      </c>
      <c r="C4" s="1203">
        <f>SUM(D4:J4)</f>
        <v>2718.8547238146766</v>
      </c>
      <c r="D4" s="1456">
        <v>1216.386</v>
      </c>
      <c r="E4" s="2002">
        <v>0</v>
      </c>
      <c r="F4" s="1374">
        <v>60.814</v>
      </c>
      <c r="G4" s="1374">
        <v>0</v>
      </c>
      <c r="H4" s="1933">
        <v>0</v>
      </c>
      <c r="I4" s="1492">
        <v>30.751000000000001</v>
      </c>
      <c r="J4" s="1809">
        <v>1410.9037238146766</v>
      </c>
      <c r="K4" s="910">
        <v>77</v>
      </c>
    </row>
    <row r="5" spans="1:11" ht="12.75" customHeight="1" x14ac:dyDescent="0.2">
      <c r="A5" s="3" t="s">
        <v>1742</v>
      </c>
      <c r="B5" s="1730">
        <v>2544.7823347719996</v>
      </c>
      <c r="C5" s="1203">
        <f t="shared" ref="C5:C32" si="0">SUM(D5:J5)</f>
        <v>19907.690349123084</v>
      </c>
      <c r="D5" s="1456">
        <v>10468.027</v>
      </c>
      <c r="E5" s="2002">
        <v>0</v>
      </c>
      <c r="F5" s="1374">
        <v>1094.9659999999999</v>
      </c>
      <c r="G5" s="1374">
        <v>0</v>
      </c>
      <c r="H5" s="1933">
        <v>0</v>
      </c>
      <c r="I5" s="1493">
        <v>108.107</v>
      </c>
      <c r="J5" s="1809">
        <v>8236.5903491230838</v>
      </c>
      <c r="K5" s="911">
        <v>693</v>
      </c>
    </row>
    <row r="6" spans="1:11" ht="12.75" customHeight="1" x14ac:dyDescent="0.2">
      <c r="A6" s="3" t="s">
        <v>1743</v>
      </c>
      <c r="B6" s="1730">
        <v>3647.0253174999998</v>
      </c>
      <c r="C6" s="1203">
        <f t="shared" si="0"/>
        <v>29833.99550222265</v>
      </c>
      <c r="D6" s="1456">
        <v>16249.215</v>
      </c>
      <c r="E6" s="2002">
        <v>0</v>
      </c>
      <c r="F6" s="1374">
        <v>4778.7070000000003</v>
      </c>
      <c r="G6" s="1374">
        <v>0</v>
      </c>
      <c r="H6" s="1933">
        <v>0</v>
      </c>
      <c r="I6" s="1493">
        <v>138.07</v>
      </c>
      <c r="J6" s="1809">
        <v>8668.0035022226493</v>
      </c>
      <c r="K6" s="911">
        <v>889</v>
      </c>
    </row>
    <row r="7" spans="1:11" ht="12.75" customHeight="1" x14ac:dyDescent="0.2">
      <c r="A7" s="3" t="s">
        <v>1079</v>
      </c>
      <c r="B7" s="1730">
        <v>1262.4487363452999</v>
      </c>
      <c r="C7" s="1203">
        <f t="shared" si="0"/>
        <v>11654.965044495049</v>
      </c>
      <c r="D7" s="1456">
        <v>6060.05</v>
      </c>
      <c r="E7" s="2002">
        <v>0</v>
      </c>
      <c r="F7" s="1374">
        <v>257.22500000000002</v>
      </c>
      <c r="G7" s="1374">
        <v>0</v>
      </c>
      <c r="H7" s="1933">
        <v>0</v>
      </c>
      <c r="I7" s="1493">
        <v>188.31700000000001</v>
      </c>
      <c r="J7" s="1809">
        <v>5149.3730444950488</v>
      </c>
      <c r="K7" s="911">
        <v>403</v>
      </c>
    </row>
    <row r="8" spans="1:11" ht="12.75" customHeight="1" x14ac:dyDescent="0.2">
      <c r="A8" s="3" t="s">
        <v>1744</v>
      </c>
      <c r="B8" s="1730">
        <v>82.165126155899998</v>
      </c>
      <c r="C8" s="1203">
        <f t="shared" si="0"/>
        <v>682.60868965124575</v>
      </c>
      <c r="D8" s="1456">
        <v>327.56299999999999</v>
      </c>
      <c r="E8" s="2002">
        <v>0</v>
      </c>
      <c r="F8" s="1374">
        <v>7.6680000000000001</v>
      </c>
      <c r="G8" s="1374">
        <v>0</v>
      </c>
      <c r="H8" s="1933">
        <v>0</v>
      </c>
      <c r="I8" s="1493">
        <v>0</v>
      </c>
      <c r="J8" s="1809">
        <v>347.37768965124576</v>
      </c>
      <c r="K8" s="911">
        <v>34</v>
      </c>
    </row>
    <row r="9" spans="1:11" ht="12.75" customHeight="1" x14ac:dyDescent="0.2">
      <c r="A9" s="3" t="s">
        <v>661</v>
      </c>
      <c r="B9" s="1730">
        <v>18863.300755038999</v>
      </c>
      <c r="C9" s="1203">
        <f t="shared" si="0"/>
        <v>175092.47927623003</v>
      </c>
      <c r="D9" s="1456">
        <v>103685.04700000001</v>
      </c>
      <c r="E9" s="2002">
        <v>0</v>
      </c>
      <c r="F9" s="1374">
        <v>15628.324000000001</v>
      </c>
      <c r="G9" s="1374">
        <v>0</v>
      </c>
      <c r="H9" s="1933">
        <v>0</v>
      </c>
      <c r="I9" s="1493">
        <v>1272.7660000000001</v>
      </c>
      <c r="J9" s="1809">
        <v>54506.342276230011</v>
      </c>
      <c r="K9" s="911">
        <v>4619</v>
      </c>
    </row>
    <row r="10" spans="1:11" ht="12.75" customHeight="1" x14ac:dyDescent="0.2">
      <c r="A10" s="3" t="s">
        <v>1745</v>
      </c>
      <c r="B10" s="1730">
        <v>903.24475792880003</v>
      </c>
      <c r="C10" s="1203">
        <f t="shared" si="0"/>
        <v>9815.138470219561</v>
      </c>
      <c r="D10" s="1456">
        <v>3982.623</v>
      </c>
      <c r="E10" s="2002">
        <v>0</v>
      </c>
      <c r="F10" s="1374">
        <v>167.839</v>
      </c>
      <c r="G10" s="1374">
        <v>0</v>
      </c>
      <c r="H10" s="1933">
        <v>0</v>
      </c>
      <c r="I10" s="1493">
        <v>17.582999999999998</v>
      </c>
      <c r="J10" s="1809">
        <v>5647.0934702195609</v>
      </c>
      <c r="K10" s="911">
        <v>363</v>
      </c>
    </row>
    <row r="11" spans="1:11" ht="12.75" customHeight="1" x14ac:dyDescent="0.2">
      <c r="A11" s="3" t="s">
        <v>1746</v>
      </c>
      <c r="B11" s="1730">
        <v>400.283638048</v>
      </c>
      <c r="C11" s="1203">
        <f t="shared" si="0"/>
        <v>4014.7706394178904</v>
      </c>
      <c r="D11" s="1456">
        <v>1657.6020000000001</v>
      </c>
      <c r="E11" s="2002">
        <v>0</v>
      </c>
      <c r="F11" s="1374">
        <v>108.64400000000001</v>
      </c>
      <c r="G11" s="1374">
        <v>0</v>
      </c>
      <c r="H11" s="1933">
        <v>0</v>
      </c>
      <c r="I11" s="1493">
        <v>33.523000000000003</v>
      </c>
      <c r="J11" s="1809">
        <v>2215.0016394178901</v>
      </c>
      <c r="K11" s="911">
        <v>161</v>
      </c>
    </row>
    <row r="12" spans="1:11" ht="12.75" customHeight="1" x14ac:dyDescent="0.2">
      <c r="A12" s="3" t="s">
        <v>263</v>
      </c>
      <c r="B12" s="1730">
        <v>336.1078939125</v>
      </c>
      <c r="C12" s="1203">
        <f t="shared" si="0"/>
        <v>2118.0810038936406</v>
      </c>
      <c r="D12" s="1456">
        <v>1198.9459999999999</v>
      </c>
      <c r="E12" s="2002">
        <v>0</v>
      </c>
      <c r="F12" s="1374">
        <v>37.082999999999998</v>
      </c>
      <c r="G12" s="1374">
        <v>0</v>
      </c>
      <c r="H12" s="1933">
        <v>0</v>
      </c>
      <c r="I12" s="1493">
        <v>0.99299999999999999</v>
      </c>
      <c r="J12" s="1809">
        <v>881.05900389364047</v>
      </c>
      <c r="K12" s="911">
        <v>97</v>
      </c>
    </row>
    <row r="13" spans="1:11" ht="12.75" customHeight="1" x14ac:dyDescent="0.2">
      <c r="A13" s="3" t="s">
        <v>265</v>
      </c>
      <c r="B13" s="1730">
        <v>578.56566194519996</v>
      </c>
      <c r="C13" s="1203">
        <f t="shared" si="0"/>
        <v>6372.0746352538708</v>
      </c>
      <c r="D13" s="1456">
        <v>2269.4389999999999</v>
      </c>
      <c r="E13" s="2002">
        <v>0</v>
      </c>
      <c r="F13" s="1374">
        <v>66.997</v>
      </c>
      <c r="G13" s="1374">
        <v>0</v>
      </c>
      <c r="H13" s="1933">
        <v>0</v>
      </c>
      <c r="I13" s="1493">
        <v>10.706</v>
      </c>
      <c r="J13" s="1809">
        <v>4024.932635253871</v>
      </c>
      <c r="K13" s="911">
        <v>271</v>
      </c>
    </row>
    <row r="14" spans="1:11" ht="12.75" customHeight="1" x14ac:dyDescent="0.2">
      <c r="A14" s="3" t="s">
        <v>913</v>
      </c>
      <c r="B14" s="1730">
        <v>2742.6138262244999</v>
      </c>
      <c r="C14" s="1203">
        <f t="shared" si="0"/>
        <v>29872.672949837623</v>
      </c>
      <c r="D14" s="1456">
        <v>14454.85</v>
      </c>
      <c r="E14" s="2002">
        <v>0</v>
      </c>
      <c r="F14" s="1374">
        <v>8081.4690000000001</v>
      </c>
      <c r="G14" s="1374">
        <v>0</v>
      </c>
      <c r="H14" s="1933">
        <v>0</v>
      </c>
      <c r="I14" s="1493">
        <v>183.17099999999999</v>
      </c>
      <c r="J14" s="1809">
        <v>7153.1829498376228</v>
      </c>
      <c r="K14" s="911">
        <v>848</v>
      </c>
    </row>
    <row r="15" spans="1:11" ht="12.75" customHeight="1" x14ac:dyDescent="0.2">
      <c r="A15" s="3" t="s">
        <v>1747</v>
      </c>
      <c r="B15" s="1730">
        <v>442.48504643350003</v>
      </c>
      <c r="C15" s="1203">
        <f t="shared" si="0"/>
        <v>5282.0477432646303</v>
      </c>
      <c r="D15" s="1456">
        <v>2431.355</v>
      </c>
      <c r="E15" s="2002">
        <v>0</v>
      </c>
      <c r="F15" s="1374">
        <v>219.42699999999999</v>
      </c>
      <c r="G15" s="1374">
        <v>0</v>
      </c>
      <c r="H15" s="1933">
        <v>0</v>
      </c>
      <c r="I15" s="1493">
        <v>0.72099999999999997</v>
      </c>
      <c r="J15" s="1809">
        <v>2630.5447432646301</v>
      </c>
      <c r="K15" s="911">
        <v>165</v>
      </c>
    </row>
    <row r="16" spans="1:11" ht="12.75" customHeight="1" x14ac:dyDescent="0.2">
      <c r="A16" s="3" t="s">
        <v>578</v>
      </c>
      <c r="B16" s="1730">
        <v>568.61659515300005</v>
      </c>
      <c r="C16" s="1203">
        <f t="shared" si="0"/>
        <v>4886.652716018195</v>
      </c>
      <c r="D16" s="1456">
        <v>2963.8980000000001</v>
      </c>
      <c r="E16" s="2002">
        <v>0</v>
      </c>
      <c r="F16" s="1374">
        <v>110.82</v>
      </c>
      <c r="G16" s="1374">
        <v>0</v>
      </c>
      <c r="H16" s="1933">
        <v>0</v>
      </c>
      <c r="I16" s="1493">
        <v>87.480999999999995</v>
      </c>
      <c r="J16" s="1809">
        <v>1724.4537160181944</v>
      </c>
      <c r="K16" s="911">
        <v>171</v>
      </c>
    </row>
    <row r="17" spans="1:11" ht="12.75" customHeight="1" x14ac:dyDescent="0.2">
      <c r="A17" s="3" t="s">
        <v>1748</v>
      </c>
      <c r="B17" s="1730">
        <v>587.73644596520001</v>
      </c>
      <c r="C17" s="1203">
        <f t="shared" si="0"/>
        <v>4048.9517618786022</v>
      </c>
      <c r="D17" s="1456">
        <v>2439.7689999999998</v>
      </c>
      <c r="E17" s="2002">
        <v>0</v>
      </c>
      <c r="F17" s="1374">
        <v>101.592</v>
      </c>
      <c r="G17" s="1374">
        <v>0</v>
      </c>
      <c r="H17" s="1933">
        <v>0</v>
      </c>
      <c r="I17" s="1493">
        <v>28.466000000000001</v>
      </c>
      <c r="J17" s="1809">
        <v>1479.1247618786026</v>
      </c>
      <c r="K17" s="911">
        <v>138</v>
      </c>
    </row>
    <row r="18" spans="1:11" ht="12.75" customHeight="1" x14ac:dyDescent="0.2">
      <c r="A18" s="3" t="s">
        <v>98</v>
      </c>
      <c r="B18" s="1730">
        <v>549.8216386501</v>
      </c>
      <c r="C18" s="1203">
        <f t="shared" si="0"/>
        <v>5971.6345835917364</v>
      </c>
      <c r="D18" s="1456">
        <v>3359.4079999999999</v>
      </c>
      <c r="E18" s="2002">
        <v>0</v>
      </c>
      <c r="F18" s="1374">
        <v>319.053</v>
      </c>
      <c r="G18" s="1374">
        <v>0</v>
      </c>
      <c r="H18" s="1933">
        <v>0</v>
      </c>
      <c r="I18" s="1493">
        <v>32.685000000000002</v>
      </c>
      <c r="J18" s="1809">
        <v>2260.4885835917362</v>
      </c>
      <c r="K18" s="911">
        <v>142</v>
      </c>
    </row>
    <row r="19" spans="1:11" ht="12.75" customHeight="1" x14ac:dyDescent="0.2">
      <c r="A19" s="3" t="s">
        <v>1749</v>
      </c>
      <c r="B19" s="1730">
        <v>129.2569252916</v>
      </c>
      <c r="C19" s="1203">
        <f t="shared" si="0"/>
        <v>766.91160956576834</v>
      </c>
      <c r="D19" s="1456">
        <v>385.51600000000002</v>
      </c>
      <c r="E19" s="2002">
        <v>0</v>
      </c>
      <c r="F19" s="1374">
        <v>24.111000000000001</v>
      </c>
      <c r="G19" s="1374">
        <v>0</v>
      </c>
      <c r="H19" s="1933">
        <v>0</v>
      </c>
      <c r="I19" s="1493">
        <v>26.844000000000001</v>
      </c>
      <c r="J19" s="1809">
        <v>330.44060956576834</v>
      </c>
      <c r="K19" s="911">
        <v>31</v>
      </c>
    </row>
    <row r="20" spans="1:11" ht="12.75" customHeight="1" x14ac:dyDescent="0.2">
      <c r="A20" s="3" t="s">
        <v>1750</v>
      </c>
      <c r="B20" s="1730">
        <v>125.180673222</v>
      </c>
      <c r="C20" s="1203">
        <f t="shared" si="0"/>
        <v>876.59301803402377</v>
      </c>
      <c r="D20" s="1456">
        <v>457.40499999999997</v>
      </c>
      <c r="E20" s="2002">
        <v>0</v>
      </c>
      <c r="F20" s="1374">
        <v>24.463999999999999</v>
      </c>
      <c r="G20" s="1374">
        <v>0</v>
      </c>
      <c r="H20" s="1933">
        <v>0</v>
      </c>
      <c r="I20" s="1493">
        <v>0</v>
      </c>
      <c r="J20" s="1809">
        <v>394.72401803402386</v>
      </c>
      <c r="K20" s="911">
        <v>31</v>
      </c>
    </row>
    <row r="21" spans="1:11" ht="12.75" customHeight="1" x14ac:dyDescent="0.2">
      <c r="A21" s="3" t="s">
        <v>1751</v>
      </c>
      <c r="B21" s="1730">
        <v>41882.888503719994</v>
      </c>
      <c r="C21" s="1203">
        <f t="shared" si="0"/>
        <v>575642.47801466589</v>
      </c>
      <c r="D21" s="1456">
        <v>180963.432</v>
      </c>
      <c r="E21" s="2002">
        <v>4250.6397100000004</v>
      </c>
      <c r="F21" s="1374">
        <v>30557.518</v>
      </c>
      <c r="G21" s="1374">
        <v>0</v>
      </c>
      <c r="H21" s="1933">
        <v>78468.144910000003</v>
      </c>
      <c r="I21" s="1493">
        <v>2793.6680000000001</v>
      </c>
      <c r="J21" s="1809">
        <v>278609.07539466594</v>
      </c>
      <c r="K21" s="911">
        <v>13750</v>
      </c>
    </row>
    <row r="22" spans="1:11" ht="12.75" customHeight="1" x14ac:dyDescent="0.2">
      <c r="A22" s="3" t="s">
        <v>345</v>
      </c>
      <c r="B22" s="1730">
        <v>556.05688919670001</v>
      </c>
      <c r="C22" s="1203">
        <f t="shared" si="0"/>
        <v>4734.1891768785117</v>
      </c>
      <c r="D22" s="1456">
        <v>2252.0729999999999</v>
      </c>
      <c r="E22" s="2002">
        <v>0</v>
      </c>
      <c r="F22" s="1374">
        <v>229.74199999999999</v>
      </c>
      <c r="G22" s="1374">
        <v>0</v>
      </c>
      <c r="H22" s="1933">
        <v>0</v>
      </c>
      <c r="I22" s="1493">
        <v>7.8090000000000002</v>
      </c>
      <c r="J22" s="1809">
        <v>2244.5651768785115</v>
      </c>
      <c r="K22" s="911">
        <v>207</v>
      </c>
    </row>
    <row r="23" spans="1:11" ht="12.75" customHeight="1" x14ac:dyDescent="0.2">
      <c r="A23" s="3" t="s">
        <v>1752</v>
      </c>
      <c r="B23" s="1730">
        <v>1293.2108685162998</v>
      </c>
      <c r="C23" s="1203">
        <f t="shared" si="0"/>
        <v>11226.37750289094</v>
      </c>
      <c r="D23" s="1456">
        <v>5704.7150000000001</v>
      </c>
      <c r="E23" s="2002">
        <v>0</v>
      </c>
      <c r="F23" s="1374">
        <v>363.178</v>
      </c>
      <c r="G23" s="1374">
        <v>0</v>
      </c>
      <c r="H23" s="1933">
        <v>0</v>
      </c>
      <c r="I23" s="1493">
        <v>45.247999999999998</v>
      </c>
      <c r="J23" s="1809">
        <v>5113.2365028909417</v>
      </c>
      <c r="K23" s="911">
        <v>402</v>
      </c>
    </row>
    <row r="24" spans="1:11" ht="12.75" customHeight="1" x14ac:dyDescent="0.2">
      <c r="A24" s="3" t="s">
        <v>175</v>
      </c>
      <c r="B24" s="1730">
        <v>1292.6188002678002</v>
      </c>
      <c r="C24" s="1203">
        <f t="shared" si="0"/>
        <v>10059.936509995543</v>
      </c>
      <c r="D24" s="1456">
        <v>5264.7939999999999</v>
      </c>
      <c r="E24" s="2002">
        <v>0</v>
      </c>
      <c r="F24" s="1374">
        <v>194.709</v>
      </c>
      <c r="G24" s="1374">
        <v>0</v>
      </c>
      <c r="H24" s="1933">
        <v>0</v>
      </c>
      <c r="I24" s="1493">
        <v>70.081999999999994</v>
      </c>
      <c r="J24" s="1809">
        <v>4530.3515099955421</v>
      </c>
      <c r="K24" s="911">
        <v>327</v>
      </c>
    </row>
    <row r="25" spans="1:11" ht="12.75" customHeight="1" x14ac:dyDescent="0.2">
      <c r="A25" s="3" t="s">
        <v>348</v>
      </c>
      <c r="B25" s="1730">
        <v>1686.7938970918999</v>
      </c>
      <c r="C25" s="1203">
        <f t="shared" si="0"/>
        <v>9427.0870786139167</v>
      </c>
      <c r="D25" s="1456">
        <v>4620.0950000000003</v>
      </c>
      <c r="E25" s="2002">
        <v>0</v>
      </c>
      <c r="F25" s="1374">
        <v>739.65499999999997</v>
      </c>
      <c r="G25" s="1374">
        <v>0</v>
      </c>
      <c r="H25" s="1933">
        <v>0</v>
      </c>
      <c r="I25" s="1493">
        <v>273.26499999999999</v>
      </c>
      <c r="J25" s="1809">
        <v>3794.0720786139159</v>
      </c>
      <c r="K25" s="911">
        <v>342</v>
      </c>
    </row>
    <row r="26" spans="1:11" ht="12.75" customHeight="1" x14ac:dyDescent="0.2">
      <c r="A26" s="3" t="s">
        <v>1753</v>
      </c>
      <c r="B26" s="1730">
        <v>4114.5496794832006</v>
      </c>
      <c r="C26" s="1203">
        <f t="shared" si="0"/>
        <v>40532.230281193828</v>
      </c>
      <c r="D26" s="1456">
        <v>20197.126</v>
      </c>
      <c r="E26" s="2002">
        <v>0</v>
      </c>
      <c r="F26" s="1374">
        <v>2209.4520000000002</v>
      </c>
      <c r="G26" s="1374">
        <v>0</v>
      </c>
      <c r="H26" s="1933">
        <v>0</v>
      </c>
      <c r="I26" s="1493">
        <v>176.30799999999999</v>
      </c>
      <c r="J26" s="1809">
        <v>17949.344281193822</v>
      </c>
      <c r="K26" s="911">
        <v>1160</v>
      </c>
    </row>
    <row r="27" spans="1:11" ht="12.75" customHeight="1" x14ac:dyDescent="0.2">
      <c r="A27" s="3" t="s">
        <v>1754</v>
      </c>
      <c r="B27" s="1730">
        <v>1614.0616445770002</v>
      </c>
      <c r="C27" s="1203">
        <f t="shared" si="0"/>
        <v>11429.914864009961</v>
      </c>
      <c r="D27" s="1456">
        <v>4959.3469999999998</v>
      </c>
      <c r="E27" s="2002">
        <v>0</v>
      </c>
      <c r="F27" s="1374">
        <v>394.392</v>
      </c>
      <c r="G27" s="1374">
        <v>0</v>
      </c>
      <c r="H27" s="1933">
        <v>0</v>
      </c>
      <c r="I27" s="1493">
        <v>96.847999999999999</v>
      </c>
      <c r="J27" s="1809">
        <v>5979.3278640099616</v>
      </c>
      <c r="K27" s="911">
        <v>530</v>
      </c>
    </row>
    <row r="28" spans="1:11" ht="12.75" customHeight="1" x14ac:dyDescent="0.2">
      <c r="A28" s="3" t="s">
        <v>2058</v>
      </c>
      <c r="B28" s="1730">
        <v>17222.800873792999</v>
      </c>
      <c r="C28" s="1203">
        <f t="shared" si="0"/>
        <v>123859.20091959208</v>
      </c>
      <c r="D28" s="1456">
        <v>65353.610999999997</v>
      </c>
      <c r="E28" s="2002">
        <v>0</v>
      </c>
      <c r="F28" s="1374">
        <v>13294.341</v>
      </c>
      <c r="G28" s="1374">
        <v>0</v>
      </c>
      <c r="H28" s="1933">
        <v>0</v>
      </c>
      <c r="I28" s="1493">
        <v>1110.7619999999999</v>
      </c>
      <c r="J28" s="1809">
        <v>44100.486919592091</v>
      </c>
      <c r="K28" s="911">
        <v>3749</v>
      </c>
    </row>
    <row r="29" spans="1:11" ht="12.75" customHeight="1" x14ac:dyDescent="0.2">
      <c r="A29" s="3" t="s">
        <v>1755</v>
      </c>
      <c r="B29" s="1730">
        <v>1022.5555022459999</v>
      </c>
      <c r="C29" s="1203">
        <f t="shared" si="0"/>
        <v>7142.253371799703</v>
      </c>
      <c r="D29" s="1456">
        <v>3616.116</v>
      </c>
      <c r="E29" s="2002">
        <v>0</v>
      </c>
      <c r="F29" s="1374">
        <v>425.77699999999999</v>
      </c>
      <c r="G29" s="1374">
        <v>0</v>
      </c>
      <c r="H29" s="1933">
        <v>0</v>
      </c>
      <c r="I29" s="1493">
        <v>26.808</v>
      </c>
      <c r="J29" s="1809">
        <v>3073.552371799703</v>
      </c>
      <c r="K29" s="911">
        <v>284</v>
      </c>
    </row>
    <row r="30" spans="1:11" ht="12.75" customHeight="1" x14ac:dyDescent="0.2">
      <c r="A30" s="3" t="s">
        <v>2072</v>
      </c>
      <c r="B30" s="1730">
        <v>9443.9560645419988</v>
      </c>
      <c r="C30" s="1203">
        <f t="shared" si="0"/>
        <v>87709.278358893178</v>
      </c>
      <c r="D30" s="1456">
        <v>53645.180999999997</v>
      </c>
      <c r="E30" s="2002">
        <v>0</v>
      </c>
      <c r="F30" s="1374">
        <v>7254.92</v>
      </c>
      <c r="G30" s="1374">
        <v>0</v>
      </c>
      <c r="H30" s="1933">
        <v>0</v>
      </c>
      <c r="I30" s="1493">
        <v>893.37699999999995</v>
      </c>
      <c r="J30" s="1809">
        <v>25915.800358893175</v>
      </c>
      <c r="K30" s="911">
        <v>3364</v>
      </c>
    </row>
    <row r="31" spans="1:11" ht="12.75" customHeight="1" x14ac:dyDescent="0.2">
      <c r="A31" s="3" t="s">
        <v>513</v>
      </c>
      <c r="B31" s="1730">
        <v>106.4006872147</v>
      </c>
      <c r="C31" s="1203">
        <f t="shared" si="0"/>
        <v>704.41006670912861</v>
      </c>
      <c r="D31" s="1456">
        <v>284.41500000000002</v>
      </c>
      <c r="E31" s="2002">
        <v>0</v>
      </c>
      <c r="F31" s="1374">
        <v>8.76</v>
      </c>
      <c r="G31" s="1374">
        <v>0</v>
      </c>
      <c r="H31" s="1933">
        <v>0</v>
      </c>
      <c r="I31" s="1493">
        <v>29.135000000000002</v>
      </c>
      <c r="J31" s="1809">
        <v>382.10006670912861</v>
      </c>
      <c r="K31" s="911">
        <v>35</v>
      </c>
    </row>
    <row r="32" spans="1:11" ht="12.75" customHeight="1" x14ac:dyDescent="0.2">
      <c r="A32" s="3" t="s">
        <v>1756</v>
      </c>
      <c r="B32" s="1730">
        <v>16499.956604646999</v>
      </c>
      <c r="C32" s="1203">
        <f t="shared" si="0"/>
        <v>144439.12021250493</v>
      </c>
      <c r="D32" s="1456">
        <v>82652.040999999997</v>
      </c>
      <c r="E32" s="2002">
        <v>0</v>
      </c>
      <c r="F32" s="1374">
        <v>11794.388000000001</v>
      </c>
      <c r="G32" s="1374">
        <v>0</v>
      </c>
      <c r="H32" s="1933">
        <v>0</v>
      </c>
      <c r="I32" s="1493">
        <v>981.31</v>
      </c>
      <c r="J32" s="1809">
        <v>49011.381212504915</v>
      </c>
      <c r="K32" s="911">
        <v>4167</v>
      </c>
    </row>
    <row r="33" spans="1:14" ht="12.75" customHeight="1" x14ac:dyDescent="0.2">
      <c r="A33" s="652"/>
      <c r="B33" s="653"/>
      <c r="C33" s="1026"/>
      <c r="D33" s="1026"/>
      <c r="E33" s="1026"/>
      <c r="F33" s="1026"/>
      <c r="G33" s="1026"/>
      <c r="H33" s="1026"/>
      <c r="I33" s="1243"/>
      <c r="J33" s="1027"/>
      <c r="K33" s="906"/>
    </row>
    <row r="34" spans="1:14" ht="12.75" customHeight="1" x14ac:dyDescent="0.2">
      <c r="A34" s="654" t="s">
        <v>2059</v>
      </c>
      <c r="B34" s="655">
        <f>SUM(B4:B32)</f>
        <v>130816.93926385908</v>
      </c>
      <c r="C34" s="1375">
        <f t="shared" ref="C34:K34" si="1">SUM(C4:C32)</f>
        <v>1340822.5990742599</v>
      </c>
      <c r="D34" s="1375">
        <f t="shared" si="1"/>
        <v>603120.04499999993</v>
      </c>
      <c r="E34" s="1375">
        <f t="shared" si="1"/>
        <v>4250.6397100000004</v>
      </c>
      <c r="F34" s="1375">
        <f t="shared" si="1"/>
        <v>98556.035000000003</v>
      </c>
      <c r="G34" s="1375">
        <f t="shared" si="1"/>
        <v>0</v>
      </c>
      <c r="H34" s="1375">
        <f t="shared" si="1"/>
        <v>78468.144910000003</v>
      </c>
      <c r="I34" s="1376">
        <f t="shared" si="1"/>
        <v>8664.8040000000001</v>
      </c>
      <c r="J34" s="1377">
        <f t="shared" si="1"/>
        <v>547762.93045425985</v>
      </c>
      <c r="K34" s="1017">
        <f t="shared" si="1"/>
        <v>37450</v>
      </c>
    </row>
    <row r="35" spans="1:14" ht="12.75" customHeight="1" thickBot="1" x14ac:dyDescent="0.25">
      <c r="A35" s="656"/>
      <c r="B35" s="657"/>
      <c r="C35" s="1031"/>
      <c r="D35" s="1378"/>
      <c r="E35" s="1378"/>
      <c r="F35" s="1378"/>
      <c r="G35" s="1378"/>
      <c r="H35" s="1378"/>
      <c r="I35" s="1494"/>
      <c r="J35" s="1379"/>
      <c r="K35" s="805"/>
    </row>
    <row r="36" spans="1:14" ht="12.75" customHeight="1" x14ac:dyDescent="0.2">
      <c r="A36" s="158" t="s">
        <v>283</v>
      </c>
      <c r="B36" s="1733">
        <v>41523.308543813087</v>
      </c>
      <c r="C36" s="1203">
        <f>SUM(D36:J36)</f>
        <v>358661.0560660187</v>
      </c>
      <c r="D36" s="1456">
        <v>203315.84202523372</v>
      </c>
      <c r="E36" s="1956">
        <v>0</v>
      </c>
      <c r="F36" s="1024">
        <v>30812.714448688021</v>
      </c>
      <c r="G36" s="1023">
        <v>0</v>
      </c>
      <c r="H36" s="1909">
        <v>0</v>
      </c>
      <c r="I36" s="1465">
        <v>2583.7390138647534</v>
      </c>
      <c r="J36" s="1809">
        <v>121948.76057823219</v>
      </c>
      <c r="K36" s="911">
        <v>10569</v>
      </c>
    </row>
    <row r="37" spans="1:14" ht="12.75" customHeight="1" x14ac:dyDescent="0.2">
      <c r="A37" s="107" t="s">
        <v>284</v>
      </c>
      <c r="B37" s="1733">
        <v>35847.237192770175</v>
      </c>
      <c r="C37" s="1203">
        <f>SUM(D37:J37)</f>
        <v>483111.38116979902</v>
      </c>
      <c r="D37" s="1456">
        <v>178104.4898175743</v>
      </c>
      <c r="E37" s="1956">
        <v>4250.6397100000004</v>
      </c>
      <c r="F37" s="1023">
        <v>30075.805090148107</v>
      </c>
      <c r="G37" s="1023">
        <v>0</v>
      </c>
      <c r="H37" s="1909">
        <v>78468.144910000003</v>
      </c>
      <c r="I37" s="1478">
        <v>2584.7253800949634</v>
      </c>
      <c r="J37" s="1809">
        <v>189627.57626198162</v>
      </c>
      <c r="K37" s="911">
        <v>11671</v>
      </c>
      <c r="M37" s="16"/>
    </row>
    <row r="38" spans="1:14" ht="12.75" customHeight="1" x14ac:dyDescent="0.2">
      <c r="A38" s="107" t="s">
        <v>285</v>
      </c>
      <c r="B38" s="1733">
        <v>25680.6441305751</v>
      </c>
      <c r="C38" s="1203">
        <f>SUM(D38:J38)</f>
        <v>205866.83641713401</v>
      </c>
      <c r="D38" s="1456">
        <v>102994.28959078198</v>
      </c>
      <c r="E38" s="1956">
        <v>0</v>
      </c>
      <c r="F38" s="1023">
        <v>17626.099650401997</v>
      </c>
      <c r="G38" s="1023">
        <v>0</v>
      </c>
      <c r="H38" s="1909">
        <v>0</v>
      </c>
      <c r="I38" s="1478">
        <v>1694.6135353396858</v>
      </c>
      <c r="J38" s="1809">
        <v>83551.833640610348</v>
      </c>
      <c r="K38" s="911">
        <v>6200</v>
      </c>
      <c r="M38" s="16"/>
    </row>
    <row r="39" spans="1:14" ht="12.75" customHeight="1" x14ac:dyDescent="0.2">
      <c r="A39" s="489" t="s">
        <v>286</v>
      </c>
      <c r="B39" s="1733">
        <v>27765.749396695457</v>
      </c>
      <c r="C39" s="1203">
        <f>SUM(D39:J39)</f>
        <v>293183.32542130828</v>
      </c>
      <c r="D39" s="1456">
        <v>118705.42356640998</v>
      </c>
      <c r="E39" s="1022">
        <v>0</v>
      </c>
      <c r="F39" s="1023">
        <v>20041.415810761864</v>
      </c>
      <c r="G39" s="1023">
        <v>0</v>
      </c>
      <c r="H39" s="1380">
        <v>0</v>
      </c>
      <c r="I39" s="1478">
        <v>1801.7260707005973</v>
      </c>
      <c r="J39" s="1809">
        <v>152634.75997343587</v>
      </c>
      <c r="K39" s="911">
        <v>9010</v>
      </c>
      <c r="M39" s="16"/>
    </row>
    <row r="40" spans="1:14" ht="12.75" customHeight="1" x14ac:dyDescent="0.2">
      <c r="A40" s="652"/>
      <c r="B40" s="653"/>
      <c r="C40" s="1026"/>
      <c r="D40" s="1026"/>
      <c r="E40" s="1026"/>
      <c r="F40" s="1026"/>
      <c r="G40" s="1026"/>
      <c r="H40" s="1026"/>
      <c r="I40" s="1243"/>
      <c r="J40" s="1027"/>
      <c r="K40" s="906"/>
      <c r="M40" s="1768"/>
    </row>
    <row r="41" spans="1:14" ht="12.75" customHeight="1" x14ac:dyDescent="0.2">
      <c r="A41" s="654" t="s">
        <v>2059</v>
      </c>
      <c r="B41" s="660">
        <f>SUM(B36:B39)</f>
        <v>130816.93926385383</v>
      </c>
      <c r="C41" s="1381">
        <f t="shared" ref="C41:K41" si="2">SUM(C36:C39)</f>
        <v>1340822.5990742601</v>
      </c>
      <c r="D41" s="1381">
        <f t="shared" si="2"/>
        <v>603120.04500000004</v>
      </c>
      <c r="E41" s="1381">
        <f t="shared" si="2"/>
        <v>4250.6397100000004</v>
      </c>
      <c r="F41" s="1381">
        <f t="shared" si="2"/>
        <v>98556.035000000003</v>
      </c>
      <c r="G41" s="1381">
        <f t="shared" si="2"/>
        <v>0</v>
      </c>
      <c r="H41" s="1381">
        <f t="shared" si="2"/>
        <v>78468.144910000003</v>
      </c>
      <c r="I41" s="1376">
        <f t="shared" si="2"/>
        <v>8664.8040000000001</v>
      </c>
      <c r="J41" s="1377">
        <f t="shared" si="2"/>
        <v>547762.93045425997</v>
      </c>
      <c r="K41" s="1017">
        <f t="shared" si="2"/>
        <v>37450</v>
      </c>
    </row>
    <row r="42" spans="1:14" ht="12.75" thickBot="1" x14ac:dyDescent="0.25">
      <c r="A42" s="656"/>
      <c r="B42" s="657"/>
      <c r="C42" s="658"/>
      <c r="D42" s="658"/>
      <c r="E42" s="658"/>
      <c r="F42" s="658"/>
      <c r="G42" s="658"/>
      <c r="H42" s="658"/>
      <c r="I42" s="1495"/>
      <c r="J42" s="659"/>
      <c r="K42" s="805"/>
      <c r="M42" s="16"/>
    </row>
    <row r="43" spans="1:14" x14ac:dyDescent="0.2">
      <c r="A43" s="666"/>
      <c r="B43" s="667"/>
      <c r="C43" s="668"/>
      <c r="D43" s="668"/>
      <c r="E43" s="668"/>
      <c r="F43" s="668"/>
      <c r="G43" s="668"/>
      <c r="H43" s="668"/>
      <c r="I43" s="668"/>
      <c r="J43" s="668"/>
      <c r="K43" s="676"/>
      <c r="M43" s="16"/>
    </row>
    <row r="44" spans="1:14" x14ac:dyDescent="0.2">
      <c r="A44" s="670" t="s">
        <v>2062</v>
      </c>
      <c r="B44" s="609"/>
      <c r="C44" s="272"/>
      <c r="D44" s="272"/>
      <c r="E44" s="272"/>
      <c r="F44" s="272"/>
      <c r="G44" s="272"/>
      <c r="H44" s="272"/>
      <c r="I44" s="1699"/>
      <c r="J44" s="1699"/>
      <c r="K44" s="677"/>
      <c r="M44" s="16"/>
    </row>
    <row r="45" spans="1:14" ht="12" customHeight="1" x14ac:dyDescent="0.2">
      <c r="A45" s="2036" t="s">
        <v>2144</v>
      </c>
      <c r="B45" s="2034"/>
      <c r="C45" s="2034"/>
      <c r="D45" s="2034"/>
      <c r="E45" s="2034"/>
      <c r="F45" s="2034"/>
      <c r="G45" s="2034"/>
      <c r="H45" s="2034"/>
      <c r="I45" s="2035"/>
      <c r="J45" s="2036"/>
      <c r="K45" s="2035"/>
      <c r="M45" s="16"/>
    </row>
    <row r="46" spans="1:14" ht="36" customHeight="1" x14ac:dyDescent="0.2">
      <c r="A46" s="2033" t="s">
        <v>2083</v>
      </c>
      <c r="B46" s="2034"/>
      <c r="C46" s="2034"/>
      <c r="D46" s="2034"/>
      <c r="E46" s="2034"/>
      <c r="F46" s="2034"/>
      <c r="G46" s="2034"/>
      <c r="H46" s="2034"/>
      <c r="I46" s="2035"/>
      <c r="J46" s="2036"/>
      <c r="K46" s="2035"/>
    </row>
    <row r="47" spans="1:14" x14ac:dyDescent="0.2">
      <c r="A47" s="2036" t="s">
        <v>1246</v>
      </c>
      <c r="B47" s="2034"/>
      <c r="C47" s="2034"/>
      <c r="D47" s="2034"/>
      <c r="E47" s="2034"/>
      <c r="F47" s="2034"/>
      <c r="G47" s="2034"/>
      <c r="H47" s="2034"/>
      <c r="I47" s="2035"/>
      <c r="J47" s="2036"/>
      <c r="K47" s="2035"/>
    </row>
    <row r="48" spans="1:14" ht="36" customHeight="1" x14ac:dyDescent="0.2">
      <c r="A48" s="2033" t="s">
        <v>2108</v>
      </c>
      <c r="B48" s="2034"/>
      <c r="C48" s="2034"/>
      <c r="D48" s="2034"/>
      <c r="E48" s="2034"/>
      <c r="F48" s="2034"/>
      <c r="G48" s="2034"/>
      <c r="H48" s="2034"/>
      <c r="I48" s="2035"/>
      <c r="J48" s="2036"/>
      <c r="K48" s="2035"/>
      <c r="N48" s="17"/>
    </row>
    <row r="49" spans="1:15" ht="12" customHeight="1" x14ac:dyDescent="0.2">
      <c r="A49" s="2036" t="s">
        <v>2078</v>
      </c>
      <c r="B49" s="2034"/>
      <c r="C49" s="2034"/>
      <c r="D49" s="2034"/>
      <c r="E49" s="2034"/>
      <c r="F49" s="2034"/>
      <c r="G49" s="2034"/>
      <c r="H49" s="2034"/>
      <c r="I49" s="2035"/>
      <c r="J49" s="2036"/>
      <c r="K49" s="2035"/>
      <c r="L49" s="15"/>
      <c r="M49" s="15"/>
      <c r="N49" s="15"/>
      <c r="O49" s="15"/>
    </row>
    <row r="50" spans="1:15" ht="24" customHeight="1" x14ac:dyDescent="0.2">
      <c r="A50" s="2033" t="s">
        <v>2087</v>
      </c>
      <c r="B50" s="2034"/>
      <c r="C50" s="2034"/>
      <c r="D50" s="2034"/>
      <c r="E50" s="2034"/>
      <c r="F50" s="2034"/>
      <c r="G50" s="2034"/>
      <c r="H50" s="2034"/>
      <c r="I50" s="2035"/>
      <c r="J50" s="2036"/>
      <c r="K50" s="2035"/>
    </row>
    <row r="51" spans="1:15" ht="26.1" customHeight="1" x14ac:dyDescent="0.2">
      <c r="A51" s="2033" t="s">
        <v>1247</v>
      </c>
      <c r="B51" s="2034"/>
      <c r="C51" s="2034"/>
      <c r="D51" s="2034"/>
      <c r="E51" s="2034"/>
      <c r="F51" s="2034"/>
      <c r="G51" s="2034"/>
      <c r="H51" s="2034"/>
      <c r="I51" s="2035"/>
      <c r="J51" s="2036"/>
      <c r="K51" s="2035"/>
    </row>
    <row r="52" spans="1:15" ht="12.75" thickBot="1" x14ac:dyDescent="0.25">
      <c r="A52" s="2037" t="s">
        <v>2128</v>
      </c>
      <c r="B52" s="2038"/>
      <c r="C52" s="2038"/>
      <c r="D52" s="2038"/>
      <c r="E52" s="2038"/>
      <c r="F52" s="2038"/>
      <c r="G52" s="2038"/>
      <c r="H52" s="2038"/>
      <c r="I52" s="2039"/>
      <c r="J52" s="2037"/>
      <c r="K52" s="2039"/>
    </row>
    <row r="53" spans="1:15" x14ac:dyDescent="0.2">
      <c r="A53" s="249"/>
      <c r="B53" s="250" t="s">
        <v>1900</v>
      </c>
      <c r="C53" s="661"/>
      <c r="D53" s="662"/>
      <c r="E53" s="662"/>
      <c r="F53" s="662"/>
      <c r="G53" s="662"/>
      <c r="H53" s="662"/>
      <c r="I53" s="1668"/>
      <c r="J53" s="1668"/>
      <c r="K53" s="806"/>
    </row>
    <row r="54" spans="1:15" x14ac:dyDescent="0.2">
      <c r="B54" s="112"/>
      <c r="C54" s="112"/>
      <c r="D54" s="112"/>
      <c r="E54" s="112"/>
      <c r="F54" s="112"/>
      <c r="G54" s="112"/>
      <c r="H54" s="112"/>
      <c r="I54" s="112"/>
      <c r="J54" s="112"/>
      <c r="K54" s="112"/>
    </row>
    <row r="55" spans="1:15" x14ac:dyDescent="0.2">
      <c r="A55" s="46"/>
      <c r="B55" s="112"/>
      <c r="C55" s="310"/>
      <c r="D55" s="311"/>
      <c r="E55" s="311"/>
      <c r="F55" s="311"/>
      <c r="G55" s="311"/>
      <c r="H55" s="311"/>
      <c r="I55" s="311"/>
      <c r="J55" s="412"/>
      <c r="K55" s="574"/>
    </row>
    <row r="56" spans="1:15" x14ac:dyDescent="0.2">
      <c r="I56" s="19"/>
      <c r="J56" s="19"/>
    </row>
    <row r="57" spans="1:15" x14ac:dyDescent="0.2">
      <c r="I57" s="19"/>
      <c r="J57" s="19"/>
    </row>
    <row r="58" spans="1:15" x14ac:dyDescent="0.2">
      <c r="I58" s="19"/>
      <c r="J58" s="19"/>
    </row>
    <row r="59" spans="1:15" x14ac:dyDescent="0.2">
      <c r="I59" s="19"/>
      <c r="J59" s="19"/>
    </row>
    <row r="60" spans="1:15" x14ac:dyDescent="0.2">
      <c r="I60" s="19"/>
      <c r="J60" s="19"/>
    </row>
    <row r="61" spans="1:15" x14ac:dyDescent="0.2">
      <c r="I61" s="19"/>
      <c r="J61" s="19"/>
    </row>
    <row r="62" spans="1:15" x14ac:dyDescent="0.2">
      <c r="I62" s="19"/>
      <c r="J62" s="19"/>
    </row>
    <row r="63" spans="1:15" x14ac:dyDescent="0.2">
      <c r="I63" s="19"/>
      <c r="J63" s="19"/>
    </row>
    <row r="64" spans="1:15"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sheetData>
  <mergeCells count="10">
    <mergeCell ref="A1:K1"/>
    <mergeCell ref="A2:K2"/>
    <mergeCell ref="A45:K45"/>
    <mergeCell ref="A46:K46"/>
    <mergeCell ref="A52:K52"/>
    <mergeCell ref="A50:K50"/>
    <mergeCell ref="A51:K51"/>
    <mergeCell ref="A47:K47"/>
    <mergeCell ref="A48:K48"/>
    <mergeCell ref="A49:K49"/>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rowBreaks count="1" manualBreakCount="1">
    <brk id="42" max="10" man="1"/>
  </rowBreak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O169"/>
  <sheetViews>
    <sheetView zoomScaleNormal="100" workbookViewId="0">
      <selection activeCell="A500" sqref="A500"/>
    </sheetView>
  </sheetViews>
  <sheetFormatPr defaultColWidth="13.2851562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6384" width="13.28515625" style="2"/>
  </cols>
  <sheetData>
    <row r="1" spans="1:13" x14ac:dyDescent="0.2">
      <c r="A1" s="2055" t="s">
        <v>2142</v>
      </c>
      <c r="B1" s="2056"/>
      <c r="C1" s="2056"/>
      <c r="D1" s="2056"/>
      <c r="E1" s="2056"/>
      <c r="F1" s="2056"/>
      <c r="G1" s="2056"/>
      <c r="H1" s="2056"/>
      <c r="I1" s="2056"/>
      <c r="J1" s="2056"/>
      <c r="K1" s="2057"/>
    </row>
    <row r="2" spans="1:13" ht="13.5" customHeight="1" thickBot="1" x14ac:dyDescent="0.25">
      <c r="A2" s="2043" t="s">
        <v>1944</v>
      </c>
      <c r="B2" s="2044"/>
      <c r="C2" s="2044"/>
      <c r="D2" s="2044"/>
      <c r="E2" s="2044"/>
      <c r="F2" s="2044"/>
      <c r="G2" s="2044"/>
      <c r="H2" s="2044"/>
      <c r="I2" s="2044"/>
      <c r="J2" s="2044"/>
      <c r="K2" s="2045"/>
    </row>
    <row r="3" spans="1:13"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2027" t="s">
        <v>1616</v>
      </c>
    </row>
    <row r="4" spans="1:13" ht="12.75" customHeight="1" x14ac:dyDescent="0.2">
      <c r="A4" s="3" t="s">
        <v>1766</v>
      </c>
      <c r="B4" s="1730">
        <v>2920.6771912843001</v>
      </c>
      <c r="C4" s="1203">
        <f>SUM(D4:J4)</f>
        <v>18528.590881858065</v>
      </c>
      <c r="D4" s="1456">
        <v>11246.788</v>
      </c>
      <c r="E4" s="2003">
        <v>0</v>
      </c>
      <c r="F4" s="1382">
        <v>832.48900000000003</v>
      </c>
      <c r="G4" s="1382">
        <v>0</v>
      </c>
      <c r="H4" s="1934">
        <v>0</v>
      </c>
      <c r="I4" s="1671">
        <v>243.61600000000001</v>
      </c>
      <c r="J4" s="1811">
        <v>6205.6978818580656</v>
      </c>
      <c r="K4" s="2028">
        <v>718</v>
      </c>
    </row>
    <row r="5" spans="1:13" ht="12.75" customHeight="1" x14ac:dyDescent="0.2">
      <c r="A5" s="3" t="s">
        <v>1767</v>
      </c>
      <c r="B5" s="1730">
        <v>7231.28936092</v>
      </c>
      <c r="C5" s="1203">
        <f t="shared" ref="C5:C68" si="0">SUM(D5:J5)</f>
        <v>34681.975085121478</v>
      </c>
      <c r="D5" s="1456">
        <v>19282.413</v>
      </c>
      <c r="E5" s="2003">
        <v>0</v>
      </c>
      <c r="F5" s="1382">
        <v>4237.2039999999997</v>
      </c>
      <c r="G5" s="1382">
        <v>0</v>
      </c>
      <c r="H5" s="1934">
        <v>0</v>
      </c>
      <c r="I5" s="1382">
        <v>881.83</v>
      </c>
      <c r="J5" s="1812">
        <v>10280.528085121474</v>
      </c>
      <c r="K5" s="2029">
        <v>1218</v>
      </c>
    </row>
    <row r="6" spans="1:13" ht="12.75" customHeight="1" x14ac:dyDescent="0.2">
      <c r="A6" s="3" t="s">
        <v>1231</v>
      </c>
      <c r="B6" s="1730">
        <v>1372.4759270049001</v>
      </c>
      <c r="C6" s="1203">
        <f t="shared" si="0"/>
        <v>8955.5109311283431</v>
      </c>
      <c r="D6" s="1456">
        <v>2505.77</v>
      </c>
      <c r="E6" s="2003">
        <v>0</v>
      </c>
      <c r="F6" s="1382">
        <v>179.768</v>
      </c>
      <c r="G6" s="1382">
        <v>0</v>
      </c>
      <c r="H6" s="1934">
        <v>0</v>
      </c>
      <c r="I6" s="1382">
        <v>2.5720000000000001</v>
      </c>
      <c r="J6" s="1812">
        <v>6267.4009311283435</v>
      </c>
      <c r="K6" s="2029">
        <v>486</v>
      </c>
    </row>
    <row r="7" spans="1:13" ht="12.75" customHeight="1" x14ac:dyDescent="0.2">
      <c r="A7" s="3" t="s">
        <v>1768</v>
      </c>
      <c r="B7" s="1730">
        <v>1086.0850023021999</v>
      </c>
      <c r="C7" s="1203">
        <f t="shared" si="0"/>
        <v>12089.782060872059</v>
      </c>
      <c r="D7" s="1456">
        <v>5010.53</v>
      </c>
      <c r="E7" s="2003">
        <v>0</v>
      </c>
      <c r="F7" s="1382">
        <v>475.46300000000002</v>
      </c>
      <c r="G7" s="1382">
        <v>0</v>
      </c>
      <c r="H7" s="1934">
        <v>0</v>
      </c>
      <c r="I7" s="1382">
        <v>68.826999999999998</v>
      </c>
      <c r="J7" s="1812">
        <v>6534.9620608720597</v>
      </c>
      <c r="K7" s="2029">
        <v>372</v>
      </c>
    </row>
    <row r="8" spans="1:13" ht="12.75" customHeight="1" x14ac:dyDescent="0.2">
      <c r="A8" s="3" t="s">
        <v>1769</v>
      </c>
      <c r="B8" s="1730">
        <v>2406.6892371724002</v>
      </c>
      <c r="C8" s="1203">
        <f t="shared" si="0"/>
        <v>17112.75124224936</v>
      </c>
      <c r="D8" s="1456">
        <v>8449.9599999999991</v>
      </c>
      <c r="E8" s="2003">
        <v>0</v>
      </c>
      <c r="F8" s="1382">
        <v>747.66800000000001</v>
      </c>
      <c r="G8" s="1382">
        <v>0</v>
      </c>
      <c r="H8" s="1934">
        <v>0</v>
      </c>
      <c r="I8" s="1382">
        <v>12.101000000000001</v>
      </c>
      <c r="J8" s="1812">
        <v>7903.0222422493607</v>
      </c>
      <c r="K8" s="2029">
        <v>721</v>
      </c>
    </row>
    <row r="9" spans="1:13" ht="12.75" customHeight="1" x14ac:dyDescent="0.2">
      <c r="A9" s="3" t="s">
        <v>1770</v>
      </c>
      <c r="B9" s="1730">
        <v>1130.9181933944999</v>
      </c>
      <c r="C9" s="1203">
        <f t="shared" si="0"/>
        <v>8545.3662016098788</v>
      </c>
      <c r="D9" s="1456">
        <v>4876.6469999999999</v>
      </c>
      <c r="E9" s="2003">
        <v>0</v>
      </c>
      <c r="F9" s="1382">
        <v>393.05</v>
      </c>
      <c r="G9" s="1382">
        <v>0</v>
      </c>
      <c r="H9" s="1934">
        <v>0</v>
      </c>
      <c r="I9" s="1382">
        <v>30.007000000000001</v>
      </c>
      <c r="J9" s="1812">
        <v>3245.6622016098781</v>
      </c>
      <c r="K9" s="2029">
        <v>368</v>
      </c>
    </row>
    <row r="10" spans="1:13" ht="12.75" customHeight="1" x14ac:dyDescent="0.2">
      <c r="A10" s="3" t="s">
        <v>1771</v>
      </c>
      <c r="B10" s="1730">
        <v>13243.721415400001</v>
      </c>
      <c r="C10" s="1203">
        <f t="shared" si="0"/>
        <v>96789.709302020943</v>
      </c>
      <c r="D10" s="1456">
        <v>57830.559999999998</v>
      </c>
      <c r="E10" s="2003">
        <v>0</v>
      </c>
      <c r="F10" s="1382">
        <v>24151.276999999998</v>
      </c>
      <c r="G10" s="1382">
        <v>0</v>
      </c>
      <c r="H10" s="1934">
        <v>0</v>
      </c>
      <c r="I10" s="1382">
        <v>1007.889</v>
      </c>
      <c r="J10" s="1812">
        <v>13799.98330202095</v>
      </c>
      <c r="K10" s="2029">
        <v>1531</v>
      </c>
    </row>
    <row r="11" spans="1:13" ht="12.75" customHeight="1" x14ac:dyDescent="0.2">
      <c r="A11" s="3" t="s">
        <v>1772</v>
      </c>
      <c r="B11" s="1730">
        <v>5231.4896447260007</v>
      </c>
      <c r="C11" s="1203">
        <f t="shared" si="0"/>
        <v>28793.534949923342</v>
      </c>
      <c r="D11" s="1456">
        <v>13393.691999999999</v>
      </c>
      <c r="E11" s="2003">
        <v>0</v>
      </c>
      <c r="F11" s="1382">
        <v>1160.9960000000001</v>
      </c>
      <c r="G11" s="1382">
        <v>0</v>
      </c>
      <c r="H11" s="1934">
        <v>0</v>
      </c>
      <c r="I11" s="1382">
        <v>127.483</v>
      </c>
      <c r="J11" s="1812">
        <v>14111.363949923341</v>
      </c>
      <c r="K11" s="2029">
        <v>1599</v>
      </c>
      <c r="M11" s="1766"/>
    </row>
    <row r="12" spans="1:13" ht="12.75" customHeight="1" x14ac:dyDescent="0.2">
      <c r="A12" s="3" t="s">
        <v>764</v>
      </c>
      <c r="B12" s="1730">
        <v>387.40877488789999</v>
      </c>
      <c r="C12" s="1203">
        <f t="shared" si="0"/>
        <v>2604.3407264956422</v>
      </c>
      <c r="D12" s="1456">
        <v>1703.48</v>
      </c>
      <c r="E12" s="2003">
        <v>0</v>
      </c>
      <c r="F12" s="1382">
        <v>55.767000000000003</v>
      </c>
      <c r="G12" s="1382">
        <v>0</v>
      </c>
      <c r="H12" s="1934">
        <v>0</v>
      </c>
      <c r="I12" s="1382">
        <v>26.856000000000002</v>
      </c>
      <c r="J12" s="1812">
        <v>818.23772649564205</v>
      </c>
      <c r="K12" s="2029">
        <v>115</v>
      </c>
    </row>
    <row r="13" spans="1:13" ht="12.75" customHeight="1" x14ac:dyDescent="0.2">
      <c r="A13" s="3" t="s">
        <v>1417</v>
      </c>
      <c r="B13" s="1730">
        <v>6125.0200064779992</v>
      </c>
      <c r="C13" s="1203">
        <f t="shared" si="0"/>
        <v>49267.075258892975</v>
      </c>
      <c r="D13" s="1456">
        <v>22758.258999999998</v>
      </c>
      <c r="E13" s="2003">
        <v>0</v>
      </c>
      <c r="F13" s="1382">
        <v>1805.902</v>
      </c>
      <c r="G13" s="1382">
        <v>0</v>
      </c>
      <c r="H13" s="1934">
        <v>0</v>
      </c>
      <c r="I13" s="1382">
        <v>418.23700000000002</v>
      </c>
      <c r="J13" s="1812">
        <v>24284.677258892974</v>
      </c>
      <c r="K13" s="2029">
        <v>2086</v>
      </c>
    </row>
    <row r="14" spans="1:13" ht="12.75" customHeight="1" x14ac:dyDescent="0.2">
      <c r="A14" s="3" t="s">
        <v>1773</v>
      </c>
      <c r="B14" s="1730">
        <v>460.5259920167</v>
      </c>
      <c r="C14" s="1203">
        <f t="shared" si="0"/>
        <v>6122.4502066645327</v>
      </c>
      <c r="D14" s="1456">
        <v>3461.7130000000002</v>
      </c>
      <c r="E14" s="2003">
        <v>0</v>
      </c>
      <c r="F14" s="1382">
        <v>140.54</v>
      </c>
      <c r="G14" s="1382">
        <v>0</v>
      </c>
      <c r="H14" s="1934">
        <v>0</v>
      </c>
      <c r="I14" s="1382">
        <v>10.285</v>
      </c>
      <c r="J14" s="1812">
        <v>2509.9122066645327</v>
      </c>
      <c r="K14" s="2029">
        <v>198</v>
      </c>
    </row>
    <row r="15" spans="1:13" ht="12.75" customHeight="1" x14ac:dyDescent="0.2">
      <c r="A15" s="3" t="s">
        <v>1774</v>
      </c>
      <c r="B15" s="1730">
        <v>2672.4484860249004</v>
      </c>
      <c r="C15" s="1203">
        <f t="shared" si="0"/>
        <v>28169.105953005317</v>
      </c>
      <c r="D15" s="1456">
        <v>11618.563</v>
      </c>
      <c r="E15" s="2003">
        <v>0</v>
      </c>
      <c r="F15" s="1382">
        <v>888.19399999999996</v>
      </c>
      <c r="G15" s="1382">
        <v>0</v>
      </c>
      <c r="H15" s="1934">
        <v>0</v>
      </c>
      <c r="I15" s="1382">
        <v>251.81100000000001</v>
      </c>
      <c r="J15" s="1812">
        <v>15410.537953005318</v>
      </c>
      <c r="K15" s="2029">
        <v>1045</v>
      </c>
    </row>
    <row r="16" spans="1:13" ht="12.75" customHeight="1" x14ac:dyDescent="0.2">
      <c r="A16" s="3" t="s">
        <v>1238</v>
      </c>
      <c r="B16" s="1730">
        <v>1082.923841739</v>
      </c>
      <c r="C16" s="1203">
        <f t="shared" si="0"/>
        <v>13050.341570601202</v>
      </c>
      <c r="D16" s="1456">
        <v>5807.924</v>
      </c>
      <c r="E16" s="2003">
        <v>0</v>
      </c>
      <c r="F16" s="1382">
        <v>230.286</v>
      </c>
      <c r="G16" s="1382">
        <v>0</v>
      </c>
      <c r="H16" s="1934">
        <v>0</v>
      </c>
      <c r="I16" s="1382">
        <v>134.63800000000001</v>
      </c>
      <c r="J16" s="1812">
        <v>6877.4935706012011</v>
      </c>
      <c r="K16" s="2029">
        <v>437</v>
      </c>
      <c r="M16" s="1762"/>
    </row>
    <row r="17" spans="1:11" ht="12.75" customHeight="1" x14ac:dyDescent="0.2">
      <c r="A17" s="3" t="s">
        <v>656</v>
      </c>
      <c r="B17" s="1730">
        <v>834.82676036309999</v>
      </c>
      <c r="C17" s="1203">
        <f t="shared" si="0"/>
        <v>12583.602372739606</v>
      </c>
      <c r="D17" s="1456">
        <v>8343.7099999999991</v>
      </c>
      <c r="E17" s="2003">
        <v>0</v>
      </c>
      <c r="F17" s="1382">
        <v>276.71199999999999</v>
      </c>
      <c r="G17" s="1382">
        <v>0</v>
      </c>
      <c r="H17" s="1934">
        <v>0</v>
      </c>
      <c r="I17" s="1382">
        <v>35.848999999999997</v>
      </c>
      <c r="J17" s="1812">
        <v>3927.3313727396062</v>
      </c>
      <c r="K17" s="2029">
        <v>349</v>
      </c>
    </row>
    <row r="18" spans="1:11" ht="12.75" customHeight="1" x14ac:dyDescent="0.2">
      <c r="A18" s="3" t="s">
        <v>1775</v>
      </c>
      <c r="B18" s="1730">
        <v>1087.3837594576</v>
      </c>
      <c r="C18" s="1203">
        <f t="shared" si="0"/>
        <v>8560.8512610976577</v>
      </c>
      <c r="D18" s="1456">
        <v>3823.491</v>
      </c>
      <c r="E18" s="2003">
        <v>0</v>
      </c>
      <c r="F18" s="1382">
        <v>259.54500000000002</v>
      </c>
      <c r="G18" s="1382">
        <v>0</v>
      </c>
      <c r="H18" s="1934">
        <v>0</v>
      </c>
      <c r="I18" s="1382">
        <v>16.338000000000001</v>
      </c>
      <c r="J18" s="1812">
        <v>4461.4772610976579</v>
      </c>
      <c r="K18" s="2029">
        <v>322</v>
      </c>
    </row>
    <row r="19" spans="1:11" ht="12.75" customHeight="1" x14ac:dyDescent="0.2">
      <c r="A19" s="3" t="s">
        <v>774</v>
      </c>
      <c r="B19" s="1730">
        <v>4376.164064611</v>
      </c>
      <c r="C19" s="1203">
        <f t="shared" si="0"/>
        <v>24470.494902267033</v>
      </c>
      <c r="D19" s="1456">
        <v>10847.32</v>
      </c>
      <c r="E19" s="2003">
        <v>0</v>
      </c>
      <c r="F19" s="1382">
        <v>823.47699999999998</v>
      </c>
      <c r="G19" s="1382">
        <v>0</v>
      </c>
      <c r="H19" s="1934">
        <v>0</v>
      </c>
      <c r="I19" s="1382">
        <v>160.399</v>
      </c>
      <c r="J19" s="1812">
        <v>12639.298902267034</v>
      </c>
      <c r="K19" s="2029">
        <v>1288</v>
      </c>
    </row>
    <row r="20" spans="1:11" ht="12.75" customHeight="1" x14ac:dyDescent="0.2">
      <c r="A20" s="3" t="s">
        <v>866</v>
      </c>
      <c r="B20" s="1730">
        <v>2859.5296469988998</v>
      </c>
      <c r="C20" s="1203">
        <f t="shared" si="0"/>
        <v>27728.45414670324</v>
      </c>
      <c r="D20" s="1456">
        <v>14319.334000000001</v>
      </c>
      <c r="E20" s="2003">
        <v>0</v>
      </c>
      <c r="F20" s="1382">
        <v>1648.027</v>
      </c>
      <c r="G20" s="1382">
        <v>0</v>
      </c>
      <c r="H20" s="1934">
        <v>0</v>
      </c>
      <c r="I20" s="1382">
        <v>108.759</v>
      </c>
      <c r="J20" s="1812">
        <v>11652.334146703241</v>
      </c>
      <c r="K20" s="2029">
        <v>861</v>
      </c>
    </row>
    <row r="21" spans="1:11" ht="12.75" customHeight="1" x14ac:dyDescent="0.2">
      <c r="A21" s="3" t="s">
        <v>135</v>
      </c>
      <c r="B21" s="1730">
        <v>2078.7141168836997</v>
      </c>
      <c r="C21" s="1203">
        <f t="shared" si="0"/>
        <v>20159.805440462893</v>
      </c>
      <c r="D21" s="1456">
        <v>7524.2830000000004</v>
      </c>
      <c r="E21" s="2003">
        <v>0</v>
      </c>
      <c r="F21" s="1382">
        <v>410.827</v>
      </c>
      <c r="G21" s="1382">
        <v>0</v>
      </c>
      <c r="H21" s="1934">
        <v>0</v>
      </c>
      <c r="I21" s="1382">
        <v>223.554</v>
      </c>
      <c r="J21" s="1812">
        <v>12001.141440462894</v>
      </c>
      <c r="K21" s="2029">
        <v>922</v>
      </c>
    </row>
    <row r="22" spans="1:11" ht="12.75" customHeight="1" x14ac:dyDescent="0.2">
      <c r="A22" s="3" t="s">
        <v>1776</v>
      </c>
      <c r="B22" s="1730">
        <v>632.39727371619995</v>
      </c>
      <c r="C22" s="1203">
        <f t="shared" si="0"/>
        <v>5485.4614335194983</v>
      </c>
      <c r="D22" s="1456">
        <v>2084.6350000000002</v>
      </c>
      <c r="E22" s="2003">
        <v>0</v>
      </c>
      <c r="F22" s="1382">
        <v>26.657</v>
      </c>
      <c r="G22" s="1382">
        <v>0</v>
      </c>
      <c r="H22" s="1934">
        <v>0</v>
      </c>
      <c r="I22" s="1382">
        <v>0</v>
      </c>
      <c r="J22" s="1812">
        <v>3374.1694335194975</v>
      </c>
      <c r="K22" s="2029">
        <v>223</v>
      </c>
    </row>
    <row r="23" spans="1:11" ht="12.75" customHeight="1" x14ac:dyDescent="0.2">
      <c r="A23" s="3" t="s">
        <v>368</v>
      </c>
      <c r="B23" s="1730">
        <v>820.19712452999988</v>
      </c>
      <c r="C23" s="1203">
        <f t="shared" si="0"/>
        <v>9853.7743476833111</v>
      </c>
      <c r="D23" s="1456">
        <v>5455.7470000000003</v>
      </c>
      <c r="E23" s="2003">
        <v>0</v>
      </c>
      <c r="F23" s="1382">
        <v>373.58300000000003</v>
      </c>
      <c r="G23" s="1382">
        <v>0</v>
      </c>
      <c r="H23" s="1934">
        <v>0</v>
      </c>
      <c r="I23" s="1382">
        <v>20.471</v>
      </c>
      <c r="J23" s="1812">
        <v>4003.9733476833112</v>
      </c>
      <c r="K23" s="2029">
        <v>320</v>
      </c>
    </row>
    <row r="24" spans="1:11" ht="12.75" customHeight="1" x14ac:dyDescent="0.2">
      <c r="A24" s="3" t="s">
        <v>1454</v>
      </c>
      <c r="B24" s="1730">
        <v>27591.104059417001</v>
      </c>
      <c r="C24" s="1203">
        <f t="shared" si="0"/>
        <v>310752.29222352046</v>
      </c>
      <c r="D24" s="1456">
        <v>160570.111</v>
      </c>
      <c r="E24" s="2003">
        <v>0</v>
      </c>
      <c r="F24" s="1382">
        <v>21574.287</v>
      </c>
      <c r="G24" s="1382">
        <v>0</v>
      </c>
      <c r="H24" s="1934">
        <v>0</v>
      </c>
      <c r="I24" s="1382">
        <v>1946.18</v>
      </c>
      <c r="J24" s="1812">
        <v>126661.71422352042</v>
      </c>
      <c r="K24" s="2029">
        <v>8617</v>
      </c>
    </row>
    <row r="25" spans="1:11" ht="12.75" customHeight="1" x14ac:dyDescent="0.2">
      <c r="A25" s="3" t="s">
        <v>59</v>
      </c>
      <c r="B25" s="1730">
        <v>1286.5909859856001</v>
      </c>
      <c r="C25" s="1203">
        <f t="shared" si="0"/>
        <v>8849.3963541305238</v>
      </c>
      <c r="D25" s="1456">
        <v>4962.393</v>
      </c>
      <c r="E25" s="2003">
        <v>0</v>
      </c>
      <c r="F25" s="1382">
        <v>845.17200000000003</v>
      </c>
      <c r="G25" s="1382">
        <v>0</v>
      </c>
      <c r="H25" s="1934">
        <v>0</v>
      </c>
      <c r="I25" s="1382">
        <v>36.982999999999997</v>
      </c>
      <c r="J25" s="1812">
        <v>3004.8483541305241</v>
      </c>
      <c r="K25" s="2029">
        <v>293</v>
      </c>
    </row>
    <row r="26" spans="1:11" ht="12.75" customHeight="1" x14ac:dyDescent="0.2">
      <c r="A26" s="3" t="s">
        <v>1369</v>
      </c>
      <c r="B26" s="1730">
        <v>478.54843259819995</v>
      </c>
      <c r="C26" s="1203">
        <f t="shared" si="0"/>
        <v>5040.2264523860686</v>
      </c>
      <c r="D26" s="1456">
        <v>1897.069</v>
      </c>
      <c r="E26" s="2003">
        <v>0</v>
      </c>
      <c r="F26" s="1382">
        <v>80.588999999999999</v>
      </c>
      <c r="G26" s="1382">
        <v>0</v>
      </c>
      <c r="H26" s="1934">
        <v>0</v>
      </c>
      <c r="I26" s="1382">
        <v>0.20599999999999999</v>
      </c>
      <c r="J26" s="1812">
        <v>3062.3624523860685</v>
      </c>
      <c r="K26" s="2029">
        <v>184</v>
      </c>
    </row>
    <row r="27" spans="1:11" ht="12.75" customHeight="1" x14ac:dyDescent="0.2">
      <c r="A27" s="3" t="s">
        <v>1777</v>
      </c>
      <c r="B27" s="1730">
        <v>4031.4310223709999</v>
      </c>
      <c r="C27" s="1203">
        <f t="shared" si="0"/>
        <v>26928.032012111162</v>
      </c>
      <c r="D27" s="1456">
        <v>14732.491</v>
      </c>
      <c r="E27" s="2003">
        <v>416.27946999999995</v>
      </c>
      <c r="F27" s="1382">
        <v>2096.5909999999999</v>
      </c>
      <c r="G27" s="1382">
        <v>0</v>
      </c>
      <c r="H27" s="1934">
        <v>1956.19255</v>
      </c>
      <c r="I27" s="1382">
        <v>187.53700000000001</v>
      </c>
      <c r="J27" s="1812">
        <v>7538.9409921111619</v>
      </c>
      <c r="K27" s="2029">
        <v>651</v>
      </c>
    </row>
    <row r="28" spans="1:11" ht="12.75" customHeight="1" x14ac:dyDescent="0.2">
      <c r="A28" s="3" t="s">
        <v>565</v>
      </c>
      <c r="B28" s="1730">
        <v>714.13996759510007</v>
      </c>
      <c r="C28" s="1203">
        <f t="shared" si="0"/>
        <v>5815.1606404495478</v>
      </c>
      <c r="D28" s="1456">
        <v>2044.116</v>
      </c>
      <c r="E28" s="2003">
        <v>0</v>
      </c>
      <c r="F28" s="1382">
        <v>94.944000000000003</v>
      </c>
      <c r="G28" s="1382">
        <v>0</v>
      </c>
      <c r="H28" s="1934">
        <v>0</v>
      </c>
      <c r="I28" s="1382">
        <v>19.626000000000001</v>
      </c>
      <c r="J28" s="1812">
        <v>3656.4746404495477</v>
      </c>
      <c r="K28" s="2029">
        <v>227</v>
      </c>
    </row>
    <row r="29" spans="1:11" ht="12.75" customHeight="1" x14ac:dyDescent="0.2">
      <c r="A29" s="3" t="s">
        <v>1778</v>
      </c>
      <c r="B29" s="1730">
        <v>836.48075492570001</v>
      </c>
      <c r="C29" s="1203">
        <f t="shared" si="0"/>
        <v>11826.456436859553</v>
      </c>
      <c r="D29" s="1456">
        <v>6428.3159999999998</v>
      </c>
      <c r="E29" s="2003">
        <v>0</v>
      </c>
      <c r="F29" s="1382">
        <v>118.506</v>
      </c>
      <c r="G29" s="1382">
        <v>0</v>
      </c>
      <c r="H29" s="1934">
        <v>0</v>
      </c>
      <c r="I29" s="1382">
        <v>20.933</v>
      </c>
      <c r="J29" s="1812">
        <v>5258.7014368595537</v>
      </c>
      <c r="K29" s="2029">
        <v>381</v>
      </c>
    </row>
    <row r="30" spans="1:11" ht="12.75" customHeight="1" x14ac:dyDescent="0.2">
      <c r="A30" s="3" t="s">
        <v>1779</v>
      </c>
      <c r="B30" s="1730">
        <v>2614.9475319480998</v>
      </c>
      <c r="C30" s="1203">
        <f t="shared" si="0"/>
        <v>23461.866991613631</v>
      </c>
      <c r="D30" s="1456">
        <v>9197.6350000000002</v>
      </c>
      <c r="E30" s="2003">
        <v>0</v>
      </c>
      <c r="F30" s="1382">
        <v>645.79600000000005</v>
      </c>
      <c r="G30" s="1382">
        <v>0</v>
      </c>
      <c r="H30" s="1934">
        <v>0</v>
      </c>
      <c r="I30" s="1382">
        <v>54.573</v>
      </c>
      <c r="J30" s="1812">
        <v>13563.862991613631</v>
      </c>
      <c r="K30" s="2029">
        <v>867</v>
      </c>
    </row>
    <row r="31" spans="1:11" ht="12.75" customHeight="1" x14ac:dyDescent="0.2">
      <c r="A31" s="3" t="s">
        <v>881</v>
      </c>
      <c r="B31" s="1730">
        <v>834.82102528179996</v>
      </c>
      <c r="C31" s="1203">
        <f t="shared" si="0"/>
        <v>7950.8965214230548</v>
      </c>
      <c r="D31" s="1456">
        <v>3640.5070000000001</v>
      </c>
      <c r="E31" s="2003">
        <v>0</v>
      </c>
      <c r="F31" s="1382">
        <v>163.792</v>
      </c>
      <c r="G31" s="1382">
        <v>0</v>
      </c>
      <c r="H31" s="1934">
        <v>0</v>
      </c>
      <c r="I31" s="1382">
        <v>63.103000000000002</v>
      </c>
      <c r="J31" s="1812">
        <v>4083.4945214230547</v>
      </c>
      <c r="K31" s="2029">
        <v>255</v>
      </c>
    </row>
    <row r="32" spans="1:11" ht="12.75" customHeight="1" x14ac:dyDescent="0.2">
      <c r="A32" s="3" t="s">
        <v>1780</v>
      </c>
      <c r="B32" s="1730">
        <v>68286.105088569995</v>
      </c>
      <c r="C32" s="1203">
        <f t="shared" si="0"/>
        <v>544519.27578768181</v>
      </c>
      <c r="D32" s="1456">
        <v>353680.022</v>
      </c>
      <c r="E32" s="2003">
        <v>0</v>
      </c>
      <c r="F32" s="1382">
        <v>123134.308</v>
      </c>
      <c r="G32" s="1382">
        <v>0</v>
      </c>
      <c r="H32" s="1934">
        <v>0</v>
      </c>
      <c r="I32" s="1382">
        <v>6368.29</v>
      </c>
      <c r="J32" s="1812">
        <v>61336.655787681797</v>
      </c>
      <c r="K32" s="2029">
        <v>7913</v>
      </c>
    </row>
    <row r="33" spans="1:11" ht="12.75" customHeight="1" x14ac:dyDescent="0.2">
      <c r="A33" s="3" t="s">
        <v>1781</v>
      </c>
      <c r="B33" s="1730">
        <v>6017.007166374</v>
      </c>
      <c r="C33" s="1203">
        <f t="shared" si="0"/>
        <v>34741.924209063836</v>
      </c>
      <c r="D33" s="1456">
        <v>21627.647000000001</v>
      </c>
      <c r="E33" s="2003">
        <v>0</v>
      </c>
      <c r="F33" s="1382">
        <v>4841.4449999999997</v>
      </c>
      <c r="G33" s="1382">
        <v>0</v>
      </c>
      <c r="H33" s="1934">
        <v>0</v>
      </c>
      <c r="I33" s="1382">
        <v>822.995</v>
      </c>
      <c r="J33" s="1812">
        <v>7449.8372090638341</v>
      </c>
      <c r="K33" s="2029">
        <v>747</v>
      </c>
    </row>
    <row r="34" spans="1:11" ht="12.75" customHeight="1" x14ac:dyDescent="0.2">
      <c r="A34" s="3" t="s">
        <v>453</v>
      </c>
      <c r="B34" s="1730">
        <v>1190.6174760875001</v>
      </c>
      <c r="C34" s="1203">
        <f t="shared" si="0"/>
        <v>8942.5278540489016</v>
      </c>
      <c r="D34" s="1456">
        <v>3331.3249999999998</v>
      </c>
      <c r="E34" s="2003">
        <v>0</v>
      </c>
      <c r="F34" s="1382">
        <v>201.989</v>
      </c>
      <c r="G34" s="1382">
        <v>0</v>
      </c>
      <c r="H34" s="1934">
        <v>0</v>
      </c>
      <c r="I34" s="1382">
        <v>35.417999999999999</v>
      </c>
      <c r="J34" s="1812">
        <v>5373.7958540489008</v>
      </c>
      <c r="K34" s="2029">
        <v>400</v>
      </c>
    </row>
    <row r="35" spans="1:11" ht="12.75" customHeight="1" x14ac:dyDescent="0.2">
      <c r="A35" s="3" t="s">
        <v>1782</v>
      </c>
      <c r="B35" s="1730">
        <v>2320.2819362719997</v>
      </c>
      <c r="C35" s="1203">
        <f t="shared" si="0"/>
        <v>13489.314907558</v>
      </c>
      <c r="D35" s="1456">
        <v>8039.5709999999999</v>
      </c>
      <c r="E35" s="2003">
        <v>0</v>
      </c>
      <c r="F35" s="1382">
        <v>761.99400000000003</v>
      </c>
      <c r="G35" s="1382">
        <v>0</v>
      </c>
      <c r="H35" s="1934">
        <v>0</v>
      </c>
      <c r="I35" s="1382">
        <v>84.942999999999998</v>
      </c>
      <c r="J35" s="1812">
        <v>4602.8069075580015</v>
      </c>
      <c r="K35" s="2029">
        <v>565</v>
      </c>
    </row>
    <row r="36" spans="1:11" ht="12.75" customHeight="1" x14ac:dyDescent="0.2">
      <c r="A36" s="3" t="s">
        <v>76</v>
      </c>
      <c r="B36" s="1730">
        <v>4163.4734380179998</v>
      </c>
      <c r="C36" s="1203">
        <f t="shared" si="0"/>
        <v>44547.945974818344</v>
      </c>
      <c r="D36" s="1456">
        <v>18775.411</v>
      </c>
      <c r="E36" s="2003">
        <v>0</v>
      </c>
      <c r="F36" s="1382">
        <v>964.19299999999998</v>
      </c>
      <c r="G36" s="1382">
        <v>0</v>
      </c>
      <c r="H36" s="1934">
        <v>0</v>
      </c>
      <c r="I36" s="1382">
        <v>177.458</v>
      </c>
      <c r="J36" s="1812">
        <v>24630.883974818345</v>
      </c>
      <c r="K36" s="2029">
        <v>1645</v>
      </c>
    </row>
    <row r="37" spans="1:11" ht="12.75" customHeight="1" x14ac:dyDescent="0.2">
      <c r="A37" s="3" t="s">
        <v>870</v>
      </c>
      <c r="B37" s="1730">
        <v>6903.316726299</v>
      </c>
      <c r="C37" s="1203">
        <f t="shared" si="0"/>
        <v>50542.720675291275</v>
      </c>
      <c r="D37" s="1456">
        <v>25016.796999999999</v>
      </c>
      <c r="E37" s="2003">
        <v>0</v>
      </c>
      <c r="F37" s="1382">
        <v>3252.2440000000001</v>
      </c>
      <c r="G37" s="1382">
        <v>0</v>
      </c>
      <c r="H37" s="1934">
        <v>0</v>
      </c>
      <c r="I37" s="1382">
        <v>254.078</v>
      </c>
      <c r="J37" s="1812">
        <v>22019.601675291276</v>
      </c>
      <c r="K37" s="2029">
        <v>1987</v>
      </c>
    </row>
    <row r="38" spans="1:11" ht="12.75" customHeight="1" x14ac:dyDescent="0.2">
      <c r="A38" s="3" t="s">
        <v>1518</v>
      </c>
      <c r="B38" s="1730">
        <v>1377.7459808432</v>
      </c>
      <c r="C38" s="1203">
        <f t="shared" si="0"/>
        <v>10915.231355704016</v>
      </c>
      <c r="D38" s="1456">
        <v>6108.7079999999996</v>
      </c>
      <c r="E38" s="2003">
        <v>0</v>
      </c>
      <c r="F38" s="1382">
        <v>288.40899999999999</v>
      </c>
      <c r="G38" s="1382">
        <v>0</v>
      </c>
      <c r="H38" s="1934">
        <v>0</v>
      </c>
      <c r="I38" s="1382">
        <v>5.0940000000000003</v>
      </c>
      <c r="J38" s="1812">
        <v>4513.0203557040168</v>
      </c>
      <c r="K38" s="2029">
        <v>391</v>
      </c>
    </row>
    <row r="39" spans="1:11" ht="12.75" customHeight="1" x14ac:dyDescent="0.2">
      <c r="A39" s="3" t="s">
        <v>1173</v>
      </c>
      <c r="B39" s="1730">
        <v>4538.7063069074002</v>
      </c>
      <c r="C39" s="1203">
        <f t="shared" si="0"/>
        <v>38794.856823479851</v>
      </c>
      <c r="D39" s="1456">
        <v>26225.242999999999</v>
      </c>
      <c r="E39" s="2003">
        <v>0</v>
      </c>
      <c r="F39" s="1382">
        <v>3654.3829999999998</v>
      </c>
      <c r="G39" s="1382">
        <v>0</v>
      </c>
      <c r="H39" s="1934">
        <v>0</v>
      </c>
      <c r="I39" s="1382">
        <v>334.38799999999998</v>
      </c>
      <c r="J39" s="1812">
        <v>8580.8428234798575</v>
      </c>
      <c r="K39" s="2029">
        <v>860</v>
      </c>
    </row>
    <row r="40" spans="1:11" ht="12.75" customHeight="1" x14ac:dyDescent="0.2">
      <c r="A40" s="3" t="s">
        <v>1783</v>
      </c>
      <c r="B40" s="1730">
        <v>1722.8425433744003</v>
      </c>
      <c r="C40" s="1203">
        <f t="shared" si="0"/>
        <v>11262.515469950225</v>
      </c>
      <c r="D40" s="1456">
        <v>4866.8289999999997</v>
      </c>
      <c r="E40" s="2003">
        <v>0</v>
      </c>
      <c r="F40" s="1382">
        <v>608.49900000000002</v>
      </c>
      <c r="G40" s="1382">
        <v>0</v>
      </c>
      <c r="H40" s="1934">
        <v>0</v>
      </c>
      <c r="I40" s="1382">
        <v>112.91</v>
      </c>
      <c r="J40" s="1812">
        <v>5674.2774699502261</v>
      </c>
      <c r="K40" s="2029">
        <v>355</v>
      </c>
    </row>
    <row r="41" spans="1:11" ht="12.75" customHeight="1" x14ac:dyDescent="0.2">
      <c r="A41" s="3" t="s">
        <v>784</v>
      </c>
      <c r="B41" s="1730">
        <v>1011.5532052929</v>
      </c>
      <c r="C41" s="1203">
        <f t="shared" si="0"/>
        <v>9191.8455319338864</v>
      </c>
      <c r="D41" s="1456">
        <v>4058.2739999999999</v>
      </c>
      <c r="E41" s="2003">
        <v>0</v>
      </c>
      <c r="F41" s="1382">
        <v>124.226</v>
      </c>
      <c r="G41" s="1382">
        <v>0</v>
      </c>
      <c r="H41" s="1934">
        <v>0</v>
      </c>
      <c r="I41" s="1382">
        <v>5.3259999999999996</v>
      </c>
      <c r="J41" s="1812">
        <v>5004.0195319338864</v>
      </c>
      <c r="K41" s="2029">
        <v>506</v>
      </c>
    </row>
    <row r="42" spans="1:11" ht="12.75" customHeight="1" x14ac:dyDescent="0.2">
      <c r="A42" s="3" t="s">
        <v>78</v>
      </c>
      <c r="B42" s="1730">
        <v>1837.9490607369999</v>
      </c>
      <c r="C42" s="1203">
        <f t="shared" si="0"/>
        <v>11134.105282201712</v>
      </c>
      <c r="D42" s="1456">
        <v>6359.5140000000001</v>
      </c>
      <c r="E42" s="2003">
        <v>0</v>
      </c>
      <c r="F42" s="1382">
        <v>1097.075</v>
      </c>
      <c r="G42" s="1382">
        <v>0</v>
      </c>
      <c r="H42" s="1934">
        <v>0</v>
      </c>
      <c r="I42" s="1382">
        <v>155.56100000000001</v>
      </c>
      <c r="J42" s="1812">
        <v>3521.9552822017113</v>
      </c>
      <c r="K42" s="2029">
        <v>364</v>
      </c>
    </row>
    <row r="43" spans="1:11" ht="12.75" customHeight="1" x14ac:dyDescent="0.2">
      <c r="A43" s="3" t="s">
        <v>1784</v>
      </c>
      <c r="B43" s="1730">
        <v>725.84491484919999</v>
      </c>
      <c r="C43" s="1203">
        <f t="shared" si="0"/>
        <v>6121.5267321583651</v>
      </c>
      <c r="D43" s="1456">
        <v>1607.9280000000001</v>
      </c>
      <c r="E43" s="2003">
        <v>0</v>
      </c>
      <c r="F43" s="1382">
        <v>76.703999999999994</v>
      </c>
      <c r="G43" s="1382">
        <v>0</v>
      </c>
      <c r="H43" s="1934">
        <v>0</v>
      </c>
      <c r="I43" s="1382">
        <v>32.415999999999997</v>
      </c>
      <c r="J43" s="1812">
        <v>4404.4787321583653</v>
      </c>
      <c r="K43" s="2029">
        <v>263</v>
      </c>
    </row>
    <row r="44" spans="1:11" ht="12.75" customHeight="1" x14ac:dyDescent="0.2">
      <c r="A44" s="3" t="s">
        <v>1262</v>
      </c>
      <c r="B44" s="1730">
        <v>2483.3793004680001</v>
      </c>
      <c r="C44" s="1203">
        <f t="shared" si="0"/>
        <v>27681.353704712146</v>
      </c>
      <c r="D44" s="1456">
        <v>15459.769</v>
      </c>
      <c r="E44" s="2003">
        <v>0</v>
      </c>
      <c r="F44" s="1382">
        <v>702.82899999999995</v>
      </c>
      <c r="G44" s="1382">
        <v>0</v>
      </c>
      <c r="H44" s="1934">
        <v>0</v>
      </c>
      <c r="I44" s="1382">
        <v>76.715999999999994</v>
      </c>
      <c r="J44" s="1812">
        <v>11442.039704712146</v>
      </c>
      <c r="K44" s="2029">
        <v>936</v>
      </c>
    </row>
    <row r="45" spans="1:11" ht="12.75" customHeight="1" x14ac:dyDescent="0.2">
      <c r="A45" s="3" t="s">
        <v>1785</v>
      </c>
      <c r="B45" s="1730">
        <v>7343.7026165269999</v>
      </c>
      <c r="C45" s="1203">
        <f t="shared" si="0"/>
        <v>53496.436974812619</v>
      </c>
      <c r="D45" s="1456">
        <v>26902.3</v>
      </c>
      <c r="E45" s="2003">
        <v>0</v>
      </c>
      <c r="F45" s="1382">
        <v>3505.7730000000001</v>
      </c>
      <c r="G45" s="1382">
        <v>0</v>
      </c>
      <c r="H45" s="1934">
        <v>0</v>
      </c>
      <c r="I45" s="1382">
        <v>517.31700000000001</v>
      </c>
      <c r="J45" s="1812">
        <v>22571.046974812616</v>
      </c>
      <c r="K45" s="2029">
        <v>1532</v>
      </c>
    </row>
    <row r="46" spans="1:11" ht="12.75" customHeight="1" x14ac:dyDescent="0.2">
      <c r="A46" s="3" t="s">
        <v>1786</v>
      </c>
      <c r="B46" s="1730">
        <v>18340.691909342</v>
      </c>
      <c r="C46" s="1203">
        <f t="shared" si="0"/>
        <v>166999.01218904136</v>
      </c>
      <c r="D46" s="1456">
        <v>71577.002999999997</v>
      </c>
      <c r="E46" s="2003">
        <v>0</v>
      </c>
      <c r="F46" s="1382">
        <v>9918.393</v>
      </c>
      <c r="G46" s="1382">
        <v>0</v>
      </c>
      <c r="H46" s="1934">
        <v>0</v>
      </c>
      <c r="I46" s="1382">
        <v>1692.7629999999999</v>
      </c>
      <c r="J46" s="1812">
        <v>83810.853189041372</v>
      </c>
      <c r="K46" s="2029">
        <v>5320</v>
      </c>
    </row>
    <row r="47" spans="1:11" ht="12.75" customHeight="1" x14ac:dyDescent="0.2">
      <c r="A47" s="3" t="s">
        <v>80</v>
      </c>
      <c r="B47" s="1730">
        <v>3708.320587402</v>
      </c>
      <c r="C47" s="1203">
        <f t="shared" si="0"/>
        <v>35933.008489232554</v>
      </c>
      <c r="D47" s="1456">
        <v>12236.975</v>
      </c>
      <c r="E47" s="2003">
        <v>0</v>
      </c>
      <c r="F47" s="1382">
        <v>818.90800000000002</v>
      </c>
      <c r="G47" s="1382">
        <v>0</v>
      </c>
      <c r="H47" s="1934">
        <v>0</v>
      </c>
      <c r="I47" s="1382">
        <v>168.61799999999999</v>
      </c>
      <c r="J47" s="1812">
        <v>22708.507489232554</v>
      </c>
      <c r="K47" s="2029">
        <v>1694</v>
      </c>
    </row>
    <row r="48" spans="1:11" ht="12.75" customHeight="1" x14ac:dyDescent="0.2">
      <c r="A48" s="3" t="s">
        <v>1340</v>
      </c>
      <c r="B48" s="1730">
        <v>191.78105442569998</v>
      </c>
      <c r="C48" s="1203">
        <f t="shared" si="0"/>
        <v>1118.3446045536241</v>
      </c>
      <c r="D48" s="1456">
        <v>633.99300000000005</v>
      </c>
      <c r="E48" s="2003">
        <v>0</v>
      </c>
      <c r="F48" s="1382">
        <v>10.381</v>
      </c>
      <c r="G48" s="1382">
        <v>0</v>
      </c>
      <c r="H48" s="1934">
        <v>0</v>
      </c>
      <c r="I48" s="1382">
        <v>10.364000000000001</v>
      </c>
      <c r="J48" s="1812">
        <v>463.60660455362404</v>
      </c>
      <c r="K48" s="2029">
        <v>56</v>
      </c>
    </row>
    <row r="49" spans="1:11" ht="12.75" customHeight="1" x14ac:dyDescent="0.2">
      <c r="A49" s="3" t="s">
        <v>1787</v>
      </c>
      <c r="B49" s="1730">
        <v>4356.5399671651003</v>
      </c>
      <c r="C49" s="1203">
        <f t="shared" si="0"/>
        <v>40096.045992469517</v>
      </c>
      <c r="D49" s="1456">
        <v>26052.517</v>
      </c>
      <c r="E49" s="2003">
        <v>0</v>
      </c>
      <c r="F49" s="1382">
        <v>5394.5010000000002</v>
      </c>
      <c r="G49" s="1382">
        <v>0</v>
      </c>
      <c r="H49" s="1934">
        <v>0</v>
      </c>
      <c r="I49" s="1382">
        <v>69.034999999999997</v>
      </c>
      <c r="J49" s="1812">
        <v>8579.9929924695152</v>
      </c>
      <c r="K49" s="2029">
        <v>885</v>
      </c>
    </row>
    <row r="50" spans="1:11" ht="12.75" customHeight="1" x14ac:dyDescent="0.2">
      <c r="A50" s="3" t="s">
        <v>1788</v>
      </c>
      <c r="B50" s="1730">
        <v>8832.7956397720009</v>
      </c>
      <c r="C50" s="1203">
        <f t="shared" si="0"/>
        <v>96132.065955407612</v>
      </c>
      <c r="D50" s="1456">
        <v>67242.820999999996</v>
      </c>
      <c r="E50" s="2003">
        <v>0</v>
      </c>
      <c r="F50" s="1382">
        <v>13688.671</v>
      </c>
      <c r="G50" s="1382">
        <v>0</v>
      </c>
      <c r="H50" s="1934">
        <v>0</v>
      </c>
      <c r="I50" s="1382">
        <v>1025.2149999999999</v>
      </c>
      <c r="J50" s="1812">
        <v>14175.358955407613</v>
      </c>
      <c r="K50" s="2029">
        <v>1563</v>
      </c>
    </row>
    <row r="51" spans="1:11" ht="12.75" customHeight="1" x14ac:dyDescent="0.2">
      <c r="A51" s="3" t="s">
        <v>1789</v>
      </c>
      <c r="B51" s="1730">
        <v>560.24791675419999</v>
      </c>
      <c r="C51" s="1203">
        <f t="shared" si="0"/>
        <v>5089.3715382737028</v>
      </c>
      <c r="D51" s="1456">
        <v>2434.14</v>
      </c>
      <c r="E51" s="2003">
        <v>0</v>
      </c>
      <c r="F51" s="1382">
        <v>161.57400000000001</v>
      </c>
      <c r="G51" s="1382">
        <v>0</v>
      </c>
      <c r="H51" s="1934">
        <v>0</v>
      </c>
      <c r="I51" s="1382">
        <v>1.782</v>
      </c>
      <c r="J51" s="1812">
        <v>2491.8755382737031</v>
      </c>
      <c r="K51" s="2029">
        <v>149</v>
      </c>
    </row>
    <row r="52" spans="1:11" ht="12.75" customHeight="1" x14ac:dyDescent="0.2">
      <c r="A52" s="3" t="s">
        <v>1790</v>
      </c>
      <c r="B52" s="1730">
        <v>3308.584525448</v>
      </c>
      <c r="C52" s="1203">
        <f t="shared" si="0"/>
        <v>28796.480206865261</v>
      </c>
      <c r="D52" s="1456">
        <v>17548.526000000002</v>
      </c>
      <c r="E52" s="2003">
        <v>0</v>
      </c>
      <c r="F52" s="1382">
        <v>3111.1039999999998</v>
      </c>
      <c r="G52" s="1382">
        <v>0</v>
      </c>
      <c r="H52" s="1934">
        <v>0</v>
      </c>
      <c r="I52" s="1382">
        <v>180.87100000000001</v>
      </c>
      <c r="J52" s="1812">
        <v>7955.9792068652605</v>
      </c>
      <c r="K52" s="2029">
        <v>754</v>
      </c>
    </row>
    <row r="53" spans="1:11" ht="12.75" customHeight="1" x14ac:dyDescent="0.2">
      <c r="A53" s="3" t="s">
        <v>1791</v>
      </c>
      <c r="B53" s="1730">
        <v>1300.9348225396</v>
      </c>
      <c r="C53" s="1203">
        <f t="shared" si="0"/>
        <v>10363.794033266742</v>
      </c>
      <c r="D53" s="1456">
        <v>5288.1049999999996</v>
      </c>
      <c r="E53" s="2003">
        <v>0</v>
      </c>
      <c r="F53" s="1382">
        <v>718.05899999999997</v>
      </c>
      <c r="G53" s="1382">
        <v>0</v>
      </c>
      <c r="H53" s="1934">
        <v>0</v>
      </c>
      <c r="I53" s="1382">
        <v>63.165999999999997</v>
      </c>
      <c r="J53" s="1812">
        <v>4294.4640332667414</v>
      </c>
      <c r="K53" s="2029">
        <v>299</v>
      </c>
    </row>
    <row r="54" spans="1:11" ht="12.75" customHeight="1" x14ac:dyDescent="0.2">
      <c r="A54" s="3" t="s">
        <v>1136</v>
      </c>
      <c r="B54" s="1730">
        <v>1084.1508114706999</v>
      </c>
      <c r="C54" s="1203">
        <f t="shared" si="0"/>
        <v>8496.8566235962899</v>
      </c>
      <c r="D54" s="1456">
        <v>4588.7169999999996</v>
      </c>
      <c r="E54" s="2003">
        <v>0</v>
      </c>
      <c r="F54" s="1382">
        <v>175.005</v>
      </c>
      <c r="G54" s="1382">
        <v>0</v>
      </c>
      <c r="H54" s="1934">
        <v>0</v>
      </c>
      <c r="I54" s="1382">
        <v>156.17099999999999</v>
      </c>
      <c r="J54" s="1812">
        <v>3576.9636235962903</v>
      </c>
      <c r="K54" s="2029">
        <v>244</v>
      </c>
    </row>
    <row r="55" spans="1:11" ht="12.75" customHeight="1" x14ac:dyDescent="0.2">
      <c r="A55" s="3" t="s">
        <v>87</v>
      </c>
      <c r="B55" s="1730">
        <v>1600.6136768280999</v>
      </c>
      <c r="C55" s="1203">
        <f t="shared" si="0"/>
        <v>19949.782075225303</v>
      </c>
      <c r="D55" s="1456">
        <v>10172.525</v>
      </c>
      <c r="E55" s="2003">
        <v>0</v>
      </c>
      <c r="F55" s="1382">
        <v>434.47800000000001</v>
      </c>
      <c r="G55" s="1382">
        <v>0</v>
      </c>
      <c r="H55" s="1934">
        <v>0</v>
      </c>
      <c r="I55" s="1382">
        <v>192.02</v>
      </c>
      <c r="J55" s="1812">
        <v>9150.7590752253054</v>
      </c>
      <c r="K55" s="2029">
        <v>656</v>
      </c>
    </row>
    <row r="56" spans="1:11" ht="12.75" customHeight="1" x14ac:dyDescent="0.2">
      <c r="A56" s="3" t="s">
        <v>1792</v>
      </c>
      <c r="B56" s="1730">
        <v>19752.533678445001</v>
      </c>
      <c r="C56" s="1203">
        <f t="shared" si="0"/>
        <v>140856.81605495181</v>
      </c>
      <c r="D56" s="1456">
        <v>92422.998000000007</v>
      </c>
      <c r="E56" s="2003">
        <v>0</v>
      </c>
      <c r="F56" s="1382">
        <v>26922.49</v>
      </c>
      <c r="G56" s="1382">
        <v>0</v>
      </c>
      <c r="H56" s="1934">
        <v>0</v>
      </c>
      <c r="I56" s="1382">
        <v>1309.155</v>
      </c>
      <c r="J56" s="1812">
        <v>20202.173054951789</v>
      </c>
      <c r="K56" s="2029">
        <v>2528</v>
      </c>
    </row>
    <row r="57" spans="1:11" ht="12.75" customHeight="1" x14ac:dyDescent="0.2">
      <c r="A57" s="3" t="s">
        <v>671</v>
      </c>
      <c r="B57" s="1730">
        <v>3279.2028477241001</v>
      </c>
      <c r="C57" s="1203">
        <f t="shared" si="0"/>
        <v>22994.925942471673</v>
      </c>
      <c r="D57" s="1456">
        <v>11661.248</v>
      </c>
      <c r="E57" s="2003">
        <v>0</v>
      </c>
      <c r="F57" s="1382">
        <v>956.09400000000005</v>
      </c>
      <c r="G57" s="1382">
        <v>0</v>
      </c>
      <c r="H57" s="1934">
        <v>0</v>
      </c>
      <c r="I57" s="1382">
        <v>154.32</v>
      </c>
      <c r="J57" s="1812">
        <v>10223.263942471674</v>
      </c>
      <c r="K57" s="2029">
        <v>744</v>
      </c>
    </row>
    <row r="58" spans="1:11" ht="12.75" customHeight="1" x14ac:dyDescent="0.2">
      <c r="A58" s="3" t="s">
        <v>1793</v>
      </c>
      <c r="B58" s="1730">
        <v>1052.7264580271001</v>
      </c>
      <c r="C58" s="1203">
        <f t="shared" si="0"/>
        <v>10374.739142666258</v>
      </c>
      <c r="D58" s="1456">
        <v>3655.4609999999998</v>
      </c>
      <c r="E58" s="2003">
        <v>0</v>
      </c>
      <c r="F58" s="1382">
        <v>173.66200000000001</v>
      </c>
      <c r="G58" s="1382">
        <v>0</v>
      </c>
      <c r="H58" s="1934">
        <v>0</v>
      </c>
      <c r="I58" s="1382">
        <v>16.405000000000001</v>
      </c>
      <c r="J58" s="1812">
        <v>6529.2111426662586</v>
      </c>
      <c r="K58" s="2029">
        <v>338</v>
      </c>
    </row>
    <row r="59" spans="1:11" ht="12.75" customHeight="1" x14ac:dyDescent="0.2">
      <c r="A59" s="3" t="s">
        <v>91</v>
      </c>
      <c r="B59" s="1730">
        <v>986.11810703189997</v>
      </c>
      <c r="C59" s="1203">
        <f t="shared" si="0"/>
        <v>5706.7157733443046</v>
      </c>
      <c r="D59" s="1456">
        <v>3350.6179999999999</v>
      </c>
      <c r="E59" s="2003">
        <v>0</v>
      </c>
      <c r="F59" s="1382">
        <v>390.70600000000002</v>
      </c>
      <c r="G59" s="1382">
        <v>0</v>
      </c>
      <c r="H59" s="1934">
        <v>0</v>
      </c>
      <c r="I59" s="1382">
        <v>137.15</v>
      </c>
      <c r="J59" s="1812">
        <v>1828.2417733443042</v>
      </c>
      <c r="K59" s="2029">
        <v>221</v>
      </c>
    </row>
    <row r="60" spans="1:11" ht="12.75" customHeight="1" x14ac:dyDescent="0.2">
      <c r="A60" s="3" t="s">
        <v>1794</v>
      </c>
      <c r="B60" s="1730">
        <v>921.17456547129996</v>
      </c>
      <c r="C60" s="1203">
        <f t="shared" si="0"/>
        <v>6732.2642206863547</v>
      </c>
      <c r="D60" s="1456">
        <v>4072.0329999999999</v>
      </c>
      <c r="E60" s="2003">
        <v>0</v>
      </c>
      <c r="F60" s="1382">
        <v>449.221</v>
      </c>
      <c r="G60" s="1382">
        <v>0</v>
      </c>
      <c r="H60" s="1934">
        <v>0</v>
      </c>
      <c r="I60" s="1382">
        <v>44.07</v>
      </c>
      <c r="J60" s="1812">
        <v>2166.9402206863556</v>
      </c>
      <c r="K60" s="2029">
        <v>176</v>
      </c>
    </row>
    <row r="61" spans="1:11" ht="12.75" customHeight="1" x14ac:dyDescent="0.2">
      <c r="A61" s="3" t="s">
        <v>1271</v>
      </c>
      <c r="B61" s="1730">
        <v>2666.6299235352999</v>
      </c>
      <c r="C61" s="1203">
        <f t="shared" si="0"/>
        <v>26914.610986760628</v>
      </c>
      <c r="D61" s="1456">
        <v>13657.43</v>
      </c>
      <c r="E61" s="2003">
        <v>0</v>
      </c>
      <c r="F61" s="1382">
        <v>454.327</v>
      </c>
      <c r="G61" s="1382">
        <v>0</v>
      </c>
      <c r="H61" s="1934">
        <v>0</v>
      </c>
      <c r="I61" s="1382">
        <v>141.517</v>
      </c>
      <c r="J61" s="1812">
        <v>12661.336986760629</v>
      </c>
      <c r="K61" s="2029">
        <v>835</v>
      </c>
    </row>
    <row r="62" spans="1:11" ht="12.75" customHeight="1" x14ac:dyDescent="0.2">
      <c r="A62" s="3" t="s">
        <v>354</v>
      </c>
      <c r="B62" s="1730">
        <v>1092.8897689308999</v>
      </c>
      <c r="C62" s="1203">
        <f t="shared" si="0"/>
        <v>9174.5408346203476</v>
      </c>
      <c r="D62" s="1456">
        <v>5183.1239999999998</v>
      </c>
      <c r="E62" s="2003">
        <v>0</v>
      </c>
      <c r="F62" s="1382">
        <v>478.23599999999999</v>
      </c>
      <c r="G62" s="1382">
        <v>0</v>
      </c>
      <c r="H62" s="1934">
        <v>0</v>
      </c>
      <c r="I62" s="1382">
        <v>33.463999999999999</v>
      </c>
      <c r="J62" s="1812">
        <v>3479.716834620348</v>
      </c>
      <c r="K62" s="2029">
        <v>296</v>
      </c>
    </row>
    <row r="63" spans="1:11" ht="12.75" customHeight="1" x14ac:dyDescent="0.2">
      <c r="A63" s="3" t="s">
        <v>97</v>
      </c>
      <c r="B63" s="1730">
        <v>4233.3162569329997</v>
      </c>
      <c r="C63" s="1203">
        <f t="shared" si="0"/>
        <v>38143.577048922612</v>
      </c>
      <c r="D63" s="1456">
        <v>15936.539000000001</v>
      </c>
      <c r="E63" s="2003">
        <v>0</v>
      </c>
      <c r="F63" s="1382">
        <v>4540.1610000000001</v>
      </c>
      <c r="G63" s="1382">
        <v>0</v>
      </c>
      <c r="H63" s="1934">
        <v>0</v>
      </c>
      <c r="I63" s="1382">
        <v>637.5</v>
      </c>
      <c r="J63" s="1812">
        <v>17029.377048922615</v>
      </c>
      <c r="K63" s="2029">
        <v>1204</v>
      </c>
    </row>
    <row r="64" spans="1:11" ht="12.75" customHeight="1" x14ac:dyDescent="0.2">
      <c r="A64" s="3" t="s">
        <v>801</v>
      </c>
      <c r="B64" s="1730">
        <v>1040.1579050798</v>
      </c>
      <c r="C64" s="1203">
        <f t="shared" si="0"/>
        <v>8318.3792089498165</v>
      </c>
      <c r="D64" s="1456">
        <v>5416.3739999999998</v>
      </c>
      <c r="E64" s="2003">
        <v>0</v>
      </c>
      <c r="F64" s="1382">
        <v>200.066</v>
      </c>
      <c r="G64" s="1382">
        <v>0</v>
      </c>
      <c r="H64" s="1934">
        <v>0</v>
      </c>
      <c r="I64" s="1382">
        <v>75.489999999999995</v>
      </c>
      <c r="J64" s="1812">
        <v>2626.4492089498167</v>
      </c>
      <c r="K64" s="2029">
        <v>312</v>
      </c>
    </row>
    <row r="65" spans="1:11" ht="12.75" customHeight="1" x14ac:dyDescent="0.2">
      <c r="A65" s="3" t="s">
        <v>1795</v>
      </c>
      <c r="B65" s="1730">
        <v>1935.8597422285998</v>
      </c>
      <c r="C65" s="1203">
        <f t="shared" si="0"/>
        <v>23581.650976727364</v>
      </c>
      <c r="D65" s="1456">
        <v>13954.039000000001</v>
      </c>
      <c r="E65" s="2003">
        <v>0</v>
      </c>
      <c r="F65" s="1382">
        <v>1676.479</v>
      </c>
      <c r="G65" s="1382">
        <v>0</v>
      </c>
      <c r="H65" s="1934">
        <v>0</v>
      </c>
      <c r="I65" s="1382">
        <v>175.53100000000001</v>
      </c>
      <c r="J65" s="1812">
        <v>7775.6019767273638</v>
      </c>
      <c r="K65" s="2029">
        <v>553</v>
      </c>
    </row>
    <row r="66" spans="1:11" ht="12.75" customHeight="1" x14ac:dyDescent="0.2">
      <c r="A66" s="3" t="s">
        <v>1275</v>
      </c>
      <c r="B66" s="1730">
        <v>1064.4695275884999</v>
      </c>
      <c r="C66" s="1203">
        <f t="shared" si="0"/>
        <v>6339.7792745076495</v>
      </c>
      <c r="D66" s="1456">
        <v>4389.4809999999998</v>
      </c>
      <c r="E66" s="2003">
        <v>0</v>
      </c>
      <c r="F66" s="1382">
        <v>182.08699999999999</v>
      </c>
      <c r="G66" s="1382">
        <v>0</v>
      </c>
      <c r="H66" s="1934">
        <v>0</v>
      </c>
      <c r="I66" s="1382">
        <v>54.024999999999999</v>
      </c>
      <c r="J66" s="1812">
        <v>1714.1862745076503</v>
      </c>
      <c r="K66" s="2029">
        <v>227</v>
      </c>
    </row>
    <row r="67" spans="1:11" ht="12.75" customHeight="1" x14ac:dyDescent="0.2">
      <c r="A67" s="3" t="s">
        <v>1437</v>
      </c>
      <c r="B67" s="1730">
        <v>1324.6581296291001</v>
      </c>
      <c r="C67" s="1203">
        <f t="shared" si="0"/>
        <v>7870.2006304157167</v>
      </c>
      <c r="D67" s="1456">
        <v>3672.79</v>
      </c>
      <c r="E67" s="2003">
        <v>0</v>
      </c>
      <c r="F67" s="1382">
        <v>202.40899999999999</v>
      </c>
      <c r="G67" s="1382">
        <v>0</v>
      </c>
      <c r="H67" s="1934">
        <v>0</v>
      </c>
      <c r="I67" s="1382">
        <v>104.798</v>
      </c>
      <c r="J67" s="1812">
        <v>3890.2036304157159</v>
      </c>
      <c r="K67" s="2029">
        <v>314</v>
      </c>
    </row>
    <row r="68" spans="1:11" ht="12.75" customHeight="1" x14ac:dyDescent="0.2">
      <c r="A68" s="3" t="s">
        <v>1796</v>
      </c>
      <c r="B68" s="1730">
        <v>1122.4269179377</v>
      </c>
      <c r="C68" s="1203">
        <f t="shared" si="0"/>
        <v>14850.182185231904</v>
      </c>
      <c r="D68" s="1456">
        <v>6692.384</v>
      </c>
      <c r="E68" s="2003">
        <v>0</v>
      </c>
      <c r="F68" s="1382">
        <v>600.86500000000001</v>
      </c>
      <c r="G68" s="1382">
        <v>0</v>
      </c>
      <c r="H68" s="1934">
        <v>0</v>
      </c>
      <c r="I68" s="1382">
        <v>97.058999999999997</v>
      </c>
      <c r="J68" s="1812">
        <v>7459.8741852319044</v>
      </c>
      <c r="K68" s="2029">
        <v>447</v>
      </c>
    </row>
    <row r="69" spans="1:11" ht="12.75" customHeight="1" x14ac:dyDescent="0.2">
      <c r="A69" s="3" t="s">
        <v>212</v>
      </c>
      <c r="B69" s="1730">
        <v>3434.4504813069998</v>
      </c>
      <c r="C69" s="1203">
        <f t="shared" ref="C69:C132" si="1">SUM(D69:J69)</f>
        <v>29183.582840381736</v>
      </c>
      <c r="D69" s="1456">
        <v>17567.383999999998</v>
      </c>
      <c r="E69" s="2003">
        <v>0</v>
      </c>
      <c r="F69" s="1382">
        <v>2874.855</v>
      </c>
      <c r="G69" s="1382">
        <v>0</v>
      </c>
      <c r="H69" s="1934">
        <v>0</v>
      </c>
      <c r="I69" s="1382">
        <v>472.31900000000002</v>
      </c>
      <c r="J69" s="1812">
        <v>8269.0248403817386</v>
      </c>
      <c r="K69" s="2029">
        <v>750</v>
      </c>
    </row>
    <row r="70" spans="1:11" ht="12.75" customHeight="1" x14ac:dyDescent="0.2">
      <c r="A70" s="3" t="s">
        <v>679</v>
      </c>
      <c r="B70" s="1730">
        <v>1786.2807931169</v>
      </c>
      <c r="C70" s="1203">
        <f t="shared" si="1"/>
        <v>12317.279757192617</v>
      </c>
      <c r="D70" s="1456">
        <v>6110.7539999999999</v>
      </c>
      <c r="E70" s="2003">
        <v>0</v>
      </c>
      <c r="F70" s="1382">
        <v>446.07100000000003</v>
      </c>
      <c r="G70" s="1382">
        <v>0</v>
      </c>
      <c r="H70" s="1934">
        <v>0</v>
      </c>
      <c r="I70" s="1382">
        <v>68.293000000000006</v>
      </c>
      <c r="J70" s="1812">
        <v>5692.1617571926181</v>
      </c>
      <c r="K70" s="2029">
        <v>541</v>
      </c>
    </row>
    <row r="71" spans="1:11" ht="12.75" customHeight="1" x14ac:dyDescent="0.2">
      <c r="A71" s="3" t="s">
        <v>1797</v>
      </c>
      <c r="B71" s="1730">
        <v>1261.0894998222002</v>
      </c>
      <c r="C71" s="1203">
        <f t="shared" si="1"/>
        <v>14903.470618301832</v>
      </c>
      <c r="D71" s="1456">
        <v>6650.9129999999996</v>
      </c>
      <c r="E71" s="2003">
        <v>0</v>
      </c>
      <c r="F71" s="1382">
        <v>116.5</v>
      </c>
      <c r="G71" s="1382">
        <v>0</v>
      </c>
      <c r="H71" s="1934">
        <v>0</v>
      </c>
      <c r="I71" s="1382">
        <v>17.684999999999999</v>
      </c>
      <c r="J71" s="1812">
        <v>8118.3726183018307</v>
      </c>
      <c r="K71" s="2029">
        <v>560</v>
      </c>
    </row>
    <row r="72" spans="1:11" ht="12.75" customHeight="1" x14ac:dyDescent="0.2">
      <c r="A72" s="3" t="s">
        <v>1798</v>
      </c>
      <c r="B72" s="1730">
        <v>4652.5784667381004</v>
      </c>
      <c r="C72" s="1203">
        <f t="shared" si="1"/>
        <v>39077.100660539283</v>
      </c>
      <c r="D72" s="1456">
        <v>16785.024000000001</v>
      </c>
      <c r="E72" s="2003">
        <v>0</v>
      </c>
      <c r="F72" s="1382">
        <v>984.42700000000002</v>
      </c>
      <c r="G72" s="1382">
        <v>0</v>
      </c>
      <c r="H72" s="1934">
        <v>0</v>
      </c>
      <c r="I72" s="1382">
        <v>231.202</v>
      </c>
      <c r="J72" s="1812">
        <v>21076.447660539281</v>
      </c>
      <c r="K72" s="2029">
        <v>1861</v>
      </c>
    </row>
    <row r="73" spans="1:11" ht="12.75" customHeight="1" x14ac:dyDescent="0.2">
      <c r="A73" s="3" t="s">
        <v>1799</v>
      </c>
      <c r="B73" s="1730">
        <v>1997.9452515751</v>
      </c>
      <c r="C73" s="1203">
        <f t="shared" si="1"/>
        <v>17488.86514244046</v>
      </c>
      <c r="D73" s="1456">
        <v>8692.5949999999993</v>
      </c>
      <c r="E73" s="2003">
        <v>0</v>
      </c>
      <c r="F73" s="1382">
        <v>806.93399999999997</v>
      </c>
      <c r="G73" s="1382">
        <v>0</v>
      </c>
      <c r="H73" s="1934">
        <v>0</v>
      </c>
      <c r="I73" s="1382">
        <v>141.11199999999999</v>
      </c>
      <c r="J73" s="1812">
        <v>7848.2241424404629</v>
      </c>
      <c r="K73" s="2029">
        <v>545</v>
      </c>
    </row>
    <row r="74" spans="1:11" ht="12.75" customHeight="1" x14ac:dyDescent="0.2">
      <c r="A74" s="3" t="s">
        <v>1800</v>
      </c>
      <c r="B74" s="1730">
        <v>1509.5721705431001</v>
      </c>
      <c r="C74" s="1203">
        <f t="shared" si="1"/>
        <v>17213.105098081902</v>
      </c>
      <c r="D74" s="1456">
        <v>8107.3530000000001</v>
      </c>
      <c r="E74" s="2003">
        <v>0</v>
      </c>
      <c r="F74" s="1382">
        <v>704.68399999999997</v>
      </c>
      <c r="G74" s="1382">
        <v>0</v>
      </c>
      <c r="H74" s="1934">
        <v>0</v>
      </c>
      <c r="I74" s="1382">
        <v>160.256</v>
      </c>
      <c r="J74" s="1812">
        <v>8240.8120980819021</v>
      </c>
      <c r="K74" s="2029">
        <v>498</v>
      </c>
    </row>
    <row r="75" spans="1:11" ht="12.75" customHeight="1" x14ac:dyDescent="0.2">
      <c r="A75" s="3" t="s">
        <v>1801</v>
      </c>
      <c r="B75" s="1730">
        <v>5550.3543327841999</v>
      </c>
      <c r="C75" s="1203">
        <f t="shared" si="1"/>
        <v>55945.09973755978</v>
      </c>
      <c r="D75" s="1456">
        <v>29316.827000000001</v>
      </c>
      <c r="E75" s="2003">
        <v>0</v>
      </c>
      <c r="F75" s="1382">
        <v>6120.32</v>
      </c>
      <c r="G75" s="1382">
        <v>0</v>
      </c>
      <c r="H75" s="1934">
        <v>0</v>
      </c>
      <c r="I75" s="1382">
        <v>64.712999999999994</v>
      </c>
      <c r="J75" s="1812">
        <v>20443.239737559783</v>
      </c>
      <c r="K75" s="2029">
        <v>1596</v>
      </c>
    </row>
    <row r="76" spans="1:11" ht="12.75" customHeight="1" x14ac:dyDescent="0.2">
      <c r="A76" s="3" t="s">
        <v>1802</v>
      </c>
      <c r="B76" s="1730">
        <v>42849.860795312998</v>
      </c>
      <c r="C76" s="1203">
        <f t="shared" si="1"/>
        <v>429339.29798788542</v>
      </c>
      <c r="D76" s="1456">
        <v>280441.73499999999</v>
      </c>
      <c r="E76" s="2003">
        <v>3735.5284799999999</v>
      </c>
      <c r="F76" s="1382">
        <v>71873.123000000007</v>
      </c>
      <c r="G76" s="1382">
        <v>0</v>
      </c>
      <c r="H76" s="1934">
        <v>17115.610080000002</v>
      </c>
      <c r="I76" s="1382">
        <v>1812.8789999999999</v>
      </c>
      <c r="J76" s="1812">
        <v>54360.42242788538</v>
      </c>
      <c r="K76" s="2029">
        <v>7056</v>
      </c>
    </row>
    <row r="77" spans="1:11" ht="12.75" customHeight="1" x14ac:dyDescent="0.2">
      <c r="A77" s="3" t="s">
        <v>169</v>
      </c>
      <c r="B77" s="1730">
        <v>2623.1480128536</v>
      </c>
      <c r="C77" s="1203">
        <f t="shared" si="1"/>
        <v>20645.723754884493</v>
      </c>
      <c r="D77" s="1456">
        <v>9530.6090000000004</v>
      </c>
      <c r="E77" s="2003">
        <v>0</v>
      </c>
      <c r="F77" s="1382">
        <v>506.363</v>
      </c>
      <c r="G77" s="1382">
        <v>0</v>
      </c>
      <c r="H77" s="1934">
        <v>0</v>
      </c>
      <c r="I77" s="1382">
        <v>265.721</v>
      </c>
      <c r="J77" s="1812">
        <v>10343.030754884494</v>
      </c>
      <c r="K77" s="2029">
        <v>890</v>
      </c>
    </row>
    <row r="78" spans="1:11" ht="12.75" customHeight="1" x14ac:dyDescent="0.2">
      <c r="A78" s="3" t="s">
        <v>1803</v>
      </c>
      <c r="B78" s="1730">
        <v>630.03323660120009</v>
      </c>
      <c r="C78" s="1203">
        <f t="shared" si="1"/>
        <v>2226.9537360940162</v>
      </c>
      <c r="D78" s="1456">
        <v>1213.451</v>
      </c>
      <c r="E78" s="2003">
        <v>0</v>
      </c>
      <c r="F78" s="1382">
        <v>39.006</v>
      </c>
      <c r="G78" s="1382">
        <v>0</v>
      </c>
      <c r="H78" s="1934">
        <v>0</v>
      </c>
      <c r="I78" s="1382">
        <v>32.606000000000002</v>
      </c>
      <c r="J78" s="1812">
        <v>941.89073609401623</v>
      </c>
      <c r="K78" s="2029">
        <v>100</v>
      </c>
    </row>
    <row r="79" spans="1:11" ht="12.75" customHeight="1" x14ac:dyDescent="0.2">
      <c r="A79" s="3" t="s">
        <v>490</v>
      </c>
      <c r="B79" s="1730">
        <v>516.16081870769995</v>
      </c>
      <c r="C79" s="1203">
        <f t="shared" si="1"/>
        <v>6119.9502641781055</v>
      </c>
      <c r="D79" s="1456">
        <v>2689.1840000000002</v>
      </c>
      <c r="E79" s="2003">
        <v>0</v>
      </c>
      <c r="F79" s="1382">
        <v>100.401</v>
      </c>
      <c r="G79" s="1382">
        <v>0</v>
      </c>
      <c r="H79" s="1934">
        <v>0</v>
      </c>
      <c r="I79" s="1382">
        <v>66.498999999999995</v>
      </c>
      <c r="J79" s="1812">
        <v>3263.8662641781061</v>
      </c>
      <c r="K79" s="2029">
        <v>170</v>
      </c>
    </row>
    <row r="80" spans="1:11" ht="12.75" customHeight="1" x14ac:dyDescent="0.2">
      <c r="A80" s="3" t="s">
        <v>1804</v>
      </c>
      <c r="B80" s="1730">
        <v>7610.3821371140002</v>
      </c>
      <c r="C80" s="1203">
        <f t="shared" si="1"/>
        <v>72079.119358605734</v>
      </c>
      <c r="D80" s="1456">
        <v>30035.18</v>
      </c>
      <c r="E80" s="2003">
        <v>0</v>
      </c>
      <c r="F80" s="1382">
        <v>2547.6590000000001</v>
      </c>
      <c r="G80" s="1382">
        <v>0</v>
      </c>
      <c r="H80" s="1934">
        <v>0</v>
      </c>
      <c r="I80" s="1382">
        <v>411.66699999999997</v>
      </c>
      <c r="J80" s="1812">
        <v>39084.613358605726</v>
      </c>
      <c r="K80" s="2029">
        <v>2764</v>
      </c>
    </row>
    <row r="81" spans="1:11" ht="12.75" customHeight="1" x14ac:dyDescent="0.2">
      <c r="A81" s="3" t="s">
        <v>1805</v>
      </c>
      <c r="B81" s="1730">
        <v>1822.6930392412</v>
      </c>
      <c r="C81" s="1203">
        <f t="shared" si="1"/>
        <v>11599.913617068345</v>
      </c>
      <c r="D81" s="1456">
        <v>4345.3410000000003</v>
      </c>
      <c r="E81" s="2003">
        <v>0</v>
      </c>
      <c r="F81" s="1382">
        <v>264.31400000000002</v>
      </c>
      <c r="G81" s="1382">
        <v>0</v>
      </c>
      <c r="H81" s="1934">
        <v>0</v>
      </c>
      <c r="I81" s="1382">
        <v>33.323</v>
      </c>
      <c r="J81" s="1812">
        <v>6956.935617068345</v>
      </c>
      <c r="K81" s="2029">
        <v>594</v>
      </c>
    </row>
    <row r="82" spans="1:11" ht="12.75" customHeight="1" x14ac:dyDescent="0.2">
      <c r="A82" s="3" t="s">
        <v>1167</v>
      </c>
      <c r="B82" s="1730">
        <v>4282.2367772120006</v>
      </c>
      <c r="C82" s="1203">
        <f t="shared" si="1"/>
        <v>25501.815473582112</v>
      </c>
      <c r="D82" s="1456">
        <v>13150.657999999999</v>
      </c>
      <c r="E82" s="2003">
        <v>0</v>
      </c>
      <c r="F82" s="1382">
        <v>951.95100000000002</v>
      </c>
      <c r="G82" s="1382">
        <v>0</v>
      </c>
      <c r="H82" s="1934">
        <v>0</v>
      </c>
      <c r="I82" s="1382">
        <v>107.25</v>
      </c>
      <c r="J82" s="1812">
        <v>11291.956473582111</v>
      </c>
      <c r="K82" s="2029">
        <v>1471</v>
      </c>
    </row>
    <row r="83" spans="1:11" ht="12.75" customHeight="1" x14ac:dyDescent="0.2">
      <c r="A83" s="3" t="s">
        <v>103</v>
      </c>
      <c r="B83" s="1730">
        <v>1263.4675324070001</v>
      </c>
      <c r="C83" s="1203">
        <f t="shared" si="1"/>
        <v>13422.564477931239</v>
      </c>
      <c r="D83" s="1456">
        <v>8167.2709999999997</v>
      </c>
      <c r="E83" s="2003">
        <v>0</v>
      </c>
      <c r="F83" s="1382">
        <v>302.41000000000003</v>
      </c>
      <c r="G83" s="1382">
        <v>0</v>
      </c>
      <c r="H83" s="1934">
        <v>0</v>
      </c>
      <c r="I83" s="1382">
        <v>45.822000000000003</v>
      </c>
      <c r="J83" s="1812">
        <v>4907.0614779312391</v>
      </c>
      <c r="K83" s="2029">
        <v>481</v>
      </c>
    </row>
    <row r="84" spans="1:11" ht="12.75" customHeight="1" x14ac:dyDescent="0.2">
      <c r="A84" s="3" t="s">
        <v>172</v>
      </c>
      <c r="B84" s="1730">
        <v>1368.4188723265001</v>
      </c>
      <c r="C84" s="1203">
        <f t="shared" si="1"/>
        <v>17284.643872871027</v>
      </c>
      <c r="D84" s="1456">
        <v>8821.3250000000007</v>
      </c>
      <c r="E84" s="2003">
        <v>0</v>
      </c>
      <c r="F84" s="1382">
        <v>513.98900000000003</v>
      </c>
      <c r="G84" s="1382">
        <v>0</v>
      </c>
      <c r="H84" s="1934">
        <v>0</v>
      </c>
      <c r="I84" s="1382">
        <v>134.60900000000001</v>
      </c>
      <c r="J84" s="1812">
        <v>7814.7208728710257</v>
      </c>
      <c r="K84" s="2029">
        <v>604</v>
      </c>
    </row>
    <row r="85" spans="1:11" ht="12.75" customHeight="1" x14ac:dyDescent="0.2">
      <c r="A85" s="3" t="s">
        <v>1806</v>
      </c>
      <c r="B85" s="1730">
        <v>3496.9898986102999</v>
      </c>
      <c r="C85" s="1203">
        <f t="shared" si="1"/>
        <v>26953.472743935061</v>
      </c>
      <c r="D85" s="1456">
        <v>12598.757</v>
      </c>
      <c r="E85" s="2003">
        <v>0</v>
      </c>
      <c r="F85" s="1382">
        <v>1129.645</v>
      </c>
      <c r="G85" s="1382">
        <v>0</v>
      </c>
      <c r="H85" s="1934">
        <v>0</v>
      </c>
      <c r="I85" s="1382">
        <v>283.40600000000001</v>
      </c>
      <c r="J85" s="1812">
        <v>12941.66474393506</v>
      </c>
      <c r="K85" s="2029">
        <v>1126</v>
      </c>
    </row>
    <row r="86" spans="1:11" ht="12.75" customHeight="1" x14ac:dyDescent="0.2">
      <c r="A86" s="3" t="s">
        <v>1807</v>
      </c>
      <c r="B86" s="1730">
        <v>2145.8229469644002</v>
      </c>
      <c r="C86" s="1203">
        <f t="shared" si="1"/>
        <v>21536.59912190483</v>
      </c>
      <c r="D86" s="1456">
        <v>11625.715</v>
      </c>
      <c r="E86" s="2003">
        <v>0</v>
      </c>
      <c r="F86" s="1382">
        <v>436.51600000000002</v>
      </c>
      <c r="G86" s="1382">
        <v>0</v>
      </c>
      <c r="H86" s="1934">
        <v>0</v>
      </c>
      <c r="I86" s="1382">
        <v>15.862</v>
      </c>
      <c r="J86" s="1812">
        <v>9458.506121904833</v>
      </c>
      <c r="K86" s="2029">
        <v>818</v>
      </c>
    </row>
    <row r="87" spans="1:11" ht="12.75" customHeight="1" x14ac:dyDescent="0.2">
      <c r="A87" s="3" t="s">
        <v>1808</v>
      </c>
      <c r="B87" s="1730">
        <v>1562.7674453323</v>
      </c>
      <c r="C87" s="1203">
        <f t="shared" si="1"/>
        <v>10077.536665510401</v>
      </c>
      <c r="D87" s="1456">
        <v>5285.3310000000001</v>
      </c>
      <c r="E87" s="2003">
        <v>0</v>
      </c>
      <c r="F87" s="1382">
        <v>597.10900000000004</v>
      </c>
      <c r="G87" s="1382">
        <v>0</v>
      </c>
      <c r="H87" s="1934">
        <v>0</v>
      </c>
      <c r="I87" s="1382">
        <v>38.987000000000002</v>
      </c>
      <c r="J87" s="1812">
        <v>4156.1096655104011</v>
      </c>
      <c r="K87" s="2029">
        <v>324</v>
      </c>
    </row>
    <row r="88" spans="1:11" ht="12.75" customHeight="1" x14ac:dyDescent="0.2">
      <c r="A88" s="3" t="s">
        <v>1809</v>
      </c>
      <c r="B88" s="1730">
        <v>14693.062028886001</v>
      </c>
      <c r="C88" s="1203">
        <f t="shared" si="1"/>
        <v>145690.58629785373</v>
      </c>
      <c r="D88" s="1456">
        <v>87200.356</v>
      </c>
      <c r="E88" s="2003">
        <v>1644.681</v>
      </c>
      <c r="F88" s="1382">
        <v>17135.800999999999</v>
      </c>
      <c r="G88" s="1382">
        <v>0</v>
      </c>
      <c r="H88" s="1934">
        <v>0</v>
      </c>
      <c r="I88" s="1382">
        <v>1034.5340000000001</v>
      </c>
      <c r="J88" s="1812">
        <v>38675.214297853738</v>
      </c>
      <c r="K88" s="2029">
        <v>3736</v>
      </c>
    </row>
    <row r="89" spans="1:11" ht="12.75" customHeight="1" x14ac:dyDescent="0.2">
      <c r="A89" s="3" t="s">
        <v>751</v>
      </c>
      <c r="B89" s="1730">
        <v>22468.254746666003</v>
      </c>
      <c r="C89" s="1203">
        <f t="shared" si="1"/>
        <v>253901.03333948663</v>
      </c>
      <c r="D89" s="1456">
        <v>173560.266</v>
      </c>
      <c r="E89" s="2003">
        <v>0</v>
      </c>
      <c r="F89" s="1382">
        <v>43737.896999999997</v>
      </c>
      <c r="G89" s="1382">
        <v>0</v>
      </c>
      <c r="H89" s="1934">
        <v>0</v>
      </c>
      <c r="I89" s="1382">
        <v>819.06</v>
      </c>
      <c r="J89" s="1812">
        <v>35783.810339486648</v>
      </c>
      <c r="K89" s="2029">
        <v>4671</v>
      </c>
    </row>
    <row r="90" spans="1:11" ht="12.75" customHeight="1" x14ac:dyDescent="0.2">
      <c r="A90" s="3" t="s">
        <v>1288</v>
      </c>
      <c r="B90" s="1730">
        <v>656.13150450240005</v>
      </c>
      <c r="C90" s="1203">
        <f t="shared" si="1"/>
        <v>6981.4842333281058</v>
      </c>
      <c r="D90" s="1456">
        <v>3271.0540000000001</v>
      </c>
      <c r="E90" s="2003">
        <v>0</v>
      </c>
      <c r="F90" s="1382">
        <v>393.77</v>
      </c>
      <c r="G90" s="1382">
        <v>0</v>
      </c>
      <c r="H90" s="1934">
        <v>0</v>
      </c>
      <c r="I90" s="1382">
        <v>22.959</v>
      </c>
      <c r="J90" s="1812">
        <v>3293.7012333281059</v>
      </c>
      <c r="K90" s="2029">
        <v>196</v>
      </c>
    </row>
    <row r="91" spans="1:11" ht="12.75" customHeight="1" x14ac:dyDescent="0.2">
      <c r="A91" s="3" t="s">
        <v>361</v>
      </c>
      <c r="B91" s="1730">
        <v>811.53632807079998</v>
      </c>
      <c r="C91" s="1203">
        <f t="shared" si="1"/>
        <v>10186.111752373527</v>
      </c>
      <c r="D91" s="1456">
        <v>4087.4430000000002</v>
      </c>
      <c r="E91" s="2003">
        <v>0</v>
      </c>
      <c r="F91" s="1382">
        <v>302.57600000000002</v>
      </c>
      <c r="G91" s="1382">
        <v>0</v>
      </c>
      <c r="H91" s="1934">
        <v>0</v>
      </c>
      <c r="I91" s="1382">
        <v>83.768000000000001</v>
      </c>
      <c r="J91" s="1812">
        <v>5712.3247523735263</v>
      </c>
      <c r="K91" s="2029">
        <v>293</v>
      </c>
    </row>
    <row r="92" spans="1:11" ht="12.75" customHeight="1" x14ac:dyDescent="0.2">
      <c r="A92" s="3" t="s">
        <v>602</v>
      </c>
      <c r="B92" s="1730">
        <v>2658.8163436221998</v>
      </c>
      <c r="C92" s="1203">
        <f t="shared" si="1"/>
        <v>38755.174883513653</v>
      </c>
      <c r="D92" s="1456">
        <v>23011.883000000002</v>
      </c>
      <c r="E92" s="2003">
        <v>0</v>
      </c>
      <c r="F92" s="1382">
        <v>865.245</v>
      </c>
      <c r="G92" s="1382">
        <v>0</v>
      </c>
      <c r="H92" s="1934">
        <v>0</v>
      </c>
      <c r="I92" s="1382">
        <v>145.947</v>
      </c>
      <c r="J92" s="1812">
        <v>14732.099883513654</v>
      </c>
      <c r="K92" s="2029">
        <v>1231</v>
      </c>
    </row>
    <row r="93" spans="1:11" ht="12.75" customHeight="1" x14ac:dyDescent="0.2">
      <c r="A93" s="3" t="s">
        <v>512</v>
      </c>
      <c r="B93" s="1730">
        <v>3406.5952632583003</v>
      </c>
      <c r="C93" s="1203">
        <f t="shared" si="1"/>
        <v>22873.576659928065</v>
      </c>
      <c r="D93" s="1456">
        <v>11621.359</v>
      </c>
      <c r="E93" s="2003">
        <v>0</v>
      </c>
      <c r="F93" s="1382">
        <v>1610.623</v>
      </c>
      <c r="G93" s="1382">
        <v>0</v>
      </c>
      <c r="H93" s="1934">
        <v>0</v>
      </c>
      <c r="I93" s="1382">
        <v>137.37200000000001</v>
      </c>
      <c r="J93" s="1812">
        <v>9504.2226599280657</v>
      </c>
      <c r="K93" s="2029">
        <v>884</v>
      </c>
    </row>
    <row r="94" spans="1:11" ht="12.75" customHeight="1" x14ac:dyDescent="0.2">
      <c r="A94" s="3" t="s">
        <v>2072</v>
      </c>
      <c r="B94" s="1730">
        <v>3907.8708111440001</v>
      </c>
      <c r="C94" s="1203">
        <f t="shared" si="1"/>
        <v>39303.773180207769</v>
      </c>
      <c r="D94" s="1456">
        <v>20968.637999999999</v>
      </c>
      <c r="E94" s="2003">
        <v>0</v>
      </c>
      <c r="F94" s="1382">
        <v>777.13099999999997</v>
      </c>
      <c r="G94" s="1382">
        <v>0</v>
      </c>
      <c r="H94" s="1934">
        <v>0</v>
      </c>
      <c r="I94" s="1382">
        <v>357.43</v>
      </c>
      <c r="J94" s="1812">
        <v>17200.574180207768</v>
      </c>
      <c r="K94" s="2029">
        <v>1499</v>
      </c>
    </row>
    <row r="95" spans="1:11" ht="12.75" customHeight="1" x14ac:dyDescent="0.2">
      <c r="A95" s="3" t="s">
        <v>1444</v>
      </c>
      <c r="B95" s="1730">
        <v>1808.2743654684</v>
      </c>
      <c r="C95" s="1203">
        <f t="shared" si="1"/>
        <v>14017.485946512894</v>
      </c>
      <c r="D95" s="1456">
        <v>6556.8509999999997</v>
      </c>
      <c r="E95" s="2003">
        <v>0</v>
      </c>
      <c r="F95" s="1382">
        <v>785.60400000000004</v>
      </c>
      <c r="G95" s="1382">
        <v>0</v>
      </c>
      <c r="H95" s="1934">
        <v>0</v>
      </c>
      <c r="I95" s="1382">
        <v>170.92099999999999</v>
      </c>
      <c r="J95" s="1812">
        <v>6504.1099465128927</v>
      </c>
      <c r="K95" s="2029">
        <v>448</v>
      </c>
    </row>
    <row r="96" spans="1:11" ht="12.75" customHeight="1" x14ac:dyDescent="0.2">
      <c r="A96" s="3" t="s">
        <v>1737</v>
      </c>
      <c r="B96" s="1730">
        <v>2432.7137891108</v>
      </c>
      <c r="C96" s="1203">
        <f t="shared" si="1"/>
        <v>27667.487253050342</v>
      </c>
      <c r="D96" s="1456">
        <v>16751.239000000001</v>
      </c>
      <c r="E96" s="2003">
        <v>0</v>
      </c>
      <c r="F96" s="1382">
        <v>670.67</v>
      </c>
      <c r="G96" s="1382">
        <v>0</v>
      </c>
      <c r="H96" s="1934">
        <v>0</v>
      </c>
      <c r="I96" s="1382">
        <v>77.991</v>
      </c>
      <c r="J96" s="1812">
        <v>10167.587253050338</v>
      </c>
      <c r="K96" s="2029">
        <v>982</v>
      </c>
    </row>
    <row r="97" spans="1:11" ht="12.75" customHeight="1" x14ac:dyDescent="0.2">
      <c r="A97" s="3" t="s">
        <v>1810</v>
      </c>
      <c r="B97" s="1730">
        <v>2102.0498529361003</v>
      </c>
      <c r="C97" s="1203">
        <f t="shared" si="1"/>
        <v>22366.895726655865</v>
      </c>
      <c r="D97" s="1456">
        <v>11280.016</v>
      </c>
      <c r="E97" s="2003">
        <v>0</v>
      </c>
      <c r="F97" s="1382">
        <v>484.91</v>
      </c>
      <c r="G97" s="1382">
        <v>0</v>
      </c>
      <c r="H97" s="1934">
        <v>0</v>
      </c>
      <c r="I97" s="1382">
        <v>54.232999999999997</v>
      </c>
      <c r="J97" s="1812">
        <v>10547.736726655867</v>
      </c>
      <c r="K97" s="2029">
        <v>820</v>
      </c>
    </row>
    <row r="98" spans="1:11" ht="12.75" customHeight="1" x14ac:dyDescent="0.2">
      <c r="A98" s="3" t="s">
        <v>861</v>
      </c>
      <c r="B98" s="1730">
        <v>9816.1516665500003</v>
      </c>
      <c r="C98" s="1203">
        <f t="shared" si="1"/>
        <v>83894.557037949722</v>
      </c>
      <c r="D98" s="1456">
        <v>54173.508000000002</v>
      </c>
      <c r="E98" s="2003">
        <v>0</v>
      </c>
      <c r="F98" s="1382">
        <v>15307.688</v>
      </c>
      <c r="G98" s="1382">
        <v>0</v>
      </c>
      <c r="H98" s="1934">
        <v>0</v>
      </c>
      <c r="I98" s="1382">
        <v>505.37400000000002</v>
      </c>
      <c r="J98" s="1812">
        <v>13907.987037949728</v>
      </c>
      <c r="K98" s="2029">
        <v>1680</v>
      </c>
    </row>
    <row r="99" spans="1:11" ht="12.75" customHeight="1" x14ac:dyDescent="0.2">
      <c r="A99" s="3" t="s">
        <v>1581</v>
      </c>
      <c r="B99" s="1730">
        <v>11099.926304462999</v>
      </c>
      <c r="C99" s="1203">
        <f t="shared" si="1"/>
        <v>93790.305404428058</v>
      </c>
      <c r="D99" s="1456">
        <v>54860.275000000001</v>
      </c>
      <c r="E99" s="2003">
        <v>0</v>
      </c>
      <c r="F99" s="1382">
        <v>23945.839</v>
      </c>
      <c r="G99" s="1382">
        <v>0</v>
      </c>
      <c r="H99" s="1934">
        <v>0</v>
      </c>
      <c r="I99" s="1382">
        <v>970.02800000000002</v>
      </c>
      <c r="J99" s="1812">
        <v>14014.163404428051</v>
      </c>
      <c r="K99" s="2029">
        <v>1572</v>
      </c>
    </row>
    <row r="100" spans="1:11" ht="12.75" customHeight="1" x14ac:dyDescent="0.2">
      <c r="A100" s="3" t="s">
        <v>1811</v>
      </c>
      <c r="B100" s="1763">
        <v>1233.0218088981001</v>
      </c>
      <c r="C100" s="1203">
        <f t="shared" si="1"/>
        <v>13281.167226863558</v>
      </c>
      <c r="D100" s="1456">
        <v>6703.98</v>
      </c>
      <c r="E100" s="2004">
        <v>0</v>
      </c>
      <c r="F100" s="1382">
        <v>183.01599999999999</v>
      </c>
      <c r="G100" s="1382">
        <v>0</v>
      </c>
      <c r="H100" s="1935">
        <v>0</v>
      </c>
      <c r="I100" s="1382">
        <v>38.109000000000002</v>
      </c>
      <c r="J100" s="1812">
        <v>6356.062226863558</v>
      </c>
      <c r="K100" s="2029">
        <v>561</v>
      </c>
    </row>
    <row r="101" spans="1:11" ht="12.75" customHeight="1" x14ac:dyDescent="0.2">
      <c r="A101" s="3" t="s">
        <v>1582</v>
      </c>
      <c r="B101" s="1763">
        <v>386.340856707</v>
      </c>
      <c r="C101" s="1203">
        <f t="shared" si="1"/>
        <v>4179.0110450675047</v>
      </c>
      <c r="D101" s="1456">
        <v>2046.9380000000001</v>
      </c>
      <c r="E101" s="2004">
        <v>0</v>
      </c>
      <c r="F101" s="1382">
        <v>148.76</v>
      </c>
      <c r="G101" s="1382">
        <v>0</v>
      </c>
      <c r="H101" s="1935">
        <v>0</v>
      </c>
      <c r="I101" s="1382">
        <v>15.388999999999999</v>
      </c>
      <c r="J101" s="1812">
        <v>1967.924045067504</v>
      </c>
      <c r="K101" s="2029">
        <v>154</v>
      </c>
    </row>
    <row r="102" spans="1:11" ht="12.75" customHeight="1" x14ac:dyDescent="0.2">
      <c r="A102" s="3" t="s">
        <v>1583</v>
      </c>
      <c r="B102" s="1763">
        <v>1782.5227029608002</v>
      </c>
      <c r="C102" s="1203">
        <f t="shared" si="1"/>
        <v>16202.615057088147</v>
      </c>
      <c r="D102" s="1456">
        <v>6845.3339999999998</v>
      </c>
      <c r="E102" s="2004">
        <v>0</v>
      </c>
      <c r="F102" s="1382">
        <v>6380.1040000000003</v>
      </c>
      <c r="G102" s="1382">
        <v>0</v>
      </c>
      <c r="H102" s="1935">
        <v>0</v>
      </c>
      <c r="I102" s="1382">
        <v>350.27699999999999</v>
      </c>
      <c r="J102" s="1812">
        <v>2626.9000570881462</v>
      </c>
      <c r="K102" s="2029">
        <v>345</v>
      </c>
    </row>
    <row r="103" spans="1:11" ht="12.75" customHeight="1" x14ac:dyDescent="0.2">
      <c r="A103" s="3" t="s">
        <v>2093</v>
      </c>
      <c r="B103" s="1763">
        <v>32372.047305983997</v>
      </c>
      <c r="C103" s="1203">
        <f t="shared" si="1"/>
        <v>331454.60729053855</v>
      </c>
      <c r="D103" s="1456">
        <v>218153.05499999999</v>
      </c>
      <c r="E103" s="2004">
        <v>0</v>
      </c>
      <c r="F103" s="1382">
        <v>56489.608</v>
      </c>
      <c r="G103" s="1382">
        <v>0</v>
      </c>
      <c r="H103" s="1935">
        <v>0</v>
      </c>
      <c r="I103" s="1382">
        <v>2036.578</v>
      </c>
      <c r="J103" s="1812">
        <v>54775.366290538557</v>
      </c>
      <c r="K103" s="2029">
        <v>6489</v>
      </c>
    </row>
    <row r="104" spans="1:11" ht="12.75" customHeight="1" x14ac:dyDescent="0.2">
      <c r="A104" s="3" t="s">
        <v>1584</v>
      </c>
      <c r="B104" s="1763">
        <v>1825.5952581974002</v>
      </c>
      <c r="C104" s="1203">
        <f t="shared" si="1"/>
        <v>33087.362225983408</v>
      </c>
      <c r="D104" s="1456">
        <v>21326.366000000002</v>
      </c>
      <c r="E104" s="2004">
        <v>0</v>
      </c>
      <c r="F104" s="1382">
        <v>2110.61</v>
      </c>
      <c r="G104" s="1382">
        <v>0</v>
      </c>
      <c r="H104" s="1935">
        <v>0</v>
      </c>
      <c r="I104" s="1382">
        <v>126.729</v>
      </c>
      <c r="J104" s="1812">
        <v>9523.6572259834065</v>
      </c>
      <c r="K104" s="2029">
        <v>603</v>
      </c>
    </row>
    <row r="105" spans="1:11" ht="12.75" customHeight="1" x14ac:dyDescent="0.2">
      <c r="A105" s="3" t="s">
        <v>1585</v>
      </c>
      <c r="B105" s="1763">
        <v>431.54795532610001</v>
      </c>
      <c r="C105" s="1203">
        <f t="shared" si="1"/>
        <v>8407.130077153839</v>
      </c>
      <c r="D105" s="1456">
        <v>5152.9520000000002</v>
      </c>
      <c r="E105" s="2004">
        <v>0</v>
      </c>
      <c r="F105" s="1382">
        <v>243.184</v>
      </c>
      <c r="G105" s="1382">
        <v>0</v>
      </c>
      <c r="H105" s="1935">
        <v>0</v>
      </c>
      <c r="I105" s="1382">
        <v>41.182000000000002</v>
      </c>
      <c r="J105" s="1812">
        <v>2969.8120771538393</v>
      </c>
      <c r="K105" s="2029">
        <v>197</v>
      </c>
    </row>
    <row r="106" spans="1:11" ht="12.75" customHeight="1" x14ac:dyDescent="0.2">
      <c r="A106" s="3" t="s">
        <v>1586</v>
      </c>
      <c r="B106" s="1763">
        <v>3237.979316554</v>
      </c>
      <c r="C106" s="1203">
        <f t="shared" si="1"/>
        <v>41084.891357191853</v>
      </c>
      <c r="D106" s="1456">
        <v>22378.636999999999</v>
      </c>
      <c r="E106" s="2004">
        <v>0</v>
      </c>
      <c r="F106" s="1382">
        <v>1585.6030000000001</v>
      </c>
      <c r="G106" s="1382">
        <v>0</v>
      </c>
      <c r="H106" s="1935">
        <v>0</v>
      </c>
      <c r="I106" s="1382">
        <v>483.96499999999997</v>
      </c>
      <c r="J106" s="1812">
        <v>16636.686357191851</v>
      </c>
      <c r="K106" s="2029">
        <v>1325</v>
      </c>
    </row>
    <row r="107" spans="1:11" ht="12.75" customHeight="1" x14ac:dyDescent="0.2">
      <c r="A107" s="3" t="s">
        <v>1812</v>
      </c>
      <c r="B107" s="1763">
        <v>348.88110667470005</v>
      </c>
      <c r="C107" s="1203">
        <f t="shared" si="1"/>
        <v>7628.9291019272387</v>
      </c>
      <c r="D107" s="1456">
        <v>4372.6549999999997</v>
      </c>
      <c r="E107" s="2004">
        <v>0</v>
      </c>
      <c r="F107" s="1382">
        <v>288.12900000000002</v>
      </c>
      <c r="G107" s="1382">
        <v>0</v>
      </c>
      <c r="H107" s="1935">
        <v>0</v>
      </c>
      <c r="I107" s="1382">
        <v>104.169</v>
      </c>
      <c r="J107" s="1812">
        <v>2863.9761019272396</v>
      </c>
      <c r="K107" s="2029">
        <v>140</v>
      </c>
    </row>
    <row r="108" spans="1:11" ht="12.75" customHeight="1" x14ac:dyDescent="0.2">
      <c r="A108" s="3" t="s">
        <v>1587</v>
      </c>
      <c r="B108" s="1763">
        <v>1563.4705410000001</v>
      </c>
      <c r="C108" s="1203">
        <f t="shared" si="1"/>
        <v>22754.837175017739</v>
      </c>
      <c r="D108" s="1456">
        <v>12221.428</v>
      </c>
      <c r="E108" s="2004">
        <v>0</v>
      </c>
      <c r="F108" s="1382">
        <v>9048.2839999999997</v>
      </c>
      <c r="G108" s="1382">
        <v>0</v>
      </c>
      <c r="H108" s="1935">
        <v>0</v>
      </c>
      <c r="I108" s="1382">
        <v>278.54599999999999</v>
      </c>
      <c r="J108" s="1812">
        <v>1206.5791750177418</v>
      </c>
      <c r="K108" s="2029">
        <v>141</v>
      </c>
    </row>
    <row r="109" spans="1:11" ht="12.75" customHeight="1" x14ac:dyDescent="0.2">
      <c r="A109" s="3" t="s">
        <v>1588</v>
      </c>
      <c r="B109" s="1763">
        <v>678.33357535010009</v>
      </c>
      <c r="C109" s="1203">
        <f t="shared" si="1"/>
        <v>5999.9367717514342</v>
      </c>
      <c r="D109" s="1456">
        <v>3718.373</v>
      </c>
      <c r="E109" s="2004">
        <v>0</v>
      </c>
      <c r="F109" s="1382">
        <v>1581.3409999999999</v>
      </c>
      <c r="G109" s="1382">
        <v>0</v>
      </c>
      <c r="H109" s="1935">
        <v>0</v>
      </c>
      <c r="I109" s="1382">
        <v>22.257000000000001</v>
      </c>
      <c r="J109" s="1812">
        <v>677.96577175143477</v>
      </c>
      <c r="K109" s="2029">
        <v>66</v>
      </c>
    </row>
    <row r="110" spans="1:11" ht="12.75" customHeight="1" x14ac:dyDescent="0.2">
      <c r="A110" s="3" t="s">
        <v>1589</v>
      </c>
      <c r="B110" s="1763">
        <v>726.98411722430012</v>
      </c>
      <c r="C110" s="1203">
        <f t="shared" si="1"/>
        <v>7968.0858815434258</v>
      </c>
      <c r="D110" s="1456">
        <v>5173.7179999999998</v>
      </c>
      <c r="E110" s="2004">
        <v>0</v>
      </c>
      <c r="F110" s="1382">
        <v>819.428</v>
      </c>
      <c r="G110" s="1382">
        <v>0</v>
      </c>
      <c r="H110" s="1935">
        <v>0</v>
      </c>
      <c r="I110" s="1382">
        <v>66.066999999999993</v>
      </c>
      <c r="J110" s="1812">
        <v>1908.8728815434265</v>
      </c>
      <c r="K110" s="2029">
        <v>158</v>
      </c>
    </row>
    <row r="111" spans="1:11" ht="12.75" customHeight="1" x14ac:dyDescent="0.2">
      <c r="A111" s="3" t="s">
        <v>1590</v>
      </c>
      <c r="B111" s="1763">
        <v>2252.4041851663997</v>
      </c>
      <c r="C111" s="1203">
        <f t="shared" si="1"/>
        <v>22483.155416851238</v>
      </c>
      <c r="D111" s="1456">
        <v>11961.761</v>
      </c>
      <c r="E111" s="2004">
        <v>0</v>
      </c>
      <c r="F111" s="1382">
        <v>2824.348</v>
      </c>
      <c r="G111" s="1382">
        <v>0</v>
      </c>
      <c r="H111" s="1935">
        <v>0</v>
      </c>
      <c r="I111" s="1382">
        <v>354.39100000000002</v>
      </c>
      <c r="J111" s="1812">
        <v>7342.6554168512375</v>
      </c>
      <c r="K111" s="2029">
        <v>602</v>
      </c>
    </row>
    <row r="112" spans="1:11" ht="12.75" customHeight="1" x14ac:dyDescent="0.2">
      <c r="A112" s="3" t="s">
        <v>1591</v>
      </c>
      <c r="B112" s="1763">
        <v>387.21784266019995</v>
      </c>
      <c r="C112" s="1203">
        <f t="shared" si="1"/>
        <v>7264.7189066839528</v>
      </c>
      <c r="D112" s="1456">
        <v>5304.6989999999996</v>
      </c>
      <c r="E112" s="2004">
        <v>0</v>
      </c>
      <c r="F112" s="1382">
        <v>140.386</v>
      </c>
      <c r="G112" s="1382">
        <v>0</v>
      </c>
      <c r="H112" s="1935">
        <v>0</v>
      </c>
      <c r="I112" s="1382">
        <v>41.213000000000001</v>
      </c>
      <c r="J112" s="1812">
        <v>1778.4209066839535</v>
      </c>
      <c r="K112" s="2029">
        <v>143</v>
      </c>
    </row>
    <row r="113" spans="1:11" ht="12.75" customHeight="1" x14ac:dyDescent="0.2">
      <c r="A113" s="3" t="s">
        <v>2089</v>
      </c>
      <c r="B113" s="1763">
        <v>22191.885745431999</v>
      </c>
      <c r="C113" s="1203">
        <f t="shared" si="1"/>
        <v>292985.48942690104</v>
      </c>
      <c r="D113" s="1456">
        <v>143667.83199999999</v>
      </c>
      <c r="E113" s="2004">
        <v>4787.8781500000005</v>
      </c>
      <c r="F113" s="1382">
        <v>27146.392</v>
      </c>
      <c r="G113" s="1382">
        <v>0</v>
      </c>
      <c r="H113" s="1935">
        <v>3163.54592</v>
      </c>
      <c r="I113" s="1382">
        <v>745.38900000000001</v>
      </c>
      <c r="J113" s="1812">
        <v>113474.45235690105</v>
      </c>
      <c r="K113" s="2029">
        <v>6772</v>
      </c>
    </row>
    <row r="114" spans="1:11" ht="12.75" customHeight="1" x14ac:dyDescent="0.2">
      <c r="A114" s="3" t="s">
        <v>1592</v>
      </c>
      <c r="B114" s="1763">
        <v>1455.9357730795</v>
      </c>
      <c r="C114" s="1203">
        <f t="shared" si="1"/>
        <v>15240.165327190367</v>
      </c>
      <c r="D114" s="1456">
        <v>8917.366</v>
      </c>
      <c r="E114" s="2004">
        <v>0</v>
      </c>
      <c r="F114" s="1382">
        <v>2202.2179999999998</v>
      </c>
      <c r="G114" s="1382">
        <v>0</v>
      </c>
      <c r="H114" s="1935">
        <v>0</v>
      </c>
      <c r="I114" s="1382">
        <v>190.10300000000001</v>
      </c>
      <c r="J114" s="1812">
        <v>3930.4783271903698</v>
      </c>
      <c r="K114" s="2029">
        <v>433</v>
      </c>
    </row>
    <row r="115" spans="1:11" ht="12.75" customHeight="1" x14ac:dyDescent="0.2">
      <c r="A115" s="3" t="s">
        <v>1593</v>
      </c>
      <c r="B115" s="1763">
        <v>2172.4083069173998</v>
      </c>
      <c r="C115" s="1203">
        <f t="shared" si="1"/>
        <v>42265.032401464356</v>
      </c>
      <c r="D115" s="1456">
        <v>24281.215</v>
      </c>
      <c r="E115" s="2004">
        <v>0</v>
      </c>
      <c r="F115" s="1382">
        <v>2644.4409999999998</v>
      </c>
      <c r="G115" s="1382">
        <v>0</v>
      </c>
      <c r="H115" s="1935">
        <v>0</v>
      </c>
      <c r="I115" s="1382">
        <v>81.843000000000004</v>
      </c>
      <c r="J115" s="1812">
        <v>15257.533401464354</v>
      </c>
      <c r="K115" s="2029">
        <v>940</v>
      </c>
    </row>
    <row r="116" spans="1:11" ht="12.75" customHeight="1" x14ac:dyDescent="0.2">
      <c r="A116" s="3" t="s">
        <v>1594</v>
      </c>
      <c r="B116" s="1763">
        <v>235.37727671600001</v>
      </c>
      <c r="C116" s="1203">
        <f t="shared" si="1"/>
        <v>6307.3299219106812</v>
      </c>
      <c r="D116" s="1456">
        <v>4513.0929999999998</v>
      </c>
      <c r="E116" s="2004">
        <v>0</v>
      </c>
      <c r="F116" s="1382">
        <v>605.17200000000003</v>
      </c>
      <c r="G116" s="1382">
        <v>0</v>
      </c>
      <c r="H116" s="1935">
        <v>0</v>
      </c>
      <c r="I116" s="1382">
        <v>71.962000000000003</v>
      </c>
      <c r="J116" s="1812">
        <v>1117.1029219106813</v>
      </c>
      <c r="K116" s="2029">
        <v>92</v>
      </c>
    </row>
    <row r="117" spans="1:11" ht="12.75" customHeight="1" x14ac:dyDescent="0.2">
      <c r="A117" s="3" t="s">
        <v>1595</v>
      </c>
      <c r="B117" s="1763">
        <v>4417.557840557999</v>
      </c>
      <c r="C117" s="1203">
        <f t="shared" si="1"/>
        <v>49489.189529005344</v>
      </c>
      <c r="D117" s="1456">
        <v>22798.835999999999</v>
      </c>
      <c r="E117" s="2004">
        <v>0</v>
      </c>
      <c r="F117" s="1382">
        <v>10654.868</v>
      </c>
      <c r="G117" s="1382">
        <v>0</v>
      </c>
      <c r="H117" s="1935">
        <v>0</v>
      </c>
      <c r="I117" s="1382">
        <v>460.50700000000001</v>
      </c>
      <c r="J117" s="1812">
        <v>15574.97852900535</v>
      </c>
      <c r="K117" s="2029">
        <v>1507</v>
      </c>
    </row>
    <row r="118" spans="1:11" ht="12.75" customHeight="1" x14ac:dyDescent="0.2">
      <c r="A118" s="3" t="s">
        <v>1596</v>
      </c>
      <c r="B118" s="1763">
        <v>2392.1953150515001</v>
      </c>
      <c r="C118" s="1203">
        <f t="shared" si="1"/>
        <v>17860.867051443402</v>
      </c>
      <c r="D118" s="1456">
        <v>11286.695</v>
      </c>
      <c r="E118" s="2004">
        <v>0</v>
      </c>
      <c r="F118" s="1382">
        <v>3061.049</v>
      </c>
      <c r="G118" s="1382">
        <v>0</v>
      </c>
      <c r="H118" s="1935">
        <v>0</v>
      </c>
      <c r="I118" s="1382">
        <v>36.037999999999997</v>
      </c>
      <c r="J118" s="1812">
        <v>3477.0850514434014</v>
      </c>
      <c r="K118" s="2029">
        <v>307</v>
      </c>
    </row>
    <row r="119" spans="1:11" ht="12.75" customHeight="1" x14ac:dyDescent="0.2">
      <c r="A119" s="3" t="s">
        <v>1597</v>
      </c>
      <c r="B119" s="1763">
        <v>918.07929021559994</v>
      </c>
      <c r="C119" s="1203">
        <f t="shared" si="1"/>
        <v>1471.8277573153807</v>
      </c>
      <c r="D119" s="1456">
        <v>55.176000000000002</v>
      </c>
      <c r="E119" s="2004">
        <v>0</v>
      </c>
      <c r="F119" s="1382">
        <v>16.420999999999999</v>
      </c>
      <c r="G119" s="1382">
        <v>0</v>
      </c>
      <c r="H119" s="1935">
        <v>0</v>
      </c>
      <c r="I119" s="1382">
        <v>0</v>
      </c>
      <c r="J119" s="1812">
        <v>1400.2307573153807</v>
      </c>
      <c r="K119" s="2029">
        <v>121</v>
      </c>
    </row>
    <row r="120" spans="1:11" ht="12.75" customHeight="1" x14ac:dyDescent="0.2">
      <c r="A120" s="3" t="s">
        <v>1598</v>
      </c>
      <c r="B120" s="1763">
        <v>980.62108554489998</v>
      </c>
      <c r="C120" s="1203">
        <f t="shared" si="1"/>
        <v>14302.310871378257</v>
      </c>
      <c r="D120" s="1456">
        <v>8511.3029999999999</v>
      </c>
      <c r="E120" s="2004">
        <v>0</v>
      </c>
      <c r="F120" s="1382">
        <v>585.69899999999996</v>
      </c>
      <c r="G120" s="1382">
        <v>0</v>
      </c>
      <c r="H120" s="1935">
        <v>0</v>
      </c>
      <c r="I120" s="1382">
        <v>188.52099999999999</v>
      </c>
      <c r="J120" s="1812">
        <v>5016.7878713782547</v>
      </c>
      <c r="K120" s="2029">
        <v>392</v>
      </c>
    </row>
    <row r="121" spans="1:11" ht="12.75" customHeight="1" x14ac:dyDescent="0.2">
      <c r="A121" s="3" t="s">
        <v>1599</v>
      </c>
      <c r="B121" s="1763">
        <v>24525.611306415001</v>
      </c>
      <c r="C121" s="1203">
        <f t="shared" si="1"/>
        <v>246857.95990759053</v>
      </c>
      <c r="D121" s="1456">
        <v>145452.00700000001</v>
      </c>
      <c r="E121" s="2004">
        <v>0</v>
      </c>
      <c r="F121" s="1382">
        <v>32208.435000000001</v>
      </c>
      <c r="G121" s="1382">
        <v>0</v>
      </c>
      <c r="H121" s="1935">
        <v>0</v>
      </c>
      <c r="I121" s="1382">
        <v>1318.845</v>
      </c>
      <c r="J121" s="1812">
        <v>67878.672907590502</v>
      </c>
      <c r="K121" s="2029">
        <v>5910</v>
      </c>
    </row>
    <row r="122" spans="1:11" ht="12.75" customHeight="1" x14ac:dyDescent="0.2">
      <c r="A122" s="3" t="s">
        <v>1600</v>
      </c>
      <c r="B122" s="1763">
        <v>32076.795470860998</v>
      </c>
      <c r="C122" s="1203">
        <f t="shared" si="1"/>
        <v>260295.0752704434</v>
      </c>
      <c r="D122" s="1456">
        <v>140743.834</v>
      </c>
      <c r="E122" s="2004">
        <v>0</v>
      </c>
      <c r="F122" s="1382">
        <v>51292.356</v>
      </c>
      <c r="G122" s="1382">
        <v>0</v>
      </c>
      <c r="H122" s="1935">
        <v>0</v>
      </c>
      <c r="I122" s="1382">
        <v>1686.1389999999999</v>
      </c>
      <c r="J122" s="1812">
        <v>66572.746270443415</v>
      </c>
      <c r="K122" s="2029">
        <v>5987</v>
      </c>
    </row>
    <row r="123" spans="1:11" ht="12.75" customHeight="1" x14ac:dyDescent="0.2">
      <c r="A123" s="3" t="s">
        <v>1601</v>
      </c>
      <c r="B123" s="1763">
        <v>217.51708109000003</v>
      </c>
      <c r="C123" s="1203">
        <f t="shared" si="1"/>
        <v>3015.9204808075638</v>
      </c>
      <c r="D123" s="1456">
        <v>2005.278</v>
      </c>
      <c r="E123" s="2004">
        <v>0</v>
      </c>
      <c r="F123" s="1382">
        <v>79.769000000000005</v>
      </c>
      <c r="G123" s="1382">
        <v>0</v>
      </c>
      <c r="H123" s="1935">
        <v>0</v>
      </c>
      <c r="I123" s="1382">
        <v>5.9859999999999998</v>
      </c>
      <c r="J123" s="1812">
        <v>924.88748080756363</v>
      </c>
      <c r="K123" s="2029">
        <v>99</v>
      </c>
    </row>
    <row r="124" spans="1:11" ht="12.75" customHeight="1" x14ac:dyDescent="0.2">
      <c r="A124" s="3" t="s">
        <v>1602</v>
      </c>
      <c r="B124" s="1763">
        <v>3698.2183261757</v>
      </c>
      <c r="C124" s="1203">
        <f t="shared" si="1"/>
        <v>72319.084656752413</v>
      </c>
      <c r="D124" s="1456">
        <v>43121.953000000001</v>
      </c>
      <c r="E124" s="2004">
        <v>0</v>
      </c>
      <c r="F124" s="1382">
        <v>4808.1170000000002</v>
      </c>
      <c r="G124" s="1382">
        <v>0</v>
      </c>
      <c r="H124" s="1935">
        <v>0</v>
      </c>
      <c r="I124" s="1382">
        <v>198.803</v>
      </c>
      <c r="J124" s="1812">
        <v>24190.211656752417</v>
      </c>
      <c r="K124" s="2029">
        <v>1430</v>
      </c>
    </row>
    <row r="125" spans="1:11" ht="12.75" customHeight="1" x14ac:dyDescent="0.2">
      <c r="A125" s="3" t="s">
        <v>1603</v>
      </c>
      <c r="B125" s="1763">
        <v>1460.2138974766999</v>
      </c>
      <c r="C125" s="1203">
        <f t="shared" si="1"/>
        <v>12338.791231953042</v>
      </c>
      <c r="D125" s="1456">
        <v>8770.0930000000008</v>
      </c>
      <c r="E125" s="2004">
        <v>0</v>
      </c>
      <c r="F125" s="1382">
        <v>1644.883</v>
      </c>
      <c r="G125" s="1382">
        <v>0</v>
      </c>
      <c r="H125" s="1935">
        <v>0</v>
      </c>
      <c r="I125" s="1382">
        <v>303.63900000000001</v>
      </c>
      <c r="J125" s="1812">
        <v>1620.1762319530426</v>
      </c>
      <c r="K125" s="2029">
        <v>200</v>
      </c>
    </row>
    <row r="126" spans="1:11" ht="12.75" customHeight="1" x14ac:dyDescent="0.2">
      <c r="A126" s="3" t="s">
        <v>1604</v>
      </c>
      <c r="B126" s="1763">
        <v>12144.849713067999</v>
      </c>
      <c r="C126" s="1203">
        <f t="shared" si="1"/>
        <v>112470.56207911749</v>
      </c>
      <c r="D126" s="1456">
        <v>66460.767999999996</v>
      </c>
      <c r="E126" s="2004">
        <v>0</v>
      </c>
      <c r="F126" s="1382">
        <v>13372.43</v>
      </c>
      <c r="G126" s="1382">
        <v>0</v>
      </c>
      <c r="H126" s="1935">
        <v>0</v>
      </c>
      <c r="I126" s="1382">
        <v>347.35500000000002</v>
      </c>
      <c r="J126" s="1812">
        <v>32290.009079117488</v>
      </c>
      <c r="K126" s="2029">
        <v>2889</v>
      </c>
    </row>
    <row r="127" spans="1:11" ht="12.75" customHeight="1" x14ac:dyDescent="0.2">
      <c r="A127" s="3" t="s">
        <v>1605</v>
      </c>
      <c r="B127" s="1763">
        <v>790.13614901720007</v>
      </c>
      <c r="C127" s="1203">
        <f t="shared" si="1"/>
        <v>7236.7980221523785</v>
      </c>
      <c r="D127" s="1456">
        <v>4186.2839999999997</v>
      </c>
      <c r="E127" s="2004">
        <v>0</v>
      </c>
      <c r="F127" s="1382">
        <v>798.03200000000004</v>
      </c>
      <c r="G127" s="1382">
        <v>0</v>
      </c>
      <c r="H127" s="1935">
        <v>0</v>
      </c>
      <c r="I127" s="1382">
        <v>146.99199999999999</v>
      </c>
      <c r="J127" s="1812">
        <v>2105.4900221523785</v>
      </c>
      <c r="K127" s="2029">
        <v>203</v>
      </c>
    </row>
    <row r="128" spans="1:11" ht="12.75" customHeight="1" x14ac:dyDescent="0.2">
      <c r="A128" s="3" t="s">
        <v>1606</v>
      </c>
      <c r="B128" s="1763">
        <v>10923.41059152</v>
      </c>
      <c r="C128" s="1203">
        <f t="shared" si="1"/>
        <v>165262.54678800097</v>
      </c>
      <c r="D128" s="1456">
        <v>48258.595000000001</v>
      </c>
      <c r="E128" s="2004">
        <v>4649.3836300000003</v>
      </c>
      <c r="F128" s="1382">
        <v>8241.7900000000009</v>
      </c>
      <c r="G128" s="1382">
        <v>0</v>
      </c>
      <c r="H128" s="1935">
        <v>2625.2865499999998</v>
      </c>
      <c r="I128" s="1382">
        <v>318.41000000000003</v>
      </c>
      <c r="J128" s="1812">
        <v>101169.08160800098</v>
      </c>
      <c r="K128" s="2029">
        <v>4440</v>
      </c>
    </row>
    <row r="129" spans="1:13" ht="12.75" customHeight="1" x14ac:dyDescent="0.2">
      <c r="A129" s="3" t="s">
        <v>1607</v>
      </c>
      <c r="B129" s="1763">
        <v>6606.7659774929998</v>
      </c>
      <c r="C129" s="1203">
        <f t="shared" si="1"/>
        <v>155223.08933836181</v>
      </c>
      <c r="D129" s="1456">
        <v>35534.885000000002</v>
      </c>
      <c r="E129" s="2004">
        <v>49.581230000000005</v>
      </c>
      <c r="F129" s="1382">
        <v>2774.9079999999999</v>
      </c>
      <c r="G129" s="1382">
        <v>0</v>
      </c>
      <c r="H129" s="1935">
        <v>49517.1466</v>
      </c>
      <c r="I129" s="1382">
        <v>494.85700000000003</v>
      </c>
      <c r="J129" s="1812">
        <v>66851.711508361812</v>
      </c>
      <c r="K129" s="2029">
        <v>3243</v>
      </c>
    </row>
    <row r="130" spans="1:13" ht="12.75" customHeight="1" x14ac:dyDescent="0.2">
      <c r="A130" s="3" t="s">
        <v>1813</v>
      </c>
      <c r="B130" s="1763">
        <v>1856.299020205</v>
      </c>
      <c r="C130" s="1203">
        <f t="shared" si="1"/>
        <v>38157.937085720492</v>
      </c>
      <c r="D130" s="1456">
        <v>14336.618</v>
      </c>
      <c r="E130" s="2004">
        <v>2977.2274700000003</v>
      </c>
      <c r="F130" s="1382">
        <v>1181.55</v>
      </c>
      <c r="G130" s="1382">
        <v>0</v>
      </c>
      <c r="H130" s="1935">
        <v>1949.49162</v>
      </c>
      <c r="I130" s="1382">
        <v>159.57300000000001</v>
      </c>
      <c r="J130" s="1812">
        <v>17553.476995720488</v>
      </c>
      <c r="K130" s="2029">
        <v>829</v>
      </c>
    </row>
    <row r="131" spans="1:13" ht="12.75" customHeight="1" x14ac:dyDescent="0.2">
      <c r="A131" s="3" t="s">
        <v>1608</v>
      </c>
      <c r="B131" s="1763">
        <v>1721.3895318960001</v>
      </c>
      <c r="C131" s="1203">
        <f t="shared" si="1"/>
        <v>15745.018602062988</v>
      </c>
      <c r="D131" s="1456">
        <v>9952.0339999999997</v>
      </c>
      <c r="E131" s="2004">
        <v>0</v>
      </c>
      <c r="F131" s="1382">
        <v>1054.9680000000001</v>
      </c>
      <c r="G131" s="1382">
        <v>0</v>
      </c>
      <c r="H131" s="1935">
        <v>0</v>
      </c>
      <c r="I131" s="1382">
        <v>164.65700000000001</v>
      </c>
      <c r="J131" s="1812">
        <v>4573.3596020629875</v>
      </c>
      <c r="K131" s="2029">
        <v>568</v>
      </c>
    </row>
    <row r="132" spans="1:13" ht="12.75" customHeight="1" x14ac:dyDescent="0.2">
      <c r="A132" s="3" t="s">
        <v>1609</v>
      </c>
      <c r="B132" s="1763">
        <v>11878.988697383002</v>
      </c>
      <c r="C132" s="1203">
        <f t="shared" si="1"/>
        <v>132816.64055922287</v>
      </c>
      <c r="D132" s="1456">
        <v>88370.572</v>
      </c>
      <c r="E132" s="2004">
        <v>0</v>
      </c>
      <c r="F132" s="1382">
        <v>18647.933000000001</v>
      </c>
      <c r="G132" s="1382">
        <v>0</v>
      </c>
      <c r="H132" s="1935">
        <v>0</v>
      </c>
      <c r="I132" s="1382">
        <v>708.33199999999999</v>
      </c>
      <c r="J132" s="1812">
        <v>25089.803559222866</v>
      </c>
      <c r="K132" s="2029">
        <v>2754</v>
      </c>
    </row>
    <row r="133" spans="1:13" ht="12.75" customHeight="1" x14ac:dyDescent="0.2">
      <c r="A133" s="3" t="s">
        <v>1610</v>
      </c>
      <c r="B133" s="1763">
        <v>63916.426451939995</v>
      </c>
      <c r="C133" s="1203">
        <f>SUM(D133:J133)</f>
        <v>578898.8323662366</v>
      </c>
      <c r="D133" s="1456">
        <v>379204.625</v>
      </c>
      <c r="E133" s="2004">
        <v>0</v>
      </c>
      <c r="F133" s="1382">
        <v>113153.159</v>
      </c>
      <c r="G133" s="1382">
        <v>0</v>
      </c>
      <c r="H133" s="1935">
        <v>0</v>
      </c>
      <c r="I133" s="1382">
        <v>2862.8649999999998</v>
      </c>
      <c r="J133" s="1812">
        <v>83678.18336623667</v>
      </c>
      <c r="K133" s="2029">
        <v>10773</v>
      </c>
    </row>
    <row r="134" spans="1:13" ht="12.75" customHeight="1" x14ac:dyDescent="0.2">
      <c r="A134" s="3" t="s">
        <v>1611</v>
      </c>
      <c r="B134" s="1763">
        <v>1559.4897898759</v>
      </c>
      <c r="C134" s="1203">
        <f>SUM(D134:J134)</f>
        <v>14016.365364695081</v>
      </c>
      <c r="D134" s="1456">
        <v>8067.6360000000004</v>
      </c>
      <c r="E134" s="2004">
        <v>0</v>
      </c>
      <c r="F134" s="1382">
        <v>588.84</v>
      </c>
      <c r="G134" s="1382">
        <v>0</v>
      </c>
      <c r="H134" s="1935">
        <v>0</v>
      </c>
      <c r="I134" s="1382">
        <v>69.918000000000006</v>
      </c>
      <c r="J134" s="1812">
        <v>5289.9713646950795</v>
      </c>
      <c r="K134" s="2029">
        <v>424</v>
      </c>
    </row>
    <row r="135" spans="1:13" ht="12.75" customHeight="1" x14ac:dyDescent="0.2">
      <c r="A135" s="3" t="s">
        <v>1612</v>
      </c>
      <c r="B135" s="1763">
        <v>984.86185694220012</v>
      </c>
      <c r="C135" s="1203">
        <f>SUM(D135:J135)</f>
        <v>3211.4324024508273</v>
      </c>
      <c r="D135" s="1456">
        <v>350.50299999999999</v>
      </c>
      <c r="E135" s="2004">
        <v>0</v>
      </c>
      <c r="F135" s="1382">
        <v>232.13300000000001</v>
      </c>
      <c r="G135" s="1382">
        <v>0</v>
      </c>
      <c r="H135" s="1935">
        <v>0</v>
      </c>
      <c r="I135" s="1382">
        <v>5.17</v>
      </c>
      <c r="J135" s="1812">
        <v>2623.6264024508273</v>
      </c>
      <c r="K135" s="2029">
        <v>198</v>
      </c>
    </row>
    <row r="136" spans="1:13" ht="12.75" customHeight="1" x14ac:dyDescent="0.2">
      <c r="A136" s="3" t="s">
        <v>1613</v>
      </c>
      <c r="B136" s="1763">
        <v>1725.0330898540001</v>
      </c>
      <c r="C136" s="1203">
        <f>SUM(D136:J136)</f>
        <v>13436.863296332886</v>
      </c>
      <c r="D136" s="1456">
        <v>5718.21</v>
      </c>
      <c r="E136" s="2004">
        <v>0</v>
      </c>
      <c r="F136" s="1382">
        <v>1612.944</v>
      </c>
      <c r="G136" s="1382">
        <v>0</v>
      </c>
      <c r="H136" s="1935">
        <v>0</v>
      </c>
      <c r="I136" s="1382">
        <v>179.95</v>
      </c>
      <c r="J136" s="1812">
        <v>5925.7592963328843</v>
      </c>
      <c r="K136" s="2029">
        <v>548</v>
      </c>
    </row>
    <row r="137" spans="1:13" ht="12.75" customHeight="1" x14ac:dyDescent="0.2">
      <c r="A137" s="227"/>
      <c r="C137" s="1026"/>
      <c r="D137" s="1026"/>
      <c r="E137" s="1026"/>
      <c r="F137" s="1026"/>
      <c r="G137" s="1026"/>
      <c r="H137" s="1026"/>
      <c r="I137" s="1026"/>
      <c r="J137" s="1027"/>
      <c r="K137" s="1767"/>
    </row>
    <row r="138" spans="1:13" ht="12.75" customHeight="1" x14ac:dyDescent="0.2">
      <c r="A138" s="229" t="s">
        <v>23</v>
      </c>
      <c r="B138" s="230">
        <f t="shared" ref="B138:J138" si="2">SUM(B4:B136)</f>
        <v>714410.34977104189</v>
      </c>
      <c r="C138" s="1383">
        <f t="shared" si="2"/>
        <v>6829758.1750954185</v>
      </c>
      <c r="D138" s="1383">
        <f t="shared" si="2"/>
        <v>3846120.2379999976</v>
      </c>
      <c r="E138" s="1383">
        <f t="shared" si="2"/>
        <v>18260.559430000001</v>
      </c>
      <c r="F138" s="1383">
        <f t="shared" si="2"/>
        <v>857394.39600000018</v>
      </c>
      <c r="G138" s="1383">
        <f t="shared" si="2"/>
        <v>0</v>
      </c>
      <c r="H138" s="1383">
        <f t="shared" si="2"/>
        <v>76327.273320000008</v>
      </c>
      <c r="I138" s="1672">
        <f t="shared" si="2"/>
        <v>45122.616000000016</v>
      </c>
      <c r="J138" s="1385">
        <f t="shared" si="2"/>
        <v>1986533.0923454226</v>
      </c>
      <c r="K138" s="2030">
        <f>SUM(K4:K136)</f>
        <v>167677</v>
      </c>
    </row>
    <row r="139" spans="1:13" ht="12.75" customHeight="1" thickBot="1" x14ac:dyDescent="0.25">
      <c r="A139" s="231"/>
      <c r="B139" s="232"/>
      <c r="C139" s="1031"/>
      <c r="D139" s="1386"/>
      <c r="E139" s="1386"/>
      <c r="F139" s="1387"/>
      <c r="G139" s="1387"/>
      <c r="H139" s="1387"/>
      <c r="I139" s="1387"/>
      <c r="J139" s="1388"/>
      <c r="K139" s="810"/>
    </row>
    <row r="140" spans="1:13" ht="12.75" customHeight="1" x14ac:dyDescent="0.2">
      <c r="A140" s="107" t="s">
        <v>283</v>
      </c>
      <c r="B140" s="1733">
        <v>83853.423920463669</v>
      </c>
      <c r="C140" s="1203">
        <f>SUM(D140:J140)</f>
        <v>825313.11489847186</v>
      </c>
      <c r="D140" s="1456">
        <v>518319.29305099737</v>
      </c>
      <c r="E140" s="1957">
        <v>845.88099999999997</v>
      </c>
      <c r="F140" s="1024">
        <v>109337.82156288803</v>
      </c>
      <c r="G140" s="1024">
        <v>0</v>
      </c>
      <c r="H140" s="1781">
        <v>13961.749230000001</v>
      </c>
      <c r="I140" s="1034">
        <v>5182.1082633055012</v>
      </c>
      <c r="J140" s="1811">
        <v>177666.26179128111</v>
      </c>
      <c r="K140" s="886">
        <v>17154</v>
      </c>
    </row>
    <row r="141" spans="1:13" ht="12.75" customHeight="1" x14ac:dyDescent="0.2">
      <c r="A141" s="107" t="s">
        <v>284</v>
      </c>
      <c r="B141" s="1733">
        <v>102688.22183139567</v>
      </c>
      <c r="C141" s="1203">
        <f t="shared" ref="C141:C150" si="3">SUM(D141:J141)</f>
        <v>902824.41278716316</v>
      </c>
      <c r="D141" s="1456">
        <v>574868.24354747939</v>
      </c>
      <c r="E141" s="1957">
        <v>0</v>
      </c>
      <c r="F141" s="1023">
        <v>165189.66522775323</v>
      </c>
      <c r="G141" s="1023">
        <v>0</v>
      </c>
      <c r="H141" s="1910">
        <v>0</v>
      </c>
      <c r="I141" s="1022">
        <v>5179.0816368853593</v>
      </c>
      <c r="J141" s="1812">
        <v>157587.42237504519</v>
      </c>
      <c r="K141" s="886">
        <v>17797</v>
      </c>
    </row>
    <row r="142" spans="1:13" ht="12.75" customHeight="1" x14ac:dyDescent="0.2">
      <c r="A142" s="107" t="s">
        <v>285</v>
      </c>
      <c r="B142" s="1733">
        <v>99532.458051893045</v>
      </c>
      <c r="C142" s="1203">
        <f t="shared" si="3"/>
        <v>1056356.8433451126</v>
      </c>
      <c r="D142" s="1456">
        <v>593992.57993859577</v>
      </c>
      <c r="E142" s="1957">
        <v>9161.0557000000008</v>
      </c>
      <c r="F142" s="1023">
        <v>139941.25760800394</v>
      </c>
      <c r="G142" s="1023">
        <v>0</v>
      </c>
      <c r="H142" s="1910">
        <v>5788.8324699999994</v>
      </c>
      <c r="I142" s="1022">
        <v>4742.4168983874933</v>
      </c>
      <c r="J142" s="1812">
        <v>302730.7007301253</v>
      </c>
      <c r="K142" s="886">
        <v>24286</v>
      </c>
    </row>
    <row r="143" spans="1:13" ht="12.75" customHeight="1" x14ac:dyDescent="0.2">
      <c r="A143" s="107" t="s">
        <v>286</v>
      </c>
      <c r="B143" s="1733">
        <v>68514.848522416229</v>
      </c>
      <c r="C143" s="1203">
        <f t="shared" si="3"/>
        <v>822250.62736899965</v>
      </c>
      <c r="D143" s="1456">
        <v>420533.33752710576</v>
      </c>
      <c r="E143" s="1957">
        <v>41.149370000000005</v>
      </c>
      <c r="F143" s="1023">
        <v>72549.911959830322</v>
      </c>
      <c r="G143" s="1023">
        <v>0</v>
      </c>
      <c r="H143" s="1910">
        <v>0</v>
      </c>
      <c r="I143" s="1022">
        <v>3706.1374316018787</v>
      </c>
      <c r="J143" s="1812">
        <v>325420.09108046175</v>
      </c>
      <c r="K143" s="886">
        <v>21358</v>
      </c>
    </row>
    <row r="144" spans="1:13" ht="12.75" customHeight="1" x14ac:dyDescent="0.2">
      <c r="A144" s="107" t="s">
        <v>287</v>
      </c>
      <c r="B144" s="1733">
        <v>54286.514243274258</v>
      </c>
      <c r="C144" s="1203">
        <f t="shared" si="3"/>
        <v>438430.12656539696</v>
      </c>
      <c r="D144" s="1456">
        <v>216503.38985482254</v>
      </c>
      <c r="E144" s="1957">
        <v>0</v>
      </c>
      <c r="F144" s="1023">
        <v>26004.060740047415</v>
      </c>
      <c r="G144" s="1023">
        <v>0</v>
      </c>
      <c r="H144" s="1910">
        <v>0</v>
      </c>
      <c r="I144" s="1022">
        <v>4340.8759553235723</v>
      </c>
      <c r="J144" s="1812">
        <v>191581.80001520342</v>
      </c>
      <c r="K144" s="886">
        <v>15998</v>
      </c>
      <c r="M144" s="673"/>
    </row>
    <row r="145" spans="1:15" ht="12.75" customHeight="1" x14ac:dyDescent="0.2">
      <c r="A145" s="107" t="s">
        <v>288</v>
      </c>
      <c r="B145" s="1733">
        <v>49842.982647434459</v>
      </c>
      <c r="C145" s="1203">
        <f t="shared" si="3"/>
        <v>505340.78400975058</v>
      </c>
      <c r="D145" s="1456">
        <v>205641.94543754158</v>
      </c>
      <c r="E145" s="1957">
        <v>181.46275</v>
      </c>
      <c r="F145" s="1023">
        <v>27811.472772292302</v>
      </c>
      <c r="G145" s="1023">
        <v>0</v>
      </c>
      <c r="H145" s="1910">
        <v>49517.1466</v>
      </c>
      <c r="I145" s="1022">
        <v>2977.1093312433522</v>
      </c>
      <c r="J145" s="1812">
        <v>219211.64711867328</v>
      </c>
      <c r="K145" s="886">
        <v>17229</v>
      </c>
      <c r="M145" s="16"/>
    </row>
    <row r="146" spans="1:15" ht="12.75" customHeight="1" x14ac:dyDescent="0.2">
      <c r="A146" s="107" t="s">
        <v>289</v>
      </c>
      <c r="B146" s="1733">
        <v>56794.505918309325</v>
      </c>
      <c r="C146" s="1203">
        <f t="shared" si="3"/>
        <v>527849.40398834401</v>
      </c>
      <c r="D146" s="1456">
        <v>280631.85782273737</v>
      </c>
      <c r="E146" s="1957">
        <v>1450.13618</v>
      </c>
      <c r="F146" s="1023">
        <v>41083.023101252031</v>
      </c>
      <c r="G146" s="1023">
        <v>0</v>
      </c>
      <c r="H146" s="1910">
        <v>1956.19255</v>
      </c>
      <c r="I146" s="1022">
        <v>4327.5802789753079</v>
      </c>
      <c r="J146" s="1812">
        <v>198400.61405537935</v>
      </c>
      <c r="K146" s="886">
        <v>14346</v>
      </c>
      <c r="M146" s="16"/>
    </row>
    <row r="147" spans="1:15" ht="12.75" customHeight="1" x14ac:dyDescent="0.2">
      <c r="A147" s="107" t="s">
        <v>290</v>
      </c>
      <c r="B147" s="1733">
        <v>49069.059957848513</v>
      </c>
      <c r="C147" s="1203">
        <f t="shared" si="3"/>
        <v>394833.41612640111</v>
      </c>
      <c r="D147" s="1456">
        <v>240958.2842622021</v>
      </c>
      <c r="E147" s="1957">
        <v>0</v>
      </c>
      <c r="F147" s="1023">
        <v>93040.432128992383</v>
      </c>
      <c r="G147" s="1023">
        <v>0</v>
      </c>
      <c r="H147" s="1910">
        <v>0</v>
      </c>
      <c r="I147" s="1022">
        <v>4242.7791445727944</v>
      </c>
      <c r="J147" s="1812">
        <v>56591.920590633796</v>
      </c>
      <c r="K147" s="886">
        <v>6870</v>
      </c>
      <c r="M147" s="16"/>
    </row>
    <row r="148" spans="1:15" ht="12.75" customHeight="1" x14ac:dyDescent="0.2">
      <c r="A148" s="107" t="s">
        <v>291</v>
      </c>
      <c r="B148" s="1733">
        <v>46063.692253143847</v>
      </c>
      <c r="C148" s="1203">
        <f t="shared" si="3"/>
        <v>505536.10779821593</v>
      </c>
      <c r="D148" s="1456">
        <v>250339.97236417679</v>
      </c>
      <c r="E148" s="1957">
        <v>2845.3459500000004</v>
      </c>
      <c r="F148" s="1023">
        <v>15998.87290303493</v>
      </c>
      <c r="G148" s="1023">
        <v>0</v>
      </c>
      <c r="H148" s="1910">
        <v>1949.49162</v>
      </c>
      <c r="I148" s="1022">
        <v>3147.0598902710367</v>
      </c>
      <c r="J148" s="1812">
        <v>231255.36507073321</v>
      </c>
      <c r="K148" s="886">
        <v>17973</v>
      </c>
      <c r="M148" s="1768"/>
    </row>
    <row r="149" spans="1:15" ht="12.75" customHeight="1" x14ac:dyDescent="0.2">
      <c r="A149" s="107" t="s">
        <v>292</v>
      </c>
      <c r="B149" s="1733">
        <v>50633.902160115787</v>
      </c>
      <c r="C149" s="1203">
        <f t="shared" si="3"/>
        <v>376712.52271035174</v>
      </c>
      <c r="D149" s="1456">
        <v>238842.31996146165</v>
      </c>
      <c r="E149" s="1957">
        <v>0</v>
      </c>
      <c r="F149" s="1023">
        <v>66816.76708645749</v>
      </c>
      <c r="G149" s="1023">
        <v>0</v>
      </c>
      <c r="H149" s="1910">
        <v>0</v>
      </c>
      <c r="I149" s="1022">
        <v>3166.7993481472868</v>
      </c>
      <c r="J149" s="1812">
        <v>67886.636314285293</v>
      </c>
      <c r="K149" s="886">
        <v>7426</v>
      </c>
      <c r="M149" s="16"/>
    </row>
    <row r="150" spans="1:15" ht="12.75" customHeight="1" x14ac:dyDescent="0.2">
      <c r="A150" s="107" t="s">
        <v>293</v>
      </c>
      <c r="B150" s="1733">
        <v>53130.740266333501</v>
      </c>
      <c r="C150" s="1203">
        <f t="shared" si="3"/>
        <v>474310.81549724721</v>
      </c>
      <c r="D150" s="1456">
        <v>305489.0142328798</v>
      </c>
      <c r="E150" s="1957">
        <v>3735.5284799999999</v>
      </c>
      <c r="F150" s="1023">
        <v>99621.110909447962</v>
      </c>
      <c r="G150" s="1023">
        <v>0</v>
      </c>
      <c r="H150" s="1910">
        <v>3153.86085</v>
      </c>
      <c r="I150" s="1022">
        <v>4110.6678212864172</v>
      </c>
      <c r="J150" s="1812">
        <v>58200.633203633071</v>
      </c>
      <c r="K150" s="886">
        <v>7240</v>
      </c>
      <c r="M150" s="16"/>
    </row>
    <row r="151" spans="1:15" ht="12.75" customHeight="1" x14ac:dyDescent="0.2">
      <c r="A151" s="227"/>
      <c r="B151" s="228"/>
      <c r="C151" s="1026"/>
      <c r="D151" s="1026"/>
      <c r="E151" s="1026"/>
      <c r="F151" s="1026"/>
      <c r="G151" s="1026"/>
      <c r="H151" s="1026"/>
      <c r="I151" s="1026"/>
      <c r="J151" s="1653"/>
      <c r="K151" s="809"/>
      <c r="M151" s="16"/>
    </row>
    <row r="152" spans="1:15" ht="12.75" customHeight="1" x14ac:dyDescent="0.2">
      <c r="A152" s="229" t="s">
        <v>23</v>
      </c>
      <c r="B152" s="230">
        <f>SUM(B140:B150)</f>
        <v>714410.34977262828</v>
      </c>
      <c r="C152" s="1383">
        <f t="shared" ref="C152:K152" si="4">SUM(C140:C150)</f>
        <v>6829758.1750954557</v>
      </c>
      <c r="D152" s="1383">
        <f t="shared" si="4"/>
        <v>3846120.2380000004</v>
      </c>
      <c r="E152" s="1383">
        <f t="shared" si="4"/>
        <v>18260.559430000001</v>
      </c>
      <c r="F152" s="1383">
        <f t="shared" si="4"/>
        <v>857394.39600000007</v>
      </c>
      <c r="G152" s="1383">
        <f t="shared" si="4"/>
        <v>0</v>
      </c>
      <c r="H152" s="1383">
        <f t="shared" si="4"/>
        <v>76327.273320000008</v>
      </c>
      <c r="I152" s="1384">
        <f t="shared" si="4"/>
        <v>45122.615999999995</v>
      </c>
      <c r="J152" s="1385">
        <f t="shared" si="4"/>
        <v>1986533.0923454547</v>
      </c>
      <c r="K152" s="2030">
        <f t="shared" si="4"/>
        <v>167677</v>
      </c>
      <c r="M152" s="16"/>
    </row>
    <row r="153" spans="1:15" ht="12.75" thickBot="1" x14ac:dyDescent="0.25">
      <c r="A153" s="233"/>
      <c r="B153" s="234"/>
      <c r="C153" s="235"/>
      <c r="D153" s="235"/>
      <c r="E153" s="235"/>
      <c r="F153" s="235"/>
      <c r="G153" s="235"/>
      <c r="H153" s="235"/>
      <c r="I153" s="235"/>
      <c r="J153" s="236"/>
      <c r="K153" s="810"/>
      <c r="M153" s="16"/>
    </row>
    <row r="154" spans="1:15" x14ac:dyDescent="0.2">
      <c r="A154" s="666"/>
      <c r="B154" s="667"/>
      <c r="C154" s="668"/>
      <c r="D154" s="668"/>
      <c r="E154" s="668"/>
      <c r="F154" s="668"/>
      <c r="G154" s="668"/>
      <c r="H154" s="668"/>
      <c r="I154" s="668"/>
      <c r="J154" s="668"/>
      <c r="K154" s="676"/>
      <c r="M154" s="16"/>
    </row>
    <row r="155" spans="1:15" x14ac:dyDescent="0.2">
      <c r="A155" s="670" t="s">
        <v>2062</v>
      </c>
      <c r="B155" s="609"/>
      <c r="C155" s="272"/>
      <c r="D155" s="272"/>
      <c r="E155" s="272"/>
      <c r="F155" s="272"/>
      <c r="G155" s="272"/>
      <c r="H155" s="272"/>
      <c r="I155" s="272"/>
      <c r="J155" s="272"/>
      <c r="K155" s="677"/>
      <c r="M155" s="16"/>
    </row>
    <row r="156" spans="1:15" ht="12" customHeight="1" x14ac:dyDescent="0.2">
      <c r="A156" s="2036" t="s">
        <v>2144</v>
      </c>
      <c r="B156" s="2034"/>
      <c r="C156" s="2034"/>
      <c r="D156" s="2034"/>
      <c r="E156" s="2034"/>
      <c r="F156" s="2034"/>
      <c r="G156" s="2034"/>
      <c r="H156" s="2034"/>
      <c r="I156" s="2035"/>
      <c r="J156" s="2036"/>
      <c r="K156" s="2035"/>
      <c r="M156" s="16"/>
    </row>
    <row r="157" spans="1:15" ht="36" customHeight="1" x14ac:dyDescent="0.2">
      <c r="A157" s="2033" t="s">
        <v>2083</v>
      </c>
      <c r="B157" s="2034"/>
      <c r="C157" s="2034"/>
      <c r="D157" s="2034"/>
      <c r="E157" s="2034"/>
      <c r="F157" s="2034"/>
      <c r="G157" s="2034"/>
      <c r="H157" s="2034"/>
      <c r="I157" s="2034"/>
      <c r="J157" s="2034"/>
      <c r="K157" s="2035"/>
      <c r="M157" s="16"/>
    </row>
    <row r="158" spans="1:15" x14ac:dyDescent="0.2">
      <c r="A158" s="2036" t="s">
        <v>1246</v>
      </c>
      <c r="B158" s="2034"/>
      <c r="C158" s="2034"/>
      <c r="D158" s="2034"/>
      <c r="E158" s="2034"/>
      <c r="F158" s="2034"/>
      <c r="G158" s="2034"/>
      <c r="H158" s="2034"/>
      <c r="I158" s="2034"/>
      <c r="J158" s="2034"/>
      <c r="K158" s="2035"/>
      <c r="M158" s="16"/>
    </row>
    <row r="159" spans="1:15" ht="36.75" customHeight="1" x14ac:dyDescent="0.2">
      <c r="A159" s="2033" t="s">
        <v>2108</v>
      </c>
      <c r="B159" s="2034"/>
      <c r="C159" s="2034"/>
      <c r="D159" s="2034"/>
      <c r="E159" s="2034"/>
      <c r="F159" s="2034"/>
      <c r="G159" s="2034"/>
      <c r="H159" s="2034"/>
      <c r="I159" s="2035"/>
      <c r="J159" s="2036"/>
      <c r="K159" s="2035"/>
      <c r="M159" s="16"/>
      <c r="N159" s="17"/>
    </row>
    <row r="160" spans="1:15" ht="12" customHeight="1" x14ac:dyDescent="0.2">
      <c r="A160" s="2036" t="s">
        <v>2078</v>
      </c>
      <c r="B160" s="2034"/>
      <c r="C160" s="2034"/>
      <c r="D160" s="2034"/>
      <c r="E160" s="2034"/>
      <c r="F160" s="2034"/>
      <c r="G160" s="2034"/>
      <c r="H160" s="2034"/>
      <c r="I160" s="2034"/>
      <c r="J160" s="2034"/>
      <c r="K160" s="2035"/>
      <c r="L160" s="15"/>
      <c r="M160" s="16"/>
      <c r="N160" s="15"/>
      <c r="O160" s="15"/>
    </row>
    <row r="161" spans="1:13" ht="24" customHeight="1" x14ac:dyDescent="0.2">
      <c r="A161" s="2033" t="s">
        <v>2087</v>
      </c>
      <c r="B161" s="2034"/>
      <c r="C161" s="2034"/>
      <c r="D161" s="2034"/>
      <c r="E161" s="2034"/>
      <c r="F161" s="2034"/>
      <c r="G161" s="2034"/>
      <c r="H161" s="2034"/>
      <c r="I161" s="2034"/>
      <c r="J161" s="2034"/>
      <c r="K161" s="2035"/>
      <c r="M161" s="16"/>
    </row>
    <row r="162" spans="1:13" ht="23.25" customHeight="1" x14ac:dyDescent="0.2">
      <c r="A162" s="2033" t="s">
        <v>1247</v>
      </c>
      <c r="B162" s="2034"/>
      <c r="C162" s="2034"/>
      <c r="D162" s="2034"/>
      <c r="E162" s="2034"/>
      <c r="F162" s="2034"/>
      <c r="G162" s="2034"/>
      <c r="H162" s="2034"/>
      <c r="I162" s="2034"/>
      <c r="J162" s="2034"/>
      <c r="K162" s="2035"/>
      <c r="M162" s="16"/>
    </row>
    <row r="163" spans="1:13" ht="12.75" thickBot="1" x14ac:dyDescent="0.25">
      <c r="A163" s="2037" t="s">
        <v>2128</v>
      </c>
      <c r="B163" s="2038"/>
      <c r="C163" s="2038"/>
      <c r="D163" s="2038"/>
      <c r="E163" s="2038"/>
      <c r="F163" s="2038"/>
      <c r="G163" s="2038"/>
      <c r="H163" s="2038"/>
      <c r="I163" s="2038"/>
      <c r="J163" s="2038"/>
      <c r="K163" s="2039"/>
      <c r="M163" s="16"/>
    </row>
    <row r="164" spans="1:13" x14ac:dyDescent="0.2">
      <c r="A164" s="42"/>
      <c r="B164" s="194"/>
      <c r="C164" s="195"/>
      <c r="D164" s="193"/>
      <c r="E164" s="193"/>
      <c r="F164" s="193"/>
      <c r="G164" s="193"/>
      <c r="H164" s="193"/>
      <c r="I164" s="193"/>
      <c r="J164" s="195"/>
      <c r="K164" s="783"/>
      <c r="M164" s="16"/>
    </row>
    <row r="165" spans="1:13" x14ac:dyDescent="0.2">
      <c r="B165" s="194"/>
      <c r="C165" s="195"/>
      <c r="D165" s="193"/>
      <c r="E165" s="193"/>
      <c r="F165" s="193"/>
      <c r="G165" s="193"/>
      <c r="H165" s="193"/>
      <c r="I165" s="193"/>
      <c r="J165" s="195"/>
      <c r="K165" s="783"/>
      <c r="M165" s="16"/>
    </row>
    <row r="166" spans="1:13" x14ac:dyDescent="0.2">
      <c r="A166" s="43"/>
      <c r="B166" s="194"/>
      <c r="C166" s="194"/>
      <c r="D166" s="194"/>
      <c r="E166" s="194"/>
      <c r="F166" s="194"/>
      <c r="G166" s="194"/>
      <c r="H166" s="194"/>
      <c r="I166" s="194"/>
      <c r="J166" s="194"/>
      <c r="K166" s="783"/>
      <c r="M166" s="16"/>
    </row>
    <row r="167" spans="1:13" x14ac:dyDescent="0.2">
      <c r="M167" s="16"/>
    </row>
    <row r="168" spans="1:13" x14ac:dyDescent="0.2">
      <c r="B168" s="112"/>
      <c r="C168" s="137"/>
      <c r="D168" s="138"/>
      <c r="E168" s="138"/>
      <c r="F168" s="138"/>
      <c r="G168" s="138"/>
      <c r="H168" s="138"/>
      <c r="I168" s="138"/>
      <c r="J168" s="137"/>
      <c r="K168" s="574"/>
      <c r="M168" s="16"/>
    </row>
    <row r="169" spans="1:13" x14ac:dyDescent="0.2">
      <c r="A169" s="46"/>
      <c r="B169" s="112"/>
      <c r="C169" s="137"/>
      <c r="D169" s="138"/>
      <c r="E169" s="138"/>
      <c r="F169" s="138"/>
      <c r="G169" s="138"/>
      <c r="H169" s="138"/>
      <c r="I169" s="138"/>
      <c r="J169" s="137"/>
      <c r="K169" s="574"/>
    </row>
  </sheetData>
  <mergeCells count="10">
    <mergeCell ref="A1:K1"/>
    <mergeCell ref="A2:K2"/>
    <mergeCell ref="A156:K156"/>
    <mergeCell ref="A157:K157"/>
    <mergeCell ref="A163:K163"/>
    <mergeCell ref="A161:K161"/>
    <mergeCell ref="A162:K162"/>
    <mergeCell ref="A158:K158"/>
    <mergeCell ref="A159:K159"/>
    <mergeCell ref="A160:K160"/>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rowBreaks count="1" manualBreakCount="1">
    <brk id="153" max="10" man="1"/>
  </rowBreak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O70"/>
  <sheetViews>
    <sheetView zoomScaleNormal="100" workbookViewId="0">
      <selection activeCell="A500" sqref="A500"/>
    </sheetView>
  </sheetViews>
  <sheetFormatPr defaultColWidth="14.2851562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6384" width="14.2851562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23" t="s">
        <v>1757</v>
      </c>
      <c r="B4" s="1730">
        <v>2104.6289650795998</v>
      </c>
      <c r="C4" s="1203">
        <f>SUM(D4:J4)</f>
        <v>13260.873619889637</v>
      </c>
      <c r="D4" s="1456">
        <v>6512.5069999999996</v>
      </c>
      <c r="E4" s="2005">
        <v>0</v>
      </c>
      <c r="F4" s="1389">
        <v>758.66700000000003</v>
      </c>
      <c r="G4" s="1389">
        <v>0</v>
      </c>
      <c r="H4" s="1936">
        <v>0</v>
      </c>
      <c r="I4" s="1486">
        <v>133.51300000000001</v>
      </c>
      <c r="J4" s="1809">
        <v>5856.1866198896378</v>
      </c>
      <c r="K4" s="911">
        <v>668</v>
      </c>
    </row>
    <row r="5" spans="1:11" ht="12.75" customHeight="1" x14ac:dyDescent="0.2">
      <c r="A5" s="3" t="s">
        <v>1758</v>
      </c>
      <c r="B5" s="1730">
        <v>2614.7352016300001</v>
      </c>
      <c r="C5" s="1203">
        <f t="shared" ref="C5:C17" si="0">SUM(D5:J5)</f>
        <v>21156.131750845838</v>
      </c>
      <c r="D5" s="1456">
        <v>9924.9179999999997</v>
      </c>
      <c r="E5" s="2005">
        <v>0</v>
      </c>
      <c r="F5" s="1389">
        <v>923.98900000000003</v>
      </c>
      <c r="G5" s="1389">
        <v>0</v>
      </c>
      <c r="H5" s="1936">
        <v>0</v>
      </c>
      <c r="I5" s="1487">
        <v>190.316</v>
      </c>
      <c r="J5" s="1809">
        <v>10116.908750845838</v>
      </c>
      <c r="K5" s="911">
        <v>1059</v>
      </c>
    </row>
    <row r="6" spans="1:11" ht="12.75" customHeight="1" x14ac:dyDescent="0.2">
      <c r="A6" s="3" t="s">
        <v>1759</v>
      </c>
      <c r="B6" s="1730">
        <v>2298.7775663648999</v>
      </c>
      <c r="C6" s="1203">
        <f t="shared" si="0"/>
        <v>21573.539038334246</v>
      </c>
      <c r="D6" s="1456">
        <v>9223.7890000000007</v>
      </c>
      <c r="E6" s="2005">
        <v>0</v>
      </c>
      <c r="F6" s="1389">
        <v>1062.4280000000001</v>
      </c>
      <c r="G6" s="1389">
        <v>0</v>
      </c>
      <c r="H6" s="1936">
        <v>0</v>
      </c>
      <c r="I6" s="1487">
        <v>285.11200000000002</v>
      </c>
      <c r="J6" s="1809">
        <v>11002.210038334246</v>
      </c>
      <c r="K6" s="911">
        <v>852</v>
      </c>
    </row>
    <row r="7" spans="1:11" ht="12.75" customHeight="1" x14ac:dyDescent="0.2">
      <c r="A7" s="3" t="s">
        <v>1760</v>
      </c>
      <c r="B7" s="1730">
        <v>8679.3430873830002</v>
      </c>
      <c r="C7" s="1203">
        <f t="shared" si="0"/>
        <v>54835.434097001067</v>
      </c>
      <c r="D7" s="1456">
        <v>27666.697</v>
      </c>
      <c r="E7" s="2005">
        <v>0</v>
      </c>
      <c r="F7" s="1389">
        <v>7880.9939999999997</v>
      </c>
      <c r="G7" s="1389">
        <v>0</v>
      </c>
      <c r="H7" s="1936">
        <v>0</v>
      </c>
      <c r="I7" s="1487">
        <v>837.54499999999996</v>
      </c>
      <c r="J7" s="1809">
        <v>18450.198097001074</v>
      </c>
      <c r="K7" s="911">
        <v>2283</v>
      </c>
    </row>
    <row r="8" spans="1:11" ht="12.75" customHeight="1" x14ac:dyDescent="0.2">
      <c r="A8" s="3" t="s">
        <v>881</v>
      </c>
      <c r="B8" s="1730">
        <v>556.96533915999998</v>
      </c>
      <c r="C8" s="1203">
        <f t="shared" si="0"/>
        <v>6539.522063611068</v>
      </c>
      <c r="D8" s="1456">
        <v>2998.9989999999998</v>
      </c>
      <c r="E8" s="2005">
        <v>0</v>
      </c>
      <c r="F8" s="1389">
        <v>113.55200000000001</v>
      </c>
      <c r="G8" s="1389">
        <v>0</v>
      </c>
      <c r="H8" s="1936">
        <v>0</v>
      </c>
      <c r="I8" s="1487">
        <v>5.9429999999999996</v>
      </c>
      <c r="J8" s="1809">
        <v>3421.0280636110679</v>
      </c>
      <c r="K8" s="911">
        <v>288</v>
      </c>
    </row>
    <row r="9" spans="1:11" ht="12.75" customHeight="1" x14ac:dyDescent="0.2">
      <c r="A9" s="3" t="s">
        <v>76</v>
      </c>
      <c r="B9" s="1730">
        <v>3537.2550507504002</v>
      </c>
      <c r="C9" s="1203">
        <f t="shared" si="0"/>
        <v>24686.932798970101</v>
      </c>
      <c r="D9" s="1456">
        <v>13832.061</v>
      </c>
      <c r="E9" s="2005">
        <v>0</v>
      </c>
      <c r="F9" s="1389">
        <v>2254.0340000000001</v>
      </c>
      <c r="G9" s="1389">
        <v>0</v>
      </c>
      <c r="H9" s="1936">
        <v>0</v>
      </c>
      <c r="I9" s="1487">
        <v>114.07899999999999</v>
      </c>
      <c r="J9" s="1809">
        <v>8486.7587989701024</v>
      </c>
      <c r="K9" s="911">
        <v>1095</v>
      </c>
    </row>
    <row r="10" spans="1:11" ht="12.75" customHeight="1" x14ac:dyDescent="0.2">
      <c r="A10" s="3" t="s">
        <v>1761</v>
      </c>
      <c r="B10" s="1730">
        <v>511.48431509390002</v>
      </c>
      <c r="C10" s="1203">
        <f t="shared" si="0"/>
        <v>3560.4877991311414</v>
      </c>
      <c r="D10" s="1456">
        <v>2308.4560000000001</v>
      </c>
      <c r="E10" s="2005">
        <v>0</v>
      </c>
      <c r="F10" s="1389">
        <v>131.61699999999999</v>
      </c>
      <c r="G10" s="1389">
        <v>0</v>
      </c>
      <c r="H10" s="1936">
        <v>0</v>
      </c>
      <c r="I10" s="1487">
        <v>8.5500000000000007</v>
      </c>
      <c r="J10" s="1809">
        <v>1111.8647991311411</v>
      </c>
      <c r="K10" s="911">
        <v>174</v>
      </c>
    </row>
    <row r="11" spans="1:11" ht="12.75" customHeight="1" x14ac:dyDescent="0.2">
      <c r="A11" s="3" t="s">
        <v>1762</v>
      </c>
      <c r="B11" s="1730">
        <v>1569.3708070837999</v>
      </c>
      <c r="C11" s="1203">
        <f t="shared" si="0"/>
        <v>10348.833568167291</v>
      </c>
      <c r="D11" s="1456">
        <v>5924.7</v>
      </c>
      <c r="E11" s="2005">
        <v>0</v>
      </c>
      <c r="F11" s="1389">
        <v>873.03300000000002</v>
      </c>
      <c r="G11" s="1389">
        <v>0</v>
      </c>
      <c r="H11" s="1936">
        <v>0</v>
      </c>
      <c r="I11" s="1487">
        <v>14.771000000000001</v>
      </c>
      <c r="J11" s="1809">
        <v>3536.3295681672907</v>
      </c>
      <c r="K11" s="911">
        <v>459</v>
      </c>
    </row>
    <row r="12" spans="1:11" ht="12.75" customHeight="1" x14ac:dyDescent="0.2">
      <c r="A12" s="3" t="s">
        <v>212</v>
      </c>
      <c r="B12" s="1730">
        <v>2115.6347172733003</v>
      </c>
      <c r="C12" s="1203">
        <f t="shared" si="0"/>
        <v>25244.928575414851</v>
      </c>
      <c r="D12" s="1456">
        <v>9668.7630000000008</v>
      </c>
      <c r="E12" s="2005">
        <v>0</v>
      </c>
      <c r="F12" s="1389">
        <v>842.83299999999997</v>
      </c>
      <c r="G12" s="1389">
        <v>0</v>
      </c>
      <c r="H12" s="1936">
        <v>0</v>
      </c>
      <c r="I12" s="1487">
        <v>128.845</v>
      </c>
      <c r="J12" s="1809">
        <v>14604.487575414851</v>
      </c>
      <c r="K12" s="911">
        <v>920</v>
      </c>
    </row>
    <row r="13" spans="1:11" ht="12.75" customHeight="1" x14ac:dyDescent="0.2">
      <c r="A13" s="3" t="s">
        <v>838</v>
      </c>
      <c r="B13" s="1730">
        <v>2011.6432658692004</v>
      </c>
      <c r="C13" s="1203">
        <f t="shared" si="0"/>
        <v>20872.191168087855</v>
      </c>
      <c r="D13" s="1456">
        <v>9626.3909999999996</v>
      </c>
      <c r="E13" s="2005">
        <v>0</v>
      </c>
      <c r="F13" s="1389">
        <v>817.63699999999994</v>
      </c>
      <c r="G13" s="1389">
        <v>0</v>
      </c>
      <c r="H13" s="1936">
        <v>0</v>
      </c>
      <c r="I13" s="1487">
        <v>122.995</v>
      </c>
      <c r="J13" s="1809">
        <v>10305.168168087854</v>
      </c>
      <c r="K13" s="911">
        <v>830</v>
      </c>
    </row>
    <row r="14" spans="1:11" ht="12.75" customHeight="1" x14ac:dyDescent="0.2">
      <c r="A14" s="3" t="s">
        <v>1763</v>
      </c>
      <c r="B14" s="1730">
        <v>4294.8736876350004</v>
      </c>
      <c r="C14" s="1203">
        <f t="shared" si="0"/>
        <v>40830.033851693908</v>
      </c>
      <c r="D14" s="1456">
        <v>18496.133999999998</v>
      </c>
      <c r="E14" s="2005">
        <v>0</v>
      </c>
      <c r="F14" s="1389">
        <v>1939.0250000000001</v>
      </c>
      <c r="G14" s="1389">
        <v>0</v>
      </c>
      <c r="H14" s="1936">
        <v>0</v>
      </c>
      <c r="I14" s="1487">
        <v>283.399</v>
      </c>
      <c r="J14" s="1809">
        <v>20111.475851693911</v>
      </c>
      <c r="K14" s="911">
        <v>1685</v>
      </c>
    </row>
    <row r="15" spans="1:11" ht="12.75" customHeight="1" x14ac:dyDescent="0.2">
      <c r="A15" s="3" t="s">
        <v>2072</v>
      </c>
      <c r="B15" s="1730">
        <v>3908.2845193469998</v>
      </c>
      <c r="C15" s="1203">
        <f t="shared" si="0"/>
        <v>32387.304157539074</v>
      </c>
      <c r="D15" s="1456">
        <v>14487.357</v>
      </c>
      <c r="E15" s="2005">
        <v>0</v>
      </c>
      <c r="F15" s="1389">
        <v>3063.22</v>
      </c>
      <c r="G15" s="1389">
        <v>0</v>
      </c>
      <c r="H15" s="1936">
        <v>0</v>
      </c>
      <c r="I15" s="1487">
        <v>471.40199999999999</v>
      </c>
      <c r="J15" s="1809">
        <v>14365.325157539077</v>
      </c>
      <c r="K15" s="911">
        <v>1106</v>
      </c>
    </row>
    <row r="16" spans="1:11" ht="12.75" customHeight="1" x14ac:dyDescent="0.2">
      <c r="A16" s="3" t="s">
        <v>358</v>
      </c>
      <c r="B16" s="1730">
        <v>2763.9857885880001</v>
      </c>
      <c r="C16" s="1203">
        <f t="shared" si="0"/>
        <v>24105.767948411914</v>
      </c>
      <c r="D16" s="1456">
        <v>9975.0159999999996</v>
      </c>
      <c r="E16" s="2005">
        <v>0</v>
      </c>
      <c r="F16" s="1389">
        <v>617.01599999999996</v>
      </c>
      <c r="G16" s="1389">
        <v>0</v>
      </c>
      <c r="H16" s="1936">
        <v>0</v>
      </c>
      <c r="I16" s="1487">
        <v>323.29300000000001</v>
      </c>
      <c r="J16" s="1809">
        <v>13190.442948411915</v>
      </c>
      <c r="K16" s="911">
        <v>1081</v>
      </c>
    </row>
    <row r="17" spans="1:15" ht="12.75" customHeight="1" x14ac:dyDescent="0.2">
      <c r="A17" s="3" t="s">
        <v>1764</v>
      </c>
      <c r="B17" s="1730">
        <v>4105.7165045540005</v>
      </c>
      <c r="C17" s="1203">
        <f t="shared" si="0"/>
        <v>63777.925019418835</v>
      </c>
      <c r="D17" s="1456">
        <v>19162.325000000001</v>
      </c>
      <c r="E17" s="2005">
        <v>1.01624</v>
      </c>
      <c r="F17" s="1389">
        <v>1987.856</v>
      </c>
      <c r="G17" s="1389">
        <v>0</v>
      </c>
      <c r="H17" s="1936">
        <v>4221.8312200000009</v>
      </c>
      <c r="I17" s="1487">
        <v>423.387</v>
      </c>
      <c r="J17" s="1809">
        <v>37981.509559418831</v>
      </c>
      <c r="K17" s="911">
        <v>1968</v>
      </c>
    </row>
    <row r="18" spans="1:15" ht="12.75" customHeight="1" x14ac:dyDescent="0.2">
      <c r="A18" s="237"/>
      <c r="B18" s="238"/>
      <c r="C18" s="1026"/>
      <c r="D18" s="1026"/>
      <c r="E18" s="1026"/>
      <c r="F18" s="1026"/>
      <c r="G18" s="1026"/>
      <c r="H18" s="1026"/>
      <c r="I18" s="1243"/>
      <c r="J18" s="1027"/>
      <c r="K18" s="905"/>
    </row>
    <row r="19" spans="1:15" ht="12.75" customHeight="1" x14ac:dyDescent="0.2">
      <c r="A19" s="239" t="s">
        <v>1765</v>
      </c>
      <c r="B19" s="240">
        <f>SUM(B4:B17)</f>
        <v>41072.698815812102</v>
      </c>
      <c r="C19" s="1390">
        <f t="shared" ref="C19:K19" si="1">SUM(C4:C17)</f>
        <v>363179.90545651683</v>
      </c>
      <c r="D19" s="1390">
        <f t="shared" si="1"/>
        <v>159808.11300000001</v>
      </c>
      <c r="E19" s="1390">
        <f t="shared" si="1"/>
        <v>1.01624</v>
      </c>
      <c r="F19" s="1390">
        <f t="shared" si="1"/>
        <v>23265.901000000002</v>
      </c>
      <c r="G19" s="1390">
        <f t="shared" si="1"/>
        <v>0</v>
      </c>
      <c r="H19" s="1390">
        <f t="shared" si="1"/>
        <v>4221.8312200000009</v>
      </c>
      <c r="I19" s="1391">
        <f t="shared" si="1"/>
        <v>3343.15</v>
      </c>
      <c r="J19" s="1392">
        <f t="shared" si="1"/>
        <v>172539.89399651682</v>
      </c>
      <c r="K19" s="1018">
        <f t="shared" si="1"/>
        <v>14468</v>
      </c>
    </row>
    <row r="20" spans="1:15" ht="12.75" customHeight="1" thickBot="1" x14ac:dyDescent="0.25">
      <c r="A20" s="241"/>
      <c r="B20" s="242"/>
      <c r="C20" s="1031"/>
      <c r="D20" s="1393"/>
      <c r="E20" s="1393"/>
      <c r="F20" s="1394"/>
      <c r="G20" s="1394"/>
      <c r="H20" s="1394"/>
      <c r="I20" s="1488"/>
      <c r="J20" s="1395"/>
      <c r="K20" s="807"/>
    </row>
    <row r="21" spans="1:15" ht="12.75" customHeight="1" x14ac:dyDescent="0.2">
      <c r="A21" s="158" t="s">
        <v>283</v>
      </c>
      <c r="B21" s="1733">
        <v>41072.698815724711</v>
      </c>
      <c r="C21" s="1203">
        <f>SUM(D21:J21)</f>
        <v>363179.90545651515</v>
      </c>
      <c r="D21" s="1456">
        <v>159808.11300000001</v>
      </c>
      <c r="E21" s="1958">
        <v>1.01624</v>
      </c>
      <c r="F21" s="1277">
        <v>23265.901000000002</v>
      </c>
      <c r="G21" s="1396">
        <v>0</v>
      </c>
      <c r="H21" s="1911">
        <v>4221.8312200000009</v>
      </c>
      <c r="I21" s="1489">
        <v>3343.15</v>
      </c>
      <c r="J21" s="1809">
        <v>172539.89399651517</v>
      </c>
      <c r="K21" s="885">
        <v>14468</v>
      </c>
    </row>
    <row r="22" spans="1:15" ht="12.75" customHeight="1" x14ac:dyDescent="0.2">
      <c r="A22" s="243"/>
      <c r="B22" s="244"/>
      <c r="C22" s="1058"/>
      <c r="D22" s="1397"/>
      <c r="E22" s="1398"/>
      <c r="F22" s="1397"/>
      <c r="G22" s="1397"/>
      <c r="H22" s="1398"/>
      <c r="I22" s="1490"/>
      <c r="J22" s="1399"/>
      <c r="K22" s="808"/>
    </row>
    <row r="23" spans="1:15" ht="12.75" customHeight="1" x14ac:dyDescent="0.2">
      <c r="A23" s="239" t="s">
        <v>1765</v>
      </c>
      <c r="B23" s="247">
        <f>SUM(B21)</f>
        <v>41072.698815724711</v>
      </c>
      <c r="C23" s="1400">
        <f t="shared" ref="C23:J23" si="2">SUM(C21)</f>
        <v>363179.90545651515</v>
      </c>
      <c r="D23" s="1400">
        <f t="shared" si="2"/>
        <v>159808.11300000001</v>
      </c>
      <c r="E23" s="1400">
        <f t="shared" si="2"/>
        <v>1.01624</v>
      </c>
      <c r="F23" s="1400">
        <f t="shared" si="2"/>
        <v>23265.901000000002</v>
      </c>
      <c r="G23" s="1400">
        <f t="shared" si="2"/>
        <v>0</v>
      </c>
      <c r="H23" s="1400">
        <f t="shared" si="2"/>
        <v>4221.8312200000009</v>
      </c>
      <c r="I23" s="1391">
        <f t="shared" si="2"/>
        <v>3343.15</v>
      </c>
      <c r="J23" s="1392">
        <f t="shared" si="2"/>
        <v>172539.89399651517</v>
      </c>
      <c r="K23" s="1018">
        <f>SUM(K21)</f>
        <v>14468</v>
      </c>
    </row>
    <row r="24" spans="1:15" ht="12.75" thickBot="1" x14ac:dyDescent="0.25">
      <c r="A24" s="241"/>
      <c r="B24" s="242"/>
      <c r="C24" s="248"/>
      <c r="D24" s="248"/>
      <c r="E24" s="248"/>
      <c r="F24" s="248"/>
      <c r="G24" s="248"/>
      <c r="H24" s="248"/>
      <c r="I24" s="1491"/>
      <c r="J24" s="663"/>
      <c r="K24" s="807"/>
    </row>
    <row r="25" spans="1:15" x14ac:dyDescent="0.2">
      <c r="A25" s="666"/>
      <c r="B25" s="667"/>
      <c r="C25" s="668"/>
      <c r="D25" s="668"/>
      <c r="E25" s="668"/>
      <c r="F25" s="668"/>
      <c r="G25" s="668"/>
      <c r="H25" s="668"/>
      <c r="I25" s="668"/>
      <c r="J25" s="668"/>
      <c r="K25" s="676"/>
    </row>
    <row r="26" spans="1:15" x14ac:dyDescent="0.2">
      <c r="A26" s="670" t="s">
        <v>2062</v>
      </c>
      <c r="B26" s="609"/>
      <c r="C26" s="272"/>
      <c r="D26" s="272"/>
      <c r="E26" s="272"/>
      <c r="F26" s="272"/>
      <c r="G26" s="272"/>
      <c r="H26" s="272"/>
      <c r="I26" s="1699"/>
      <c r="J26" s="1699"/>
      <c r="K26" s="677"/>
    </row>
    <row r="27" spans="1:15" ht="12" customHeight="1" x14ac:dyDescent="0.2">
      <c r="A27" s="2036" t="s">
        <v>2144</v>
      </c>
      <c r="B27" s="2034"/>
      <c r="C27" s="2034"/>
      <c r="D27" s="2034"/>
      <c r="E27" s="2034"/>
      <c r="F27" s="2034"/>
      <c r="G27" s="2034"/>
      <c r="H27" s="2034"/>
      <c r="I27" s="2035"/>
      <c r="J27" s="2036"/>
      <c r="K27" s="2035"/>
    </row>
    <row r="28" spans="1:15" ht="36" customHeight="1" x14ac:dyDescent="0.2">
      <c r="A28" s="2033" t="s">
        <v>2083</v>
      </c>
      <c r="B28" s="2034"/>
      <c r="C28" s="2034"/>
      <c r="D28" s="2034"/>
      <c r="E28" s="2034"/>
      <c r="F28" s="2034"/>
      <c r="G28" s="2034"/>
      <c r="H28" s="2034"/>
      <c r="I28" s="2035"/>
      <c r="J28" s="2036"/>
      <c r="K28" s="2035"/>
    </row>
    <row r="29" spans="1:15" x14ac:dyDescent="0.2">
      <c r="A29" s="2036" t="s">
        <v>1246</v>
      </c>
      <c r="B29" s="2034"/>
      <c r="C29" s="2034"/>
      <c r="D29" s="2034"/>
      <c r="E29" s="2034"/>
      <c r="F29" s="2034"/>
      <c r="G29" s="2034"/>
      <c r="H29" s="2034"/>
      <c r="I29" s="2035"/>
      <c r="J29" s="2036"/>
      <c r="K29" s="2035"/>
    </row>
    <row r="30" spans="1:15" ht="36" customHeight="1" x14ac:dyDescent="0.2">
      <c r="A30" s="2033" t="s">
        <v>2108</v>
      </c>
      <c r="B30" s="2034"/>
      <c r="C30" s="2034"/>
      <c r="D30" s="2034"/>
      <c r="E30" s="2034"/>
      <c r="F30" s="2034"/>
      <c r="G30" s="2034"/>
      <c r="H30" s="2034"/>
      <c r="I30" s="2035"/>
      <c r="J30" s="2036"/>
      <c r="K30" s="2035"/>
      <c r="N30" s="17"/>
    </row>
    <row r="31" spans="1:15" ht="12" customHeight="1" x14ac:dyDescent="0.2">
      <c r="A31" s="2036" t="s">
        <v>2078</v>
      </c>
      <c r="B31" s="2034"/>
      <c r="C31" s="2034"/>
      <c r="D31" s="2034"/>
      <c r="E31" s="2034"/>
      <c r="F31" s="2034"/>
      <c r="G31" s="2034"/>
      <c r="H31" s="2034"/>
      <c r="I31" s="2035"/>
      <c r="J31" s="2036"/>
      <c r="K31" s="2035"/>
      <c r="L31" s="15"/>
      <c r="M31" s="15"/>
      <c r="N31" s="15"/>
      <c r="O31" s="15"/>
    </row>
    <row r="32" spans="1:15" ht="24" customHeight="1" x14ac:dyDescent="0.2">
      <c r="A32" s="2033" t="s">
        <v>2087</v>
      </c>
      <c r="B32" s="2034"/>
      <c r="C32" s="2034"/>
      <c r="D32" s="2034"/>
      <c r="E32" s="2034"/>
      <c r="F32" s="2034"/>
      <c r="G32" s="2034"/>
      <c r="H32" s="2034"/>
      <c r="I32" s="2035"/>
      <c r="J32" s="2036"/>
      <c r="K32" s="2035"/>
    </row>
    <row r="33" spans="1:11" ht="24" customHeight="1" x14ac:dyDescent="0.2">
      <c r="A33" s="2033" t="s">
        <v>1247</v>
      </c>
      <c r="B33" s="2034"/>
      <c r="C33" s="2034"/>
      <c r="D33" s="2034"/>
      <c r="E33" s="2034"/>
      <c r="F33" s="2034"/>
      <c r="G33" s="2034"/>
      <c r="H33" s="2034"/>
      <c r="I33" s="2035"/>
      <c r="J33" s="2036"/>
      <c r="K33" s="2035"/>
    </row>
    <row r="34" spans="1:11" ht="12.75" thickBot="1" x14ac:dyDescent="0.25">
      <c r="A34" s="2037" t="s">
        <v>2128</v>
      </c>
      <c r="B34" s="2038"/>
      <c r="C34" s="2038"/>
      <c r="D34" s="2038"/>
      <c r="E34" s="2038"/>
      <c r="F34" s="2038"/>
      <c r="G34" s="2038"/>
      <c r="H34" s="2038"/>
      <c r="I34" s="2039"/>
      <c r="J34" s="2037"/>
      <c r="K34" s="2039"/>
    </row>
    <row r="35" spans="1:11" x14ac:dyDescent="0.2">
      <c r="A35" s="249"/>
      <c r="B35" s="250"/>
      <c r="C35" s="251"/>
      <c r="D35" s="252"/>
      <c r="E35" s="252"/>
      <c r="F35" s="252"/>
      <c r="G35" s="252"/>
      <c r="H35" s="252"/>
      <c r="I35" s="1669"/>
      <c r="J35" s="1669"/>
      <c r="K35" s="806"/>
    </row>
    <row r="36" spans="1:11" x14ac:dyDescent="0.2">
      <c r="B36" s="112"/>
      <c r="C36" s="112"/>
      <c r="D36" s="112"/>
      <c r="E36" s="112"/>
      <c r="F36" s="112"/>
      <c r="G36" s="112"/>
      <c r="H36" s="112"/>
      <c r="I36" s="112"/>
      <c r="J36" s="112"/>
      <c r="K36" s="112"/>
    </row>
    <row r="37" spans="1:11" x14ac:dyDescent="0.2">
      <c r="A37" s="46"/>
      <c r="B37" s="112"/>
      <c r="C37" s="253"/>
      <c r="D37" s="254"/>
      <c r="E37" s="254"/>
      <c r="F37" s="254"/>
      <c r="G37" s="254"/>
      <c r="H37" s="254"/>
      <c r="I37" s="254"/>
      <c r="J37" s="1670"/>
      <c r="K37" s="574"/>
    </row>
    <row r="38" spans="1:11" x14ac:dyDescent="0.2">
      <c r="I38" s="19"/>
      <c r="J38" s="19"/>
    </row>
    <row r="39" spans="1:11" x14ac:dyDescent="0.2">
      <c r="I39" s="19"/>
      <c r="J39" s="19"/>
    </row>
    <row r="40" spans="1:11" x14ac:dyDescent="0.2">
      <c r="I40" s="19"/>
      <c r="J40" s="19"/>
    </row>
    <row r="41" spans="1:11" x14ac:dyDescent="0.2">
      <c r="I41" s="19"/>
      <c r="J41" s="19"/>
    </row>
    <row r="42" spans="1:11" x14ac:dyDescent="0.2">
      <c r="I42" s="19"/>
      <c r="J42" s="19"/>
    </row>
    <row r="43" spans="1:11" x14ac:dyDescent="0.2">
      <c r="I43" s="19"/>
      <c r="J43" s="19"/>
    </row>
    <row r="44" spans="1:11" x14ac:dyDescent="0.2">
      <c r="I44" s="19"/>
      <c r="J44" s="19"/>
    </row>
    <row r="45" spans="1:11" x14ac:dyDescent="0.2">
      <c r="I45" s="19"/>
      <c r="J45" s="19"/>
    </row>
    <row r="46" spans="1:11" x14ac:dyDescent="0.2">
      <c r="I46" s="19"/>
      <c r="J46" s="19"/>
    </row>
    <row r="47" spans="1:11" x14ac:dyDescent="0.2">
      <c r="I47" s="19"/>
      <c r="J47" s="19"/>
    </row>
    <row r="48" spans="1:11"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1:K1"/>
    <mergeCell ref="A2:K2"/>
    <mergeCell ref="A27:K27"/>
    <mergeCell ref="A28:K28"/>
    <mergeCell ref="A34:K34"/>
    <mergeCell ref="A32:K32"/>
    <mergeCell ref="A33:K33"/>
    <mergeCell ref="A29:K29"/>
    <mergeCell ref="A30:K30"/>
    <mergeCell ref="A31:K31"/>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17"/>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x14ac:dyDescent="0.2">
      <c r="A4" s="68" t="s">
        <v>15</v>
      </c>
      <c r="B4" s="1730">
        <v>1194.3432698762001</v>
      </c>
      <c r="C4" s="828">
        <f>SUM(D4:J4)</f>
        <v>12809.563549376566</v>
      </c>
      <c r="D4" s="1456">
        <v>5790.9520000000002</v>
      </c>
      <c r="E4" s="1785">
        <v>0</v>
      </c>
      <c r="F4" s="1213">
        <v>204.626</v>
      </c>
      <c r="G4" s="1213">
        <v>0</v>
      </c>
      <c r="H4" s="1783">
        <v>0</v>
      </c>
      <c r="I4" s="1620">
        <v>69.62</v>
      </c>
      <c r="J4" s="1456">
        <v>6744.3655493765655</v>
      </c>
      <c r="K4" s="910">
        <v>398</v>
      </c>
    </row>
    <row r="5" spans="1:11" ht="12.75" x14ac:dyDescent="0.2">
      <c r="A5" s="70" t="s">
        <v>130</v>
      </c>
      <c r="B5" s="1730">
        <v>1408.9765983634002</v>
      </c>
      <c r="C5" s="828">
        <f t="shared" ref="C5:C68" si="0">SUM(D5:J5)</f>
        <v>15184.739634823041</v>
      </c>
      <c r="D5" s="1456">
        <v>7946.63</v>
      </c>
      <c r="E5" s="1785">
        <v>0</v>
      </c>
      <c r="F5" s="1213">
        <v>355.27</v>
      </c>
      <c r="G5" s="1213">
        <v>0</v>
      </c>
      <c r="H5" s="1783">
        <v>0</v>
      </c>
      <c r="I5" s="1621">
        <v>163.28399999999999</v>
      </c>
      <c r="J5" s="1456">
        <v>6719.5556348230421</v>
      </c>
      <c r="K5" s="911">
        <v>491</v>
      </c>
    </row>
    <row r="6" spans="1:11" ht="12.75" x14ac:dyDescent="0.2">
      <c r="A6" s="70" t="s">
        <v>131</v>
      </c>
      <c r="B6" s="1730">
        <v>4815.9950150830009</v>
      </c>
      <c r="C6" s="828">
        <f t="shared" si="0"/>
        <v>43677.479119630341</v>
      </c>
      <c r="D6" s="1456">
        <v>25255.728999999999</v>
      </c>
      <c r="E6" s="1785">
        <v>0</v>
      </c>
      <c r="F6" s="1213">
        <v>1032.2080000000001</v>
      </c>
      <c r="G6" s="1213">
        <v>0</v>
      </c>
      <c r="H6" s="1783">
        <v>0</v>
      </c>
      <c r="I6" s="1621">
        <v>302.49200000000002</v>
      </c>
      <c r="J6" s="1456">
        <v>17087.050119630348</v>
      </c>
      <c r="K6" s="911">
        <v>2070</v>
      </c>
    </row>
    <row r="7" spans="1:11" ht="12.75" x14ac:dyDescent="0.2">
      <c r="A7" s="70" t="s">
        <v>132</v>
      </c>
      <c r="B7" s="1730">
        <v>16610.355864707999</v>
      </c>
      <c r="C7" s="828">
        <f t="shared" si="0"/>
        <v>157660.63051541551</v>
      </c>
      <c r="D7" s="1456">
        <v>73784.600000000006</v>
      </c>
      <c r="E7" s="1785">
        <v>0</v>
      </c>
      <c r="F7" s="1213">
        <v>5986.3239999999996</v>
      </c>
      <c r="G7" s="1213">
        <v>0</v>
      </c>
      <c r="H7" s="1783">
        <v>0</v>
      </c>
      <c r="I7" s="1621">
        <v>762.12</v>
      </c>
      <c r="J7" s="1456">
        <v>77127.586515415533</v>
      </c>
      <c r="K7" s="911">
        <v>6345</v>
      </c>
    </row>
    <row r="8" spans="1:11" ht="12.75" x14ac:dyDescent="0.2">
      <c r="A8" s="70" t="s">
        <v>133</v>
      </c>
      <c r="B8" s="1730">
        <v>3173.7750256437002</v>
      </c>
      <c r="C8" s="828">
        <f t="shared" si="0"/>
        <v>30503.827405249591</v>
      </c>
      <c r="D8" s="1456">
        <v>17147.473000000002</v>
      </c>
      <c r="E8" s="1785">
        <v>0</v>
      </c>
      <c r="F8" s="1213">
        <v>664.59100000000001</v>
      </c>
      <c r="G8" s="1213">
        <v>0</v>
      </c>
      <c r="H8" s="1783">
        <v>0</v>
      </c>
      <c r="I8" s="1621">
        <v>213.023</v>
      </c>
      <c r="J8" s="1456">
        <v>12478.740405249589</v>
      </c>
      <c r="K8" s="911">
        <v>1250</v>
      </c>
    </row>
    <row r="9" spans="1:11" ht="12.75" x14ac:dyDescent="0.2">
      <c r="A9" s="70" t="s">
        <v>134</v>
      </c>
      <c r="B9" s="1730">
        <v>728.15678995040003</v>
      </c>
      <c r="C9" s="828">
        <f t="shared" si="0"/>
        <v>7240.69078476295</v>
      </c>
      <c r="D9" s="1456">
        <v>3900.2</v>
      </c>
      <c r="E9" s="1785">
        <v>0</v>
      </c>
      <c r="F9" s="1213">
        <v>172.36099999999999</v>
      </c>
      <c r="G9" s="1213">
        <v>0</v>
      </c>
      <c r="H9" s="1783">
        <v>0</v>
      </c>
      <c r="I9" s="1621">
        <v>40.601999999999997</v>
      </c>
      <c r="J9" s="1456">
        <v>3127.5277847629509</v>
      </c>
      <c r="K9" s="911">
        <v>220</v>
      </c>
    </row>
    <row r="10" spans="1:11" ht="12.75" x14ac:dyDescent="0.2">
      <c r="A10" s="70" t="s">
        <v>54</v>
      </c>
      <c r="B10" s="1730">
        <v>323.9041197162</v>
      </c>
      <c r="C10" s="828">
        <f t="shared" si="0"/>
        <v>2359.8492628351951</v>
      </c>
      <c r="D10" s="1456">
        <v>1252.7380000000001</v>
      </c>
      <c r="E10" s="1785">
        <v>0</v>
      </c>
      <c r="F10" s="1213">
        <v>81.278999999999996</v>
      </c>
      <c r="G10" s="1213">
        <v>0</v>
      </c>
      <c r="H10" s="1783">
        <v>0</v>
      </c>
      <c r="I10" s="1621">
        <v>0.29799999999999999</v>
      </c>
      <c r="J10" s="1456">
        <v>1025.5342628351948</v>
      </c>
      <c r="K10" s="911">
        <v>130</v>
      </c>
    </row>
    <row r="11" spans="1:11" ht="12.75" x14ac:dyDescent="0.2">
      <c r="A11" s="70" t="s">
        <v>135</v>
      </c>
      <c r="B11" s="1730">
        <v>2261.2348846061004</v>
      </c>
      <c r="C11" s="828">
        <f t="shared" si="0"/>
        <v>21720.145875593553</v>
      </c>
      <c r="D11" s="1456">
        <v>9736.7549999999992</v>
      </c>
      <c r="E11" s="1785">
        <v>0</v>
      </c>
      <c r="F11" s="1213">
        <v>189.536</v>
      </c>
      <c r="G11" s="1213">
        <v>0</v>
      </c>
      <c r="H11" s="1783">
        <v>0</v>
      </c>
      <c r="I11" s="1621">
        <v>154.66399999999999</v>
      </c>
      <c r="J11" s="1456">
        <v>11639.190875593551</v>
      </c>
      <c r="K11" s="911">
        <v>928</v>
      </c>
    </row>
    <row r="12" spans="1:11" ht="12.75" x14ac:dyDescent="0.2">
      <c r="A12" s="70" t="s">
        <v>136</v>
      </c>
      <c r="B12" s="1730">
        <v>681.6858608279</v>
      </c>
      <c r="C12" s="828">
        <f t="shared" si="0"/>
        <v>10823.66892355209</v>
      </c>
      <c r="D12" s="1456">
        <v>5730.3860000000004</v>
      </c>
      <c r="E12" s="1785">
        <v>0</v>
      </c>
      <c r="F12" s="1213">
        <v>342.30200000000002</v>
      </c>
      <c r="G12" s="1213">
        <v>0</v>
      </c>
      <c r="H12" s="1783">
        <v>0</v>
      </c>
      <c r="I12" s="1621">
        <v>40.908000000000001</v>
      </c>
      <c r="J12" s="1456">
        <v>4710.0729235520885</v>
      </c>
      <c r="K12" s="911">
        <v>265</v>
      </c>
    </row>
    <row r="13" spans="1:11" ht="12.75" x14ac:dyDescent="0.2">
      <c r="A13" s="70" t="s">
        <v>137</v>
      </c>
      <c r="B13" s="1730">
        <v>1370.3697217491999</v>
      </c>
      <c r="C13" s="828">
        <f t="shared" si="0"/>
        <v>15308.699660826069</v>
      </c>
      <c r="D13" s="1456">
        <v>7379.64</v>
      </c>
      <c r="E13" s="1785">
        <v>0</v>
      </c>
      <c r="F13" s="1213">
        <v>593.06799999999998</v>
      </c>
      <c r="G13" s="1213">
        <v>0</v>
      </c>
      <c r="H13" s="1783">
        <v>0</v>
      </c>
      <c r="I13" s="1621">
        <v>90.97</v>
      </c>
      <c r="J13" s="1456">
        <v>7245.021660826068</v>
      </c>
      <c r="K13" s="911">
        <v>476</v>
      </c>
    </row>
    <row r="14" spans="1:11" ht="12.75" x14ac:dyDescent="0.2">
      <c r="A14" s="70" t="s">
        <v>60</v>
      </c>
      <c r="B14" s="1730">
        <v>1098.2704515485</v>
      </c>
      <c r="C14" s="828">
        <f t="shared" si="0"/>
        <v>14246.105328897269</v>
      </c>
      <c r="D14" s="1456">
        <v>7201.8469999999998</v>
      </c>
      <c r="E14" s="1785">
        <v>0</v>
      </c>
      <c r="F14" s="1213">
        <v>153.94300000000001</v>
      </c>
      <c r="G14" s="1213">
        <v>0</v>
      </c>
      <c r="H14" s="1783">
        <v>0</v>
      </c>
      <c r="I14" s="1621">
        <v>35.567</v>
      </c>
      <c r="J14" s="1456">
        <v>6854.7483288972699</v>
      </c>
      <c r="K14" s="911">
        <v>473</v>
      </c>
    </row>
    <row r="15" spans="1:11" ht="12.75" x14ac:dyDescent="0.2">
      <c r="A15" s="70" t="s">
        <v>61</v>
      </c>
      <c r="B15" s="1730">
        <v>2577.9140622550003</v>
      </c>
      <c r="C15" s="828">
        <f t="shared" si="0"/>
        <v>29166.48286742148</v>
      </c>
      <c r="D15" s="1456">
        <v>14530.284</v>
      </c>
      <c r="E15" s="1785">
        <v>0</v>
      </c>
      <c r="F15" s="1213">
        <v>394.512</v>
      </c>
      <c r="G15" s="1213">
        <v>0</v>
      </c>
      <c r="H15" s="1783">
        <v>0</v>
      </c>
      <c r="I15" s="1621">
        <v>74.638000000000005</v>
      </c>
      <c r="J15" s="1456">
        <v>14167.048867421478</v>
      </c>
      <c r="K15" s="911">
        <v>1059</v>
      </c>
    </row>
    <row r="16" spans="1:11" ht="12.75" x14ac:dyDescent="0.2">
      <c r="A16" s="70" t="s">
        <v>138</v>
      </c>
      <c r="B16" s="1730">
        <v>599.91243791329998</v>
      </c>
      <c r="C16" s="828">
        <f t="shared" si="0"/>
        <v>7283.867634436865</v>
      </c>
      <c r="D16" s="1456">
        <v>3487.8960000000002</v>
      </c>
      <c r="E16" s="1785">
        <v>0</v>
      </c>
      <c r="F16" s="1213">
        <v>151.40899999999999</v>
      </c>
      <c r="G16" s="1213">
        <v>0</v>
      </c>
      <c r="H16" s="1783">
        <v>0</v>
      </c>
      <c r="I16" s="1621">
        <v>0.70399999999999996</v>
      </c>
      <c r="J16" s="1456">
        <v>3643.8586344368641</v>
      </c>
      <c r="K16" s="911">
        <v>230</v>
      </c>
    </row>
    <row r="17" spans="1:11" ht="12.75" x14ac:dyDescent="0.2">
      <c r="A17" s="70" t="s">
        <v>0</v>
      </c>
      <c r="B17" s="1730">
        <v>1509.9365451835001</v>
      </c>
      <c r="C17" s="828">
        <f t="shared" si="0"/>
        <v>12647.56785482707</v>
      </c>
      <c r="D17" s="1456">
        <v>6858.7809999999999</v>
      </c>
      <c r="E17" s="1785">
        <v>0</v>
      </c>
      <c r="F17" s="1213">
        <v>426.99400000000003</v>
      </c>
      <c r="G17" s="1213">
        <v>0</v>
      </c>
      <c r="H17" s="1783">
        <v>0</v>
      </c>
      <c r="I17" s="1621">
        <v>103.815</v>
      </c>
      <c r="J17" s="1456">
        <v>5257.9778548270706</v>
      </c>
      <c r="K17" s="911">
        <v>433</v>
      </c>
    </row>
    <row r="18" spans="1:11" ht="12.75" x14ac:dyDescent="0.2">
      <c r="A18" s="70" t="s">
        <v>139</v>
      </c>
      <c r="B18" s="1730">
        <v>1548.2087475863002</v>
      </c>
      <c r="C18" s="828">
        <f t="shared" si="0"/>
        <v>19401.623013599157</v>
      </c>
      <c r="D18" s="1456">
        <v>9123.116</v>
      </c>
      <c r="E18" s="1785">
        <v>0</v>
      </c>
      <c r="F18" s="1213">
        <v>555.96699999999998</v>
      </c>
      <c r="G18" s="1213">
        <v>0</v>
      </c>
      <c r="H18" s="1783">
        <v>0</v>
      </c>
      <c r="I18" s="1621">
        <v>79.462999999999994</v>
      </c>
      <c r="J18" s="1456">
        <v>9643.0770135991588</v>
      </c>
      <c r="K18" s="911">
        <v>674</v>
      </c>
    </row>
    <row r="19" spans="1:11" ht="12.75" x14ac:dyDescent="0.2">
      <c r="A19" s="70" t="s">
        <v>140</v>
      </c>
      <c r="B19" s="1730">
        <v>5794.7077204645993</v>
      </c>
      <c r="C19" s="828">
        <f t="shared" si="0"/>
        <v>48711.780170630918</v>
      </c>
      <c r="D19" s="1456">
        <v>30299.387999999999</v>
      </c>
      <c r="E19" s="1785">
        <v>0</v>
      </c>
      <c r="F19" s="1213">
        <v>2620.7170000000001</v>
      </c>
      <c r="G19" s="1213">
        <v>0</v>
      </c>
      <c r="H19" s="1783">
        <v>0</v>
      </c>
      <c r="I19" s="1621">
        <v>202.178</v>
      </c>
      <c r="J19" s="1456">
        <v>15589.497170630922</v>
      </c>
      <c r="K19" s="911">
        <v>1904</v>
      </c>
    </row>
    <row r="20" spans="1:11" ht="12.75" x14ac:dyDescent="0.2">
      <c r="A20" s="70" t="s">
        <v>141</v>
      </c>
      <c r="B20" s="1730">
        <v>4758.0042018270997</v>
      </c>
      <c r="C20" s="828">
        <f t="shared" si="0"/>
        <v>55836.495463137981</v>
      </c>
      <c r="D20" s="1456">
        <v>31386.240000000002</v>
      </c>
      <c r="E20" s="1785">
        <v>0</v>
      </c>
      <c r="F20" s="1213">
        <v>1747.5129999999999</v>
      </c>
      <c r="G20" s="1213">
        <v>0</v>
      </c>
      <c r="H20" s="1783">
        <v>0</v>
      </c>
      <c r="I20" s="1621">
        <v>54.588000000000001</v>
      </c>
      <c r="J20" s="1456">
        <v>22648.154463137969</v>
      </c>
      <c r="K20" s="911">
        <v>2158</v>
      </c>
    </row>
    <row r="21" spans="1:11" ht="12.75" x14ac:dyDescent="0.2">
      <c r="A21" s="70" t="s">
        <v>142</v>
      </c>
      <c r="B21" s="1730">
        <v>2975.6525194296996</v>
      </c>
      <c r="C21" s="828">
        <f t="shared" si="0"/>
        <v>33696.806398389686</v>
      </c>
      <c r="D21" s="1456">
        <v>14446.51</v>
      </c>
      <c r="E21" s="1785">
        <v>0</v>
      </c>
      <c r="F21" s="1213">
        <v>869.71100000000001</v>
      </c>
      <c r="G21" s="1213">
        <v>0</v>
      </c>
      <c r="H21" s="1783">
        <v>0</v>
      </c>
      <c r="I21" s="1621">
        <v>166.98400000000001</v>
      </c>
      <c r="J21" s="1456">
        <v>18213.601398389688</v>
      </c>
      <c r="K21" s="911">
        <v>1050</v>
      </c>
    </row>
    <row r="22" spans="1:11" ht="12.75" x14ac:dyDescent="0.2">
      <c r="A22" s="70" t="s">
        <v>143</v>
      </c>
      <c r="B22" s="1730">
        <v>1076.8959453641999</v>
      </c>
      <c r="C22" s="828">
        <f t="shared" si="0"/>
        <v>10043.356522326005</v>
      </c>
      <c r="D22" s="1456">
        <v>5706.7839999999997</v>
      </c>
      <c r="E22" s="1785">
        <v>0</v>
      </c>
      <c r="F22" s="1213">
        <v>274.05599999999998</v>
      </c>
      <c r="G22" s="1213">
        <v>0</v>
      </c>
      <c r="H22" s="1783">
        <v>0</v>
      </c>
      <c r="I22" s="1621">
        <v>74.759</v>
      </c>
      <c r="J22" s="1456">
        <v>3987.757522326006</v>
      </c>
      <c r="K22" s="911">
        <v>332</v>
      </c>
    </row>
    <row r="23" spans="1:11" ht="12.75" x14ac:dyDescent="0.2">
      <c r="A23" s="70" t="s">
        <v>70</v>
      </c>
      <c r="B23" s="1730">
        <v>506.96039593739999</v>
      </c>
      <c r="C23" s="828">
        <f t="shared" si="0"/>
        <v>5722.610375012222</v>
      </c>
      <c r="D23" s="1456">
        <v>2567.0509999999999</v>
      </c>
      <c r="E23" s="1785">
        <v>0</v>
      </c>
      <c r="F23" s="1213">
        <v>106.979</v>
      </c>
      <c r="G23" s="1213">
        <v>0</v>
      </c>
      <c r="H23" s="1783">
        <v>0</v>
      </c>
      <c r="I23" s="1621">
        <v>24.701000000000001</v>
      </c>
      <c r="J23" s="1456">
        <v>3023.8793750122218</v>
      </c>
      <c r="K23" s="911">
        <v>203</v>
      </c>
    </row>
    <row r="24" spans="1:11" ht="12.75" x14ac:dyDescent="0.2">
      <c r="A24" s="70" t="s">
        <v>144</v>
      </c>
      <c r="B24" s="1730">
        <v>708.62308123370008</v>
      </c>
      <c r="C24" s="828">
        <f t="shared" si="0"/>
        <v>9757.1670063973397</v>
      </c>
      <c r="D24" s="1456">
        <v>4921.4690000000001</v>
      </c>
      <c r="E24" s="1785">
        <v>0</v>
      </c>
      <c r="F24" s="1213">
        <v>200.54400000000001</v>
      </c>
      <c r="G24" s="1213">
        <v>0</v>
      </c>
      <c r="H24" s="1783">
        <v>0</v>
      </c>
      <c r="I24" s="1621">
        <v>18.513999999999999</v>
      </c>
      <c r="J24" s="1456">
        <v>4616.6400063973388</v>
      </c>
      <c r="K24" s="911">
        <v>314</v>
      </c>
    </row>
    <row r="25" spans="1:11" ht="12.75" x14ac:dyDescent="0.2">
      <c r="A25" s="70" t="s">
        <v>145</v>
      </c>
      <c r="B25" s="1730">
        <v>1152.8329625584997</v>
      </c>
      <c r="C25" s="828">
        <f t="shared" si="0"/>
        <v>11739.441570529634</v>
      </c>
      <c r="D25" s="1456">
        <v>5695.4709999999995</v>
      </c>
      <c r="E25" s="1785">
        <v>0</v>
      </c>
      <c r="F25" s="1213">
        <v>339.666</v>
      </c>
      <c r="G25" s="1213">
        <v>0</v>
      </c>
      <c r="H25" s="1783">
        <v>0</v>
      </c>
      <c r="I25" s="1621">
        <v>35.192999999999998</v>
      </c>
      <c r="J25" s="1456">
        <v>5669.1115705296352</v>
      </c>
      <c r="K25" s="911">
        <v>407</v>
      </c>
    </row>
    <row r="26" spans="1:11" ht="12.75" x14ac:dyDescent="0.2">
      <c r="A26" s="70" t="s">
        <v>146</v>
      </c>
      <c r="B26" s="1730">
        <v>9102.2676886580011</v>
      </c>
      <c r="C26" s="828">
        <f t="shared" si="0"/>
        <v>94430.587994021625</v>
      </c>
      <c r="D26" s="1456">
        <v>46147.252999999997</v>
      </c>
      <c r="E26" s="1785">
        <v>0</v>
      </c>
      <c r="F26" s="1213">
        <v>5382.6769999999997</v>
      </c>
      <c r="G26" s="1213">
        <v>0</v>
      </c>
      <c r="H26" s="1783">
        <v>0</v>
      </c>
      <c r="I26" s="1621">
        <v>666.07299999999998</v>
      </c>
      <c r="J26" s="1456">
        <v>42234.584994021636</v>
      </c>
      <c r="K26" s="911">
        <v>2958</v>
      </c>
    </row>
    <row r="27" spans="1:11" ht="12.75" x14ac:dyDescent="0.2">
      <c r="A27" s="70" t="s">
        <v>76</v>
      </c>
      <c r="B27" s="1730">
        <v>1356.0901379197001</v>
      </c>
      <c r="C27" s="828">
        <f t="shared" si="0"/>
        <v>15916.592233422794</v>
      </c>
      <c r="D27" s="1456">
        <v>9151.5650000000005</v>
      </c>
      <c r="E27" s="1785">
        <v>0</v>
      </c>
      <c r="F27" s="1213">
        <v>424.601</v>
      </c>
      <c r="G27" s="1213">
        <v>0</v>
      </c>
      <c r="H27" s="1783">
        <v>0</v>
      </c>
      <c r="I27" s="1621">
        <v>61.046999999999997</v>
      </c>
      <c r="J27" s="1456">
        <v>6279.3792334227937</v>
      </c>
      <c r="K27" s="911">
        <v>629</v>
      </c>
    </row>
    <row r="28" spans="1:11" ht="12.75" x14ac:dyDescent="0.2">
      <c r="A28" s="70" t="s">
        <v>147</v>
      </c>
      <c r="B28" s="1730">
        <v>1095.1466842972</v>
      </c>
      <c r="C28" s="828">
        <f t="shared" si="0"/>
        <v>12814.737905447801</v>
      </c>
      <c r="D28" s="1456">
        <v>6658.03</v>
      </c>
      <c r="E28" s="1785">
        <v>0</v>
      </c>
      <c r="F28" s="1213">
        <v>216.05600000000001</v>
      </c>
      <c r="G28" s="1213">
        <v>0</v>
      </c>
      <c r="H28" s="1783">
        <v>0</v>
      </c>
      <c r="I28" s="1621">
        <v>38.625</v>
      </c>
      <c r="J28" s="1456">
        <v>5902.0269054478003</v>
      </c>
      <c r="K28" s="911">
        <v>533</v>
      </c>
    </row>
    <row r="29" spans="1:11" ht="12.75" x14ac:dyDescent="0.2">
      <c r="A29" s="70" t="s">
        <v>148</v>
      </c>
      <c r="B29" s="1730">
        <v>9514.9263611009992</v>
      </c>
      <c r="C29" s="828">
        <f t="shared" si="0"/>
        <v>94416.906653554732</v>
      </c>
      <c r="D29" s="1456">
        <v>48380.124000000003</v>
      </c>
      <c r="E29" s="1785">
        <v>0</v>
      </c>
      <c r="F29" s="1213">
        <v>2611.5990000000002</v>
      </c>
      <c r="G29" s="1213">
        <v>0</v>
      </c>
      <c r="H29" s="1783">
        <v>0</v>
      </c>
      <c r="I29" s="1621">
        <v>761.81299999999999</v>
      </c>
      <c r="J29" s="1456">
        <v>42663.370653554717</v>
      </c>
      <c r="K29" s="911">
        <v>3498</v>
      </c>
    </row>
    <row r="30" spans="1:11" ht="12.75" x14ac:dyDescent="0.2">
      <c r="A30" s="70" t="s">
        <v>149</v>
      </c>
      <c r="B30" s="1730">
        <v>1301.6243144526002</v>
      </c>
      <c r="C30" s="828">
        <f t="shared" si="0"/>
        <v>14020.637170453501</v>
      </c>
      <c r="D30" s="1456">
        <v>7542.0770000000002</v>
      </c>
      <c r="E30" s="1785">
        <v>0</v>
      </c>
      <c r="F30" s="1213">
        <v>381.447</v>
      </c>
      <c r="G30" s="1213">
        <v>0</v>
      </c>
      <c r="H30" s="1783">
        <v>0</v>
      </c>
      <c r="I30" s="1621">
        <v>46.314</v>
      </c>
      <c r="J30" s="1456">
        <v>6050.7991704535007</v>
      </c>
      <c r="K30" s="911">
        <v>468</v>
      </c>
    </row>
    <row r="31" spans="1:11" ht="12.75" x14ac:dyDescent="0.2">
      <c r="A31" s="70" t="s">
        <v>78</v>
      </c>
      <c r="B31" s="1730">
        <v>2789.0274086354002</v>
      </c>
      <c r="C31" s="828">
        <f t="shared" si="0"/>
        <v>32208.47908219801</v>
      </c>
      <c r="D31" s="1456">
        <v>18889.053</v>
      </c>
      <c r="E31" s="1785">
        <v>0</v>
      </c>
      <c r="F31" s="1213">
        <v>970.17499999999995</v>
      </c>
      <c r="G31" s="1213">
        <v>0</v>
      </c>
      <c r="H31" s="1783">
        <v>0</v>
      </c>
      <c r="I31" s="1621">
        <v>341.4</v>
      </c>
      <c r="J31" s="1456">
        <v>12007.851082198009</v>
      </c>
      <c r="K31" s="911">
        <v>1189</v>
      </c>
    </row>
    <row r="32" spans="1:11" ht="12.75" x14ac:dyDescent="0.2">
      <c r="A32" s="70" t="s">
        <v>150</v>
      </c>
      <c r="B32" s="1730">
        <v>1219.6729627093998</v>
      </c>
      <c r="C32" s="828">
        <f t="shared" si="0"/>
        <v>11415.93936960867</v>
      </c>
      <c r="D32" s="1456">
        <v>5503.143</v>
      </c>
      <c r="E32" s="1785">
        <v>0</v>
      </c>
      <c r="F32" s="1213">
        <v>256.59399999999999</v>
      </c>
      <c r="G32" s="1213">
        <v>0</v>
      </c>
      <c r="H32" s="1783">
        <v>0</v>
      </c>
      <c r="I32" s="1621">
        <v>23.347000000000001</v>
      </c>
      <c r="J32" s="1456">
        <v>5632.8553696086701</v>
      </c>
      <c r="K32" s="911">
        <v>384</v>
      </c>
    </row>
    <row r="33" spans="1:11" ht="12.75" x14ac:dyDescent="0.2">
      <c r="A33" s="70" t="s">
        <v>151</v>
      </c>
      <c r="B33" s="1730">
        <v>2610.9688269067997</v>
      </c>
      <c r="C33" s="828">
        <f t="shared" si="0"/>
        <v>25381.856567876664</v>
      </c>
      <c r="D33" s="1456">
        <v>12565.133</v>
      </c>
      <c r="E33" s="1785">
        <v>0</v>
      </c>
      <c r="F33" s="1213">
        <v>630.72900000000004</v>
      </c>
      <c r="G33" s="1213">
        <v>0</v>
      </c>
      <c r="H33" s="1783">
        <v>0</v>
      </c>
      <c r="I33" s="1621">
        <v>65.712999999999994</v>
      </c>
      <c r="J33" s="1456">
        <v>12120.281567876666</v>
      </c>
      <c r="K33" s="911">
        <v>991</v>
      </c>
    </row>
    <row r="34" spans="1:11" ht="12.75" x14ac:dyDescent="0.2">
      <c r="A34" s="70" t="s">
        <v>152</v>
      </c>
      <c r="B34" s="1730">
        <v>817.65223192569999</v>
      </c>
      <c r="C34" s="828">
        <f t="shared" si="0"/>
        <v>7426.7633872424531</v>
      </c>
      <c r="D34" s="1456">
        <v>4168.4170000000004</v>
      </c>
      <c r="E34" s="1785">
        <v>0</v>
      </c>
      <c r="F34" s="1213">
        <v>267.49099999999999</v>
      </c>
      <c r="G34" s="1213">
        <v>0</v>
      </c>
      <c r="H34" s="1783">
        <v>0</v>
      </c>
      <c r="I34" s="1621">
        <v>50.591000000000001</v>
      </c>
      <c r="J34" s="1456">
        <v>2940.2643872424524</v>
      </c>
      <c r="K34" s="911">
        <v>249</v>
      </c>
    </row>
    <row r="35" spans="1:11" ht="12.75" x14ac:dyDescent="0.2">
      <c r="A35" s="70" t="s">
        <v>153</v>
      </c>
      <c r="B35" s="1730">
        <v>2539.7276514096002</v>
      </c>
      <c r="C35" s="828">
        <f t="shared" si="0"/>
        <v>24093.778894105024</v>
      </c>
      <c r="D35" s="1456">
        <v>13286.183999999999</v>
      </c>
      <c r="E35" s="1785">
        <v>0</v>
      </c>
      <c r="F35" s="1213">
        <v>564.90499999999997</v>
      </c>
      <c r="G35" s="1213">
        <v>0</v>
      </c>
      <c r="H35" s="1783">
        <v>0</v>
      </c>
      <c r="I35" s="1621">
        <v>143.19300000000001</v>
      </c>
      <c r="J35" s="1456">
        <v>10099.496894105023</v>
      </c>
      <c r="K35" s="911">
        <v>852</v>
      </c>
    </row>
    <row r="36" spans="1:11" ht="12.75" x14ac:dyDescent="0.2">
      <c r="A36" s="70" t="s">
        <v>154</v>
      </c>
      <c r="B36" s="1730">
        <v>1338.4474283704999</v>
      </c>
      <c r="C36" s="828">
        <f t="shared" si="0"/>
        <v>13851.358154521331</v>
      </c>
      <c r="D36" s="1456">
        <v>7727.9070000000002</v>
      </c>
      <c r="E36" s="1785">
        <v>0</v>
      </c>
      <c r="F36" s="1213">
        <v>268.27100000000002</v>
      </c>
      <c r="G36" s="1213">
        <v>0</v>
      </c>
      <c r="H36" s="1783">
        <v>0</v>
      </c>
      <c r="I36" s="1621">
        <v>45.654000000000003</v>
      </c>
      <c r="J36" s="1456">
        <v>5809.5261545213307</v>
      </c>
      <c r="K36" s="911">
        <v>553</v>
      </c>
    </row>
    <row r="37" spans="1:11" ht="12.75" x14ac:dyDescent="0.2">
      <c r="A37" s="70" t="s">
        <v>82</v>
      </c>
      <c r="B37" s="1730">
        <v>1073.4870769774</v>
      </c>
      <c r="C37" s="828">
        <f t="shared" si="0"/>
        <v>9644.3880348034872</v>
      </c>
      <c r="D37" s="1456">
        <v>4593.4049999999997</v>
      </c>
      <c r="E37" s="1785">
        <v>0</v>
      </c>
      <c r="F37" s="1213">
        <v>128.429</v>
      </c>
      <c r="G37" s="1213">
        <v>0</v>
      </c>
      <c r="H37" s="1783">
        <v>0</v>
      </c>
      <c r="I37" s="1621">
        <v>1.53</v>
      </c>
      <c r="J37" s="1456">
        <v>4921.0240348034877</v>
      </c>
      <c r="K37" s="911">
        <v>318</v>
      </c>
    </row>
    <row r="38" spans="1:11" ht="12.75" x14ac:dyDescent="0.2">
      <c r="A38" s="70" t="s">
        <v>83</v>
      </c>
      <c r="B38" s="1730">
        <v>4897.1717803115998</v>
      </c>
      <c r="C38" s="828">
        <f t="shared" si="0"/>
        <v>76085.063198337622</v>
      </c>
      <c r="D38" s="1456">
        <v>37773.328999999998</v>
      </c>
      <c r="E38" s="1785">
        <v>0</v>
      </c>
      <c r="F38" s="1213">
        <v>2594.5889999999999</v>
      </c>
      <c r="G38" s="1213">
        <v>0</v>
      </c>
      <c r="H38" s="1783">
        <v>0</v>
      </c>
      <c r="I38" s="1621">
        <v>343.01299999999998</v>
      </c>
      <c r="J38" s="1456">
        <v>35374.132198337626</v>
      </c>
      <c r="K38" s="911">
        <v>2284</v>
      </c>
    </row>
    <row r="39" spans="1:11" ht="12.75" x14ac:dyDescent="0.2">
      <c r="A39" s="70" t="s">
        <v>155</v>
      </c>
      <c r="B39" s="1730">
        <v>1728.6897834191998</v>
      </c>
      <c r="C39" s="828">
        <f t="shared" si="0"/>
        <v>17802.556592748766</v>
      </c>
      <c r="D39" s="1456">
        <v>8853.8729999999996</v>
      </c>
      <c r="E39" s="1785">
        <v>0</v>
      </c>
      <c r="F39" s="1213">
        <v>470.82900000000001</v>
      </c>
      <c r="G39" s="1213">
        <v>0</v>
      </c>
      <c r="H39" s="1783">
        <v>0</v>
      </c>
      <c r="I39" s="1621">
        <v>36.939</v>
      </c>
      <c r="J39" s="1456">
        <v>8440.9155927487664</v>
      </c>
      <c r="K39" s="911">
        <v>751</v>
      </c>
    </row>
    <row r="40" spans="1:11" ht="12.75" x14ac:dyDescent="0.2">
      <c r="A40" s="70" t="s">
        <v>156</v>
      </c>
      <c r="B40" s="1730">
        <v>377.27559857439996</v>
      </c>
      <c r="C40" s="828">
        <f t="shared" si="0"/>
        <v>4976.0382546997898</v>
      </c>
      <c r="D40" s="1456">
        <v>1832.23</v>
      </c>
      <c r="E40" s="1785">
        <v>0</v>
      </c>
      <c r="F40" s="1213">
        <v>90.888999999999996</v>
      </c>
      <c r="G40" s="1213">
        <v>0</v>
      </c>
      <c r="H40" s="1783">
        <v>0</v>
      </c>
      <c r="I40" s="1621">
        <v>30.689</v>
      </c>
      <c r="J40" s="1456">
        <v>3022.2302546997903</v>
      </c>
      <c r="K40" s="911">
        <v>184</v>
      </c>
    </row>
    <row r="41" spans="1:11" ht="12.75" x14ac:dyDescent="0.2">
      <c r="A41" s="70" t="s">
        <v>86</v>
      </c>
      <c r="B41" s="1730">
        <v>1093.9321279009</v>
      </c>
      <c r="C41" s="828">
        <f t="shared" si="0"/>
        <v>12213.403311502694</v>
      </c>
      <c r="D41" s="1456">
        <v>7277.3739999999998</v>
      </c>
      <c r="E41" s="1785">
        <v>0</v>
      </c>
      <c r="F41" s="1213">
        <v>300.02100000000002</v>
      </c>
      <c r="G41" s="1213">
        <v>0</v>
      </c>
      <c r="H41" s="1783">
        <v>0</v>
      </c>
      <c r="I41" s="1621">
        <v>67.19</v>
      </c>
      <c r="J41" s="1456">
        <v>4568.8183115026959</v>
      </c>
      <c r="K41" s="911">
        <v>403</v>
      </c>
    </row>
    <row r="42" spans="1:11" ht="12.75" x14ac:dyDescent="0.2">
      <c r="A42" s="70" t="s">
        <v>87</v>
      </c>
      <c r="B42" s="1730">
        <v>317.79917466980004</v>
      </c>
      <c r="C42" s="828">
        <f t="shared" si="0"/>
        <v>4920.0668551751351</v>
      </c>
      <c r="D42" s="1456">
        <v>1998.817</v>
      </c>
      <c r="E42" s="1785">
        <v>0</v>
      </c>
      <c r="F42" s="1213">
        <v>112.742</v>
      </c>
      <c r="G42" s="1213">
        <v>0</v>
      </c>
      <c r="H42" s="1783">
        <v>0</v>
      </c>
      <c r="I42" s="1621">
        <v>15.03</v>
      </c>
      <c r="J42" s="1456">
        <v>2793.4778551751351</v>
      </c>
      <c r="K42" s="911">
        <v>145</v>
      </c>
    </row>
    <row r="43" spans="1:11" ht="12.75" x14ac:dyDescent="0.2">
      <c r="A43" s="70" t="s">
        <v>157</v>
      </c>
      <c r="B43" s="1730">
        <v>624.89742379079996</v>
      </c>
      <c r="C43" s="828">
        <f t="shared" si="0"/>
        <v>7490.2483852855503</v>
      </c>
      <c r="D43" s="1456">
        <v>3392.297</v>
      </c>
      <c r="E43" s="1785">
        <v>0</v>
      </c>
      <c r="F43" s="1213">
        <v>220.482</v>
      </c>
      <c r="G43" s="1213">
        <v>0</v>
      </c>
      <c r="H43" s="1783">
        <v>0</v>
      </c>
      <c r="I43" s="1621">
        <v>38.82</v>
      </c>
      <c r="J43" s="1456">
        <v>3838.6493852855501</v>
      </c>
      <c r="K43" s="911">
        <v>251</v>
      </c>
    </row>
    <row r="44" spans="1:11" ht="12.75" x14ac:dyDescent="0.2">
      <c r="A44" s="70" t="s">
        <v>158</v>
      </c>
      <c r="B44" s="1730">
        <v>947.38084638609996</v>
      </c>
      <c r="C44" s="828">
        <f t="shared" si="0"/>
        <v>8466.3424524482652</v>
      </c>
      <c r="D44" s="1456">
        <v>4911.9809999999998</v>
      </c>
      <c r="E44" s="1785">
        <v>0</v>
      </c>
      <c r="F44" s="1213">
        <v>180.31100000000001</v>
      </c>
      <c r="G44" s="1213">
        <v>0</v>
      </c>
      <c r="H44" s="1783">
        <v>0</v>
      </c>
      <c r="I44" s="1621">
        <v>22.568999999999999</v>
      </c>
      <c r="J44" s="1456">
        <v>3351.4814524482649</v>
      </c>
      <c r="K44" s="911">
        <v>328</v>
      </c>
    </row>
    <row r="45" spans="1:11" ht="12.75" x14ac:dyDescent="0.2">
      <c r="A45" s="70" t="s">
        <v>159</v>
      </c>
      <c r="B45" s="1730">
        <v>1649.2080409168</v>
      </c>
      <c r="C45" s="828">
        <f t="shared" si="0"/>
        <v>18381.484550474615</v>
      </c>
      <c r="D45" s="1456">
        <v>10673.858</v>
      </c>
      <c r="E45" s="1785">
        <v>0</v>
      </c>
      <c r="F45" s="1213">
        <v>574.46199999999999</v>
      </c>
      <c r="G45" s="1213">
        <v>0</v>
      </c>
      <c r="H45" s="1783">
        <v>0</v>
      </c>
      <c r="I45" s="1621">
        <v>35.533000000000001</v>
      </c>
      <c r="J45" s="1456">
        <v>7097.6315504746153</v>
      </c>
      <c r="K45" s="911">
        <v>737</v>
      </c>
    </row>
    <row r="46" spans="1:11" ht="12.75" x14ac:dyDescent="0.2">
      <c r="A46" s="70" t="s">
        <v>160</v>
      </c>
      <c r="B46" s="1730">
        <v>8816.8154153836003</v>
      </c>
      <c r="C46" s="828">
        <f t="shared" si="0"/>
        <v>100792.77875698454</v>
      </c>
      <c r="D46" s="1456">
        <v>60873.165000000001</v>
      </c>
      <c r="E46" s="1785">
        <v>0</v>
      </c>
      <c r="F46" s="1213">
        <v>6579.1559999999999</v>
      </c>
      <c r="G46" s="1213">
        <v>0</v>
      </c>
      <c r="H46" s="1783">
        <v>0</v>
      </c>
      <c r="I46" s="1621">
        <v>342.00799999999998</v>
      </c>
      <c r="J46" s="1456">
        <v>32998.449756984548</v>
      </c>
      <c r="K46" s="911">
        <v>2645</v>
      </c>
    </row>
    <row r="47" spans="1:11" ht="12.75" x14ac:dyDescent="0.2">
      <c r="A47" s="70" t="s">
        <v>91</v>
      </c>
      <c r="B47" s="1730">
        <v>1133.5600741837002</v>
      </c>
      <c r="C47" s="828">
        <f t="shared" si="0"/>
        <v>17139.320130646047</v>
      </c>
      <c r="D47" s="1456">
        <v>6975.8549999999996</v>
      </c>
      <c r="E47" s="1785">
        <v>0</v>
      </c>
      <c r="F47" s="1213">
        <v>189.035</v>
      </c>
      <c r="G47" s="1213">
        <v>0</v>
      </c>
      <c r="H47" s="1783">
        <v>0</v>
      </c>
      <c r="I47" s="1621">
        <v>26.641999999999999</v>
      </c>
      <c r="J47" s="1456">
        <v>9947.7881306460458</v>
      </c>
      <c r="K47" s="911">
        <v>523</v>
      </c>
    </row>
    <row r="48" spans="1:11" ht="12.75" x14ac:dyDescent="0.2">
      <c r="A48" s="70" t="s">
        <v>93</v>
      </c>
      <c r="B48" s="1730">
        <v>2045.7765746187999</v>
      </c>
      <c r="C48" s="828">
        <f t="shared" si="0"/>
        <v>18418.944950579731</v>
      </c>
      <c r="D48" s="1456">
        <v>9925.3549999999996</v>
      </c>
      <c r="E48" s="1785">
        <v>0</v>
      </c>
      <c r="F48" s="1213">
        <v>382.48200000000003</v>
      </c>
      <c r="G48" s="1213">
        <v>0</v>
      </c>
      <c r="H48" s="1783">
        <v>0</v>
      </c>
      <c r="I48" s="1621">
        <v>195.917</v>
      </c>
      <c r="J48" s="1456">
        <v>7915.1909505797303</v>
      </c>
      <c r="K48" s="911">
        <v>828</v>
      </c>
    </row>
    <row r="49" spans="1:11" ht="12.75" x14ac:dyDescent="0.2">
      <c r="A49" s="70" t="s">
        <v>161</v>
      </c>
      <c r="B49" s="1730">
        <v>3263.7631824122</v>
      </c>
      <c r="C49" s="828">
        <f t="shared" si="0"/>
        <v>24533.073940849696</v>
      </c>
      <c r="D49" s="1456">
        <v>14163.679</v>
      </c>
      <c r="E49" s="1785">
        <v>0</v>
      </c>
      <c r="F49" s="1213">
        <v>883.048</v>
      </c>
      <c r="G49" s="1213">
        <v>0</v>
      </c>
      <c r="H49" s="1783">
        <v>0</v>
      </c>
      <c r="I49" s="1621">
        <v>40.265000000000001</v>
      </c>
      <c r="J49" s="1456">
        <v>9446.0819408496955</v>
      </c>
      <c r="K49" s="911">
        <v>905</v>
      </c>
    </row>
    <row r="50" spans="1:11" ht="12.75" x14ac:dyDescent="0.2">
      <c r="A50" s="70" t="s">
        <v>2060</v>
      </c>
      <c r="B50" s="1730">
        <v>2589.5673866340003</v>
      </c>
      <c r="C50" s="828">
        <f t="shared" si="0"/>
        <v>23232.42584713098</v>
      </c>
      <c r="D50" s="1456">
        <v>13090.965</v>
      </c>
      <c r="E50" s="1785">
        <v>0</v>
      </c>
      <c r="F50" s="1213">
        <v>650.42399999999998</v>
      </c>
      <c r="G50" s="1213">
        <v>0</v>
      </c>
      <c r="H50" s="1783">
        <v>0</v>
      </c>
      <c r="I50" s="1621">
        <v>21.495999999999999</v>
      </c>
      <c r="J50" s="1456">
        <v>9469.540847130982</v>
      </c>
      <c r="K50" s="911">
        <v>803</v>
      </c>
    </row>
    <row r="51" spans="1:11" ht="12.75" x14ac:dyDescent="0.2">
      <c r="A51" s="70" t="s">
        <v>96</v>
      </c>
      <c r="B51" s="1730">
        <v>534.54781839099996</v>
      </c>
      <c r="C51" s="828">
        <f t="shared" si="0"/>
        <v>6056.9656168966412</v>
      </c>
      <c r="D51" s="1456">
        <v>2806.8009999999999</v>
      </c>
      <c r="E51" s="1785">
        <v>0</v>
      </c>
      <c r="F51" s="1213">
        <v>167.392</v>
      </c>
      <c r="G51" s="1213">
        <v>0</v>
      </c>
      <c r="H51" s="1783">
        <v>0</v>
      </c>
      <c r="I51" s="1621">
        <v>43.091999999999999</v>
      </c>
      <c r="J51" s="1456">
        <v>3039.6806168966418</v>
      </c>
      <c r="K51" s="911">
        <v>215</v>
      </c>
    </row>
    <row r="52" spans="1:11" ht="12.75" x14ac:dyDescent="0.2">
      <c r="A52" s="70" t="s">
        <v>97</v>
      </c>
      <c r="B52" s="1730">
        <v>827.71539813250001</v>
      </c>
      <c r="C52" s="828">
        <f t="shared" si="0"/>
        <v>9459.841871039338</v>
      </c>
      <c r="D52" s="1456">
        <v>4554.1130000000003</v>
      </c>
      <c r="E52" s="1785">
        <v>0</v>
      </c>
      <c r="F52" s="1213">
        <v>235.24799999999999</v>
      </c>
      <c r="G52" s="1213">
        <v>0</v>
      </c>
      <c r="H52" s="1783">
        <v>0</v>
      </c>
      <c r="I52" s="1621">
        <v>22.902000000000001</v>
      </c>
      <c r="J52" s="1456">
        <v>4647.578871039339</v>
      </c>
      <c r="K52" s="911">
        <v>397</v>
      </c>
    </row>
    <row r="53" spans="1:11" ht="12.75" x14ac:dyDescent="0.2">
      <c r="A53" s="70" t="s">
        <v>2039</v>
      </c>
      <c r="B53" s="1730">
        <v>676.01429460349993</v>
      </c>
      <c r="C53" s="828">
        <f t="shared" si="0"/>
        <v>6318.707336066982</v>
      </c>
      <c r="D53" s="1456">
        <v>3552.346</v>
      </c>
      <c r="E53" s="1785">
        <v>0</v>
      </c>
      <c r="F53" s="1213">
        <v>205.411</v>
      </c>
      <c r="G53" s="1213">
        <v>0</v>
      </c>
      <c r="H53" s="1783">
        <v>0</v>
      </c>
      <c r="I53" s="1621">
        <v>3.762</v>
      </c>
      <c r="J53" s="1456">
        <v>2557.1883360669817</v>
      </c>
      <c r="K53" s="911">
        <v>223</v>
      </c>
    </row>
    <row r="54" spans="1:11" ht="12.75" x14ac:dyDescent="0.2">
      <c r="A54" s="70" t="s">
        <v>162</v>
      </c>
      <c r="B54" s="1730">
        <v>632.33935246480007</v>
      </c>
      <c r="C54" s="828">
        <f t="shared" si="0"/>
        <v>7327.1433294860908</v>
      </c>
      <c r="D54" s="1456">
        <v>3301.3389999999999</v>
      </c>
      <c r="E54" s="1785">
        <v>0</v>
      </c>
      <c r="F54" s="1213">
        <v>67.938999999999993</v>
      </c>
      <c r="G54" s="1213">
        <v>0</v>
      </c>
      <c r="H54" s="1783">
        <v>0</v>
      </c>
      <c r="I54" s="1621">
        <v>5.6429999999999998</v>
      </c>
      <c r="J54" s="1456">
        <v>3952.222329486091</v>
      </c>
      <c r="K54" s="911">
        <v>278</v>
      </c>
    </row>
    <row r="55" spans="1:11" ht="12.75" x14ac:dyDescent="0.2">
      <c r="A55" s="70" t="s">
        <v>163</v>
      </c>
      <c r="B55" s="1730">
        <v>1780.0859523490001</v>
      </c>
      <c r="C55" s="828">
        <f t="shared" si="0"/>
        <v>19873.028450926991</v>
      </c>
      <c r="D55" s="1456">
        <v>10730.651</v>
      </c>
      <c r="E55" s="1785">
        <v>0</v>
      </c>
      <c r="F55" s="1213">
        <v>498.63499999999999</v>
      </c>
      <c r="G55" s="1213">
        <v>0</v>
      </c>
      <c r="H55" s="1783">
        <v>0</v>
      </c>
      <c r="I55" s="1621">
        <v>63.829000000000001</v>
      </c>
      <c r="J55" s="1456">
        <v>8579.9134509269898</v>
      </c>
      <c r="K55" s="911">
        <v>746</v>
      </c>
    </row>
    <row r="56" spans="1:11" ht="12.75" x14ac:dyDescent="0.2">
      <c r="A56" s="70" t="s">
        <v>99</v>
      </c>
      <c r="B56" s="1730">
        <v>835.41822483609997</v>
      </c>
      <c r="C56" s="828">
        <f t="shared" si="0"/>
        <v>12112.675691481878</v>
      </c>
      <c r="D56" s="1456">
        <v>5127.2030000000004</v>
      </c>
      <c r="E56" s="1785">
        <v>0</v>
      </c>
      <c r="F56" s="1213">
        <v>247.62100000000001</v>
      </c>
      <c r="G56" s="1213">
        <v>0</v>
      </c>
      <c r="H56" s="1783">
        <v>0</v>
      </c>
      <c r="I56" s="1621">
        <v>37.5</v>
      </c>
      <c r="J56" s="1456">
        <v>6700.3516914818774</v>
      </c>
      <c r="K56" s="911">
        <v>352</v>
      </c>
    </row>
    <row r="57" spans="1:11" ht="12.75" x14ac:dyDescent="0.2">
      <c r="A57" s="70" t="s">
        <v>164</v>
      </c>
      <c r="B57" s="1730">
        <v>1061.970359055</v>
      </c>
      <c r="C57" s="828">
        <f t="shared" si="0"/>
        <v>12491.835531620334</v>
      </c>
      <c r="D57" s="1456">
        <v>6002.5249999999996</v>
      </c>
      <c r="E57" s="1785">
        <v>0</v>
      </c>
      <c r="F57" s="1213">
        <v>322.14100000000002</v>
      </c>
      <c r="G57" s="1213">
        <v>0</v>
      </c>
      <c r="H57" s="1783">
        <v>0</v>
      </c>
      <c r="I57" s="1621">
        <v>77.986000000000004</v>
      </c>
      <c r="J57" s="1456">
        <v>6089.1835316203351</v>
      </c>
      <c r="K57" s="911">
        <v>438</v>
      </c>
    </row>
    <row r="58" spans="1:11" ht="12.75" x14ac:dyDescent="0.2">
      <c r="A58" s="70" t="s">
        <v>101</v>
      </c>
      <c r="B58" s="1730">
        <v>766.25564802990004</v>
      </c>
      <c r="C58" s="828">
        <f t="shared" si="0"/>
        <v>6976.1641599490749</v>
      </c>
      <c r="D58" s="1456">
        <v>3421.9079999999999</v>
      </c>
      <c r="E58" s="1785">
        <v>0</v>
      </c>
      <c r="F58" s="1213">
        <v>109.928</v>
      </c>
      <c r="G58" s="1213">
        <v>0</v>
      </c>
      <c r="H58" s="1783">
        <v>0</v>
      </c>
      <c r="I58" s="1621">
        <v>0.92700000000000005</v>
      </c>
      <c r="J58" s="1456">
        <v>3443.401159949075</v>
      </c>
      <c r="K58" s="911">
        <v>302</v>
      </c>
    </row>
    <row r="59" spans="1:11" ht="12.75" x14ac:dyDescent="0.2">
      <c r="A59" s="70" t="s">
        <v>165</v>
      </c>
      <c r="B59" s="1730">
        <v>1376.7060104776999</v>
      </c>
      <c r="C59" s="828">
        <f t="shared" si="0"/>
        <v>13094.924003062744</v>
      </c>
      <c r="D59" s="1456">
        <v>7172.0190000000002</v>
      </c>
      <c r="E59" s="1785">
        <v>0</v>
      </c>
      <c r="F59" s="1213">
        <v>160.80699999999999</v>
      </c>
      <c r="G59" s="1213">
        <v>0</v>
      </c>
      <c r="H59" s="1783">
        <v>0</v>
      </c>
      <c r="I59" s="1621">
        <v>168.04</v>
      </c>
      <c r="J59" s="1456">
        <v>5594.0580030627434</v>
      </c>
      <c r="K59" s="911">
        <v>485</v>
      </c>
    </row>
    <row r="60" spans="1:11" ht="12.75" x14ac:dyDescent="0.2">
      <c r="A60" s="70" t="s">
        <v>166</v>
      </c>
      <c r="B60" s="1730">
        <v>1841.9738105439999</v>
      </c>
      <c r="C60" s="828">
        <f t="shared" si="0"/>
        <v>23050.862733723159</v>
      </c>
      <c r="D60" s="1456">
        <v>11356.561</v>
      </c>
      <c r="E60" s="1785">
        <v>0</v>
      </c>
      <c r="F60" s="1213">
        <v>421.30500000000001</v>
      </c>
      <c r="G60" s="1213">
        <v>0</v>
      </c>
      <c r="H60" s="1783">
        <v>0</v>
      </c>
      <c r="I60" s="1621">
        <v>367.91300000000001</v>
      </c>
      <c r="J60" s="1456">
        <v>10905.083733723159</v>
      </c>
      <c r="K60" s="911">
        <v>945</v>
      </c>
    </row>
    <row r="61" spans="1:11" ht="12.75" x14ac:dyDescent="0.2">
      <c r="A61" s="70" t="s">
        <v>167</v>
      </c>
      <c r="B61" s="1730">
        <v>4507.8442618820009</v>
      </c>
      <c r="C61" s="828">
        <f t="shared" si="0"/>
        <v>43280.341169222891</v>
      </c>
      <c r="D61" s="1456">
        <v>22032.361000000001</v>
      </c>
      <c r="E61" s="1785">
        <v>0</v>
      </c>
      <c r="F61" s="1213">
        <v>2037.2639999999999</v>
      </c>
      <c r="G61" s="1213">
        <v>0</v>
      </c>
      <c r="H61" s="1783">
        <v>0</v>
      </c>
      <c r="I61" s="1621">
        <v>232.00299999999999</v>
      </c>
      <c r="J61" s="1456">
        <v>18978.71316922289</v>
      </c>
      <c r="K61" s="911">
        <v>1589</v>
      </c>
    </row>
    <row r="62" spans="1:11" ht="12.75" x14ac:dyDescent="0.2">
      <c r="A62" s="70" t="s">
        <v>168</v>
      </c>
      <c r="B62" s="1730">
        <v>589.7784074330001</v>
      </c>
      <c r="C62" s="828">
        <f t="shared" si="0"/>
        <v>6762.2651646075919</v>
      </c>
      <c r="D62" s="1456">
        <v>2931.991</v>
      </c>
      <c r="E62" s="1785">
        <v>0</v>
      </c>
      <c r="F62" s="1213">
        <v>49.65</v>
      </c>
      <c r="G62" s="1213">
        <v>0</v>
      </c>
      <c r="H62" s="1783">
        <v>0</v>
      </c>
      <c r="I62" s="1621">
        <v>17.152000000000001</v>
      </c>
      <c r="J62" s="1456">
        <v>3763.4721646075914</v>
      </c>
      <c r="K62" s="911">
        <v>241</v>
      </c>
    </row>
    <row r="63" spans="1:11" ht="12.75" x14ac:dyDescent="0.2">
      <c r="A63" s="70" t="s">
        <v>169</v>
      </c>
      <c r="B63" s="1730">
        <v>29889.344976388995</v>
      </c>
      <c r="C63" s="828">
        <f t="shared" si="0"/>
        <v>493209.54716237297</v>
      </c>
      <c r="D63" s="1456">
        <v>210430.74</v>
      </c>
      <c r="E63" s="1785">
        <v>1250.7690299999997</v>
      </c>
      <c r="F63" s="1213">
        <v>17950.383000000002</v>
      </c>
      <c r="G63" s="1213">
        <v>0</v>
      </c>
      <c r="H63" s="1783">
        <v>25675.446969999997</v>
      </c>
      <c r="I63" s="1621">
        <v>2114.337</v>
      </c>
      <c r="J63" s="1456">
        <v>235787.87116237296</v>
      </c>
      <c r="K63" s="911">
        <v>12504</v>
      </c>
    </row>
    <row r="64" spans="1:11" ht="12.75" x14ac:dyDescent="0.2">
      <c r="A64" s="70" t="s">
        <v>102</v>
      </c>
      <c r="B64" s="1730">
        <v>1245.5503396272002</v>
      </c>
      <c r="C64" s="828">
        <f t="shared" si="0"/>
        <v>18102.209114015328</v>
      </c>
      <c r="D64" s="1456">
        <v>9438.24</v>
      </c>
      <c r="E64" s="1785">
        <v>0</v>
      </c>
      <c r="F64" s="1213">
        <v>323.803</v>
      </c>
      <c r="G64" s="1213">
        <v>0</v>
      </c>
      <c r="H64" s="1783">
        <v>0</v>
      </c>
      <c r="I64" s="1621">
        <v>44.091999999999999</v>
      </c>
      <c r="J64" s="1456">
        <v>8296.0741140153259</v>
      </c>
      <c r="K64" s="911">
        <v>643</v>
      </c>
    </row>
    <row r="65" spans="1:11" ht="12.75" x14ac:dyDescent="0.2">
      <c r="A65" s="70" t="s">
        <v>170</v>
      </c>
      <c r="B65" s="1730">
        <v>1186.9928540875999</v>
      </c>
      <c r="C65" s="828">
        <f t="shared" si="0"/>
        <v>17239.789763114113</v>
      </c>
      <c r="D65" s="1456">
        <v>9032.5390000000007</v>
      </c>
      <c r="E65" s="1785">
        <v>0</v>
      </c>
      <c r="F65" s="1213">
        <v>425.45600000000002</v>
      </c>
      <c r="G65" s="1213">
        <v>0</v>
      </c>
      <c r="H65" s="1783">
        <v>0</v>
      </c>
      <c r="I65" s="1621">
        <v>84.771000000000001</v>
      </c>
      <c r="J65" s="1456">
        <v>7697.0237631141126</v>
      </c>
      <c r="K65" s="911">
        <v>472</v>
      </c>
    </row>
    <row r="66" spans="1:11" ht="12.75" x14ac:dyDescent="0.2">
      <c r="A66" s="70" t="s">
        <v>171</v>
      </c>
      <c r="B66" s="1730">
        <v>9870.2385214810001</v>
      </c>
      <c r="C66" s="828">
        <f t="shared" si="0"/>
        <v>97518.952238648519</v>
      </c>
      <c r="D66" s="1456">
        <v>46866.383000000002</v>
      </c>
      <c r="E66" s="1785">
        <v>0</v>
      </c>
      <c r="F66" s="1213">
        <v>3444.9430000000002</v>
      </c>
      <c r="G66" s="1213">
        <v>0</v>
      </c>
      <c r="H66" s="1783">
        <v>0</v>
      </c>
      <c r="I66" s="1621">
        <v>829.74800000000005</v>
      </c>
      <c r="J66" s="1456">
        <v>46377.878238648525</v>
      </c>
      <c r="K66" s="911">
        <v>3372</v>
      </c>
    </row>
    <row r="67" spans="1:11" ht="12.75" x14ac:dyDescent="0.2">
      <c r="A67" s="70" t="s">
        <v>172</v>
      </c>
      <c r="B67" s="1730">
        <v>776.08036724179999</v>
      </c>
      <c r="C67" s="828">
        <f t="shared" si="0"/>
        <v>7199.79643453266</v>
      </c>
      <c r="D67" s="1456">
        <v>4184.4430000000002</v>
      </c>
      <c r="E67" s="1785">
        <v>0</v>
      </c>
      <c r="F67" s="1213">
        <v>237.315</v>
      </c>
      <c r="G67" s="1213">
        <v>0</v>
      </c>
      <c r="H67" s="1783">
        <v>0</v>
      </c>
      <c r="I67" s="1621">
        <v>3.7109999999999999</v>
      </c>
      <c r="J67" s="1456">
        <v>2774.3274345326599</v>
      </c>
      <c r="K67" s="911">
        <v>324</v>
      </c>
    </row>
    <row r="68" spans="1:11" ht="12.75" x14ac:dyDescent="0.2">
      <c r="A68" s="70" t="s">
        <v>173</v>
      </c>
      <c r="B68" s="1730">
        <v>645.66951351579996</v>
      </c>
      <c r="C68" s="828">
        <f t="shared" si="0"/>
        <v>9034.3750014643956</v>
      </c>
      <c r="D68" s="1456">
        <v>4952.76</v>
      </c>
      <c r="E68" s="1785">
        <v>0</v>
      </c>
      <c r="F68" s="1213">
        <v>127.684</v>
      </c>
      <c r="G68" s="1213">
        <v>0</v>
      </c>
      <c r="H68" s="1783">
        <v>0</v>
      </c>
      <c r="I68" s="1621">
        <v>22.760999999999999</v>
      </c>
      <c r="J68" s="1456">
        <v>3931.1700014643948</v>
      </c>
      <c r="K68" s="911">
        <v>327</v>
      </c>
    </row>
    <row r="69" spans="1:11" ht="12.75" x14ac:dyDescent="0.2">
      <c r="A69" s="70" t="s">
        <v>174</v>
      </c>
      <c r="B69" s="1730">
        <v>8991.1064264510005</v>
      </c>
      <c r="C69" s="828">
        <f t="shared" ref="C69:C78" si="1">SUM(D69:J69)</f>
        <v>91051.330023602044</v>
      </c>
      <c r="D69" s="1456">
        <v>48672.887999999999</v>
      </c>
      <c r="E69" s="1785">
        <v>140.917</v>
      </c>
      <c r="F69" s="1213">
        <v>3805.1959999999999</v>
      </c>
      <c r="G69" s="1213">
        <v>0</v>
      </c>
      <c r="H69" s="1783">
        <v>1387.4689599999999</v>
      </c>
      <c r="I69" s="1213">
        <v>243.101</v>
      </c>
      <c r="J69" s="1463">
        <v>36801.75906360204</v>
      </c>
      <c r="K69" s="911">
        <v>3815</v>
      </c>
    </row>
    <row r="70" spans="1:11" ht="12.75" x14ac:dyDescent="0.2">
      <c r="A70" s="70" t="s">
        <v>175</v>
      </c>
      <c r="B70" s="1730">
        <v>838.28042445039989</v>
      </c>
      <c r="C70" s="828">
        <f t="shared" si="1"/>
        <v>6992.9113588197815</v>
      </c>
      <c r="D70" s="1456">
        <v>4010.3510000000001</v>
      </c>
      <c r="E70" s="1785">
        <v>0</v>
      </c>
      <c r="F70" s="1213">
        <v>145.04400000000001</v>
      </c>
      <c r="G70" s="1213">
        <v>0</v>
      </c>
      <c r="H70" s="1783">
        <v>0</v>
      </c>
      <c r="I70" s="1213">
        <v>34.981000000000002</v>
      </c>
      <c r="J70" s="1463">
        <v>2802.5353588197818</v>
      </c>
      <c r="K70" s="911">
        <v>272</v>
      </c>
    </row>
    <row r="71" spans="1:11" ht="12.75" x14ac:dyDescent="0.2">
      <c r="A71" s="70" t="s">
        <v>176</v>
      </c>
      <c r="B71" s="1730">
        <v>1726.6920809515</v>
      </c>
      <c r="C71" s="828">
        <f t="shared" si="1"/>
        <v>23350.322963925326</v>
      </c>
      <c r="D71" s="1456">
        <v>13523.371999999999</v>
      </c>
      <c r="E71" s="1785">
        <v>0</v>
      </c>
      <c r="F71" s="1213">
        <v>602.36599999999999</v>
      </c>
      <c r="G71" s="1213">
        <v>0</v>
      </c>
      <c r="H71" s="1783">
        <v>0</v>
      </c>
      <c r="I71" s="1213">
        <v>46.832000000000001</v>
      </c>
      <c r="J71" s="1463">
        <v>9177.7529639253262</v>
      </c>
      <c r="K71" s="911">
        <v>754</v>
      </c>
    </row>
    <row r="72" spans="1:11" ht="12.75" x14ac:dyDescent="0.2">
      <c r="A72" s="70" t="s">
        <v>177</v>
      </c>
      <c r="B72" s="1730">
        <v>1108.1682374295999</v>
      </c>
      <c r="C72" s="828">
        <f t="shared" si="1"/>
        <v>13353.179120179117</v>
      </c>
      <c r="D72" s="1456">
        <v>7432.0749999999998</v>
      </c>
      <c r="E72" s="1785">
        <v>0</v>
      </c>
      <c r="F72" s="1213">
        <v>215.14599999999999</v>
      </c>
      <c r="G72" s="1213">
        <v>0</v>
      </c>
      <c r="H72" s="1783">
        <v>0</v>
      </c>
      <c r="I72" s="1213">
        <v>25.669</v>
      </c>
      <c r="J72" s="1463">
        <v>5680.2891201791163</v>
      </c>
      <c r="K72" s="911">
        <v>501</v>
      </c>
    </row>
    <row r="73" spans="1:11" ht="12.75" x14ac:dyDescent="0.2">
      <c r="A73" s="70" t="s">
        <v>178</v>
      </c>
      <c r="B73" s="1730">
        <v>2739.9872451086999</v>
      </c>
      <c r="C73" s="828">
        <f t="shared" si="1"/>
        <v>25531.125614325298</v>
      </c>
      <c r="D73" s="1456">
        <v>12091.897999999999</v>
      </c>
      <c r="E73" s="1785">
        <v>0</v>
      </c>
      <c r="F73" s="1213">
        <v>672.21100000000001</v>
      </c>
      <c r="G73" s="1213">
        <v>0</v>
      </c>
      <c r="H73" s="1783">
        <v>0</v>
      </c>
      <c r="I73" s="1213">
        <v>114.499</v>
      </c>
      <c r="J73" s="1463">
        <v>12652.517614325297</v>
      </c>
      <c r="K73" s="911">
        <v>1059</v>
      </c>
    </row>
    <row r="74" spans="1:11" ht="12.75" x14ac:dyDescent="0.2">
      <c r="A74" s="70" t="s">
        <v>179</v>
      </c>
      <c r="B74" s="1730">
        <v>1619.4288672921998</v>
      </c>
      <c r="C74" s="828">
        <f t="shared" si="1"/>
        <v>20781.08970699316</v>
      </c>
      <c r="D74" s="1456">
        <v>10300.184999999999</v>
      </c>
      <c r="E74" s="1785">
        <v>0</v>
      </c>
      <c r="F74" s="1213">
        <v>325.26600000000002</v>
      </c>
      <c r="G74" s="1213">
        <v>0</v>
      </c>
      <c r="H74" s="1783">
        <v>0</v>
      </c>
      <c r="I74" s="1213">
        <v>48.505000000000003</v>
      </c>
      <c r="J74" s="1463">
        <v>10107.133706993163</v>
      </c>
      <c r="K74" s="911">
        <v>749</v>
      </c>
    </row>
    <row r="75" spans="1:11" ht="12.75" x14ac:dyDescent="0.2">
      <c r="A75" s="70" t="s">
        <v>2072</v>
      </c>
      <c r="B75" s="1730">
        <v>12113.406017979001</v>
      </c>
      <c r="C75" s="828">
        <f t="shared" si="1"/>
        <v>170530.39545722638</v>
      </c>
      <c r="D75" s="1456">
        <v>69699.77</v>
      </c>
      <c r="E75" s="1785">
        <v>422.44170000000003</v>
      </c>
      <c r="F75" s="1213">
        <v>6841.7479999999996</v>
      </c>
      <c r="G75" s="1213">
        <v>0</v>
      </c>
      <c r="H75" s="1783">
        <v>2146.0119699999996</v>
      </c>
      <c r="I75" s="1213">
        <v>713.74599999999998</v>
      </c>
      <c r="J75" s="1463">
        <v>90706.677787226377</v>
      </c>
      <c r="K75" s="911">
        <v>5595</v>
      </c>
    </row>
    <row r="76" spans="1:11" ht="12.75" x14ac:dyDescent="0.2">
      <c r="A76" s="70" t="s">
        <v>180</v>
      </c>
      <c r="B76" s="1730">
        <v>5183.0612664368</v>
      </c>
      <c r="C76" s="828">
        <f t="shared" si="1"/>
        <v>68984.446472108582</v>
      </c>
      <c r="D76" s="1456">
        <v>38154.692000000003</v>
      </c>
      <c r="E76" s="1785">
        <v>0</v>
      </c>
      <c r="F76" s="1213">
        <v>2871.509</v>
      </c>
      <c r="G76" s="1213">
        <v>0</v>
      </c>
      <c r="H76" s="1783">
        <v>0</v>
      </c>
      <c r="I76" s="1213">
        <v>263.38499999999999</v>
      </c>
      <c r="J76" s="1463">
        <v>27694.860472108583</v>
      </c>
      <c r="K76" s="911">
        <v>2065</v>
      </c>
    </row>
    <row r="77" spans="1:11" ht="12.75" x14ac:dyDescent="0.2">
      <c r="A77" s="70" t="s">
        <v>181</v>
      </c>
      <c r="B77" s="1730">
        <v>461.00899259519997</v>
      </c>
      <c r="C77" s="828">
        <f t="shared" si="1"/>
        <v>5075.000485878264</v>
      </c>
      <c r="D77" s="1456">
        <v>2807.5770000000002</v>
      </c>
      <c r="E77" s="1785">
        <v>0</v>
      </c>
      <c r="F77" s="1213">
        <v>60.438000000000002</v>
      </c>
      <c r="G77" s="1213">
        <v>0</v>
      </c>
      <c r="H77" s="1783">
        <v>0</v>
      </c>
      <c r="I77" s="1213">
        <v>21.324000000000002</v>
      </c>
      <c r="J77" s="1463">
        <v>2185.6614858782636</v>
      </c>
      <c r="K77" s="911">
        <v>150</v>
      </c>
    </row>
    <row r="78" spans="1:11" ht="12.75" x14ac:dyDescent="0.2">
      <c r="A78" s="70" t="s">
        <v>182</v>
      </c>
      <c r="B78" s="1730">
        <v>1376.0783279700001</v>
      </c>
      <c r="C78" s="828">
        <f t="shared" si="1"/>
        <v>14196.136652655328</v>
      </c>
      <c r="D78" s="1456">
        <v>7543.3249999999998</v>
      </c>
      <c r="E78" s="1785">
        <v>0</v>
      </c>
      <c r="F78" s="1213">
        <v>572.38</v>
      </c>
      <c r="G78" s="1213">
        <v>0</v>
      </c>
      <c r="H78" s="1783">
        <v>0</v>
      </c>
      <c r="I78" s="1213">
        <v>42.805</v>
      </c>
      <c r="J78" s="1463">
        <v>6037.6266526553291</v>
      </c>
      <c r="K78" s="911">
        <v>509</v>
      </c>
    </row>
    <row r="79" spans="1:11" x14ac:dyDescent="0.2">
      <c r="A79" s="70"/>
      <c r="B79" s="71"/>
      <c r="C79" s="71"/>
      <c r="D79" s="69"/>
      <c r="E79" s="69"/>
      <c r="F79" s="69"/>
      <c r="G79" s="69"/>
      <c r="H79" s="69"/>
      <c r="I79" s="69"/>
      <c r="J79" s="585"/>
      <c r="K79" s="684"/>
    </row>
    <row r="80" spans="1:11" x14ac:dyDescent="0.2">
      <c r="A80" s="72" t="s">
        <v>183</v>
      </c>
      <c r="B80" s="73">
        <f>SUM(B4:B78)</f>
        <v>216323.33640159649</v>
      </c>
      <c r="C80" s="1214">
        <f t="shared" ref="C80:K80" si="2">SUM(C4:C78)</f>
        <v>2514571.7342397361</v>
      </c>
      <c r="D80" s="1214">
        <f t="shared" si="2"/>
        <v>1242636.0650000002</v>
      </c>
      <c r="E80" s="1214">
        <f t="shared" si="2"/>
        <v>1814.1277299999997</v>
      </c>
      <c r="F80" s="1214">
        <f t="shared" si="2"/>
        <v>85939.249000000025</v>
      </c>
      <c r="G80" s="1214">
        <f t="shared" si="2"/>
        <v>0</v>
      </c>
      <c r="H80" s="1214">
        <f t="shared" si="2"/>
        <v>29208.927899999995</v>
      </c>
      <c r="I80" s="1629">
        <f t="shared" si="2"/>
        <v>11865.512000000001</v>
      </c>
      <c r="J80" s="1631">
        <f t="shared" si="2"/>
        <v>1143107.8526097352</v>
      </c>
      <c r="K80" s="1630">
        <f t="shared" si="2"/>
        <v>84541</v>
      </c>
    </row>
    <row r="81" spans="1:13" ht="12.75" thickBot="1" x14ac:dyDescent="0.25">
      <c r="A81" s="74"/>
      <c r="B81" s="75"/>
      <c r="C81" s="76"/>
      <c r="D81" s="77"/>
      <c r="E81" s="77"/>
      <c r="F81" s="77"/>
      <c r="G81" s="77"/>
      <c r="H81" s="77"/>
      <c r="I81" s="77"/>
      <c r="J81" s="586"/>
      <c r="K81" s="685"/>
    </row>
    <row r="82" spans="1:13" ht="12.75" x14ac:dyDescent="0.2">
      <c r="A82" s="58" t="s">
        <v>283</v>
      </c>
      <c r="B82" s="1733">
        <v>53250.2803945989</v>
      </c>
      <c r="C82" s="828">
        <f>SUM(D82:J82)</f>
        <v>579740.52895886207</v>
      </c>
      <c r="D82" s="1456">
        <v>318622.69954544248</v>
      </c>
      <c r="E82" s="1784">
        <v>0</v>
      </c>
      <c r="F82" s="1022">
        <v>18630.515823444253</v>
      </c>
      <c r="G82" s="1022">
        <v>0</v>
      </c>
      <c r="H82" s="1782">
        <v>0</v>
      </c>
      <c r="I82" s="1022">
        <v>2601.5080402324061</v>
      </c>
      <c r="J82" s="1812">
        <v>239885.80554974297</v>
      </c>
      <c r="K82" s="839">
        <v>19783</v>
      </c>
    </row>
    <row r="83" spans="1:13" ht="12.75" x14ac:dyDescent="0.2">
      <c r="A83" s="70" t="s">
        <v>284</v>
      </c>
      <c r="B83" s="1733">
        <v>58047.968292796228</v>
      </c>
      <c r="C83" s="828">
        <f>SUM(D83:J83)</f>
        <v>806432.44436087483</v>
      </c>
      <c r="D83" s="1456">
        <v>366149.57199999993</v>
      </c>
      <c r="E83" s="1784">
        <v>1250.7690299999997</v>
      </c>
      <c r="F83" s="1022">
        <v>30778.366000000002</v>
      </c>
      <c r="G83" s="1022">
        <v>0</v>
      </c>
      <c r="H83" s="1782">
        <v>25675.446969999997</v>
      </c>
      <c r="I83" s="1022">
        <v>4039.0110000000004</v>
      </c>
      <c r="J83" s="1812">
        <v>378539.27936087485</v>
      </c>
      <c r="K83" s="839">
        <v>22674</v>
      </c>
    </row>
    <row r="84" spans="1:13" ht="12.75" x14ac:dyDescent="0.2">
      <c r="A84" s="70" t="s">
        <v>285</v>
      </c>
      <c r="B84" s="1733">
        <v>52080.076113793606</v>
      </c>
      <c r="C84" s="828">
        <f>SUM(D84:J84)</f>
        <v>563520.10723879887</v>
      </c>
      <c r="D84" s="1456">
        <v>267819.76932836522</v>
      </c>
      <c r="E84" s="1784">
        <v>439.18920000000003</v>
      </c>
      <c r="F84" s="1022">
        <v>20638.104129444546</v>
      </c>
      <c r="G84" s="1022">
        <v>0</v>
      </c>
      <c r="H84" s="1782">
        <v>3533.4809300000002</v>
      </c>
      <c r="I84" s="1022">
        <v>2523.1216413814382</v>
      </c>
      <c r="J84" s="1812">
        <v>268566.44200960762</v>
      </c>
      <c r="K84" s="839">
        <v>21555</v>
      </c>
    </row>
    <row r="85" spans="1:13" ht="12.75" x14ac:dyDescent="0.2">
      <c r="A85" s="70" t="s">
        <v>286</v>
      </c>
      <c r="B85" s="1733">
        <v>52945.011600697981</v>
      </c>
      <c r="C85" s="828">
        <f>SUM(D85:J85)</f>
        <v>564878.65368120535</v>
      </c>
      <c r="D85" s="1456">
        <v>290044.02412619232</v>
      </c>
      <c r="E85" s="1784">
        <v>124.1695</v>
      </c>
      <c r="F85" s="1022">
        <v>15892.263047111193</v>
      </c>
      <c r="G85" s="1022">
        <v>0</v>
      </c>
      <c r="H85" s="1782">
        <v>0</v>
      </c>
      <c r="I85" s="1022">
        <v>2701.8713183861555</v>
      </c>
      <c r="J85" s="1812">
        <v>256116.32568951559</v>
      </c>
      <c r="K85" s="839">
        <v>20529</v>
      </c>
    </row>
    <row r="86" spans="1:13" x14ac:dyDescent="0.2">
      <c r="A86" s="70"/>
      <c r="B86" s="78"/>
      <c r="C86" s="69"/>
      <c r="D86" s="79"/>
      <c r="E86" s="79"/>
      <c r="F86" s="79"/>
      <c r="G86" s="79"/>
      <c r="H86" s="79"/>
      <c r="I86" s="79"/>
      <c r="J86" s="1632"/>
      <c r="K86" s="917"/>
    </row>
    <row r="87" spans="1:13" x14ac:dyDescent="0.2">
      <c r="A87" s="72" t="s">
        <v>183</v>
      </c>
      <c r="B87" s="73">
        <f>SUM(B82:B85)</f>
        <v>216323.33640188671</v>
      </c>
      <c r="C87" s="1214">
        <f t="shared" ref="C87:K87" si="3">SUM(C82:C85)</f>
        <v>2514571.7342397412</v>
      </c>
      <c r="D87" s="1214">
        <f t="shared" si="3"/>
        <v>1242636.0649999999</v>
      </c>
      <c r="E87" s="1214">
        <f t="shared" si="3"/>
        <v>1814.1277299999997</v>
      </c>
      <c r="F87" s="1214">
        <f t="shared" si="3"/>
        <v>85939.248999999996</v>
      </c>
      <c r="G87" s="1214">
        <f t="shared" si="3"/>
        <v>0</v>
      </c>
      <c r="H87" s="1214">
        <f t="shared" si="3"/>
        <v>29208.927899999999</v>
      </c>
      <c r="I87" s="1759">
        <f t="shared" si="3"/>
        <v>11865.511999999999</v>
      </c>
      <c r="J87" s="1760">
        <f t="shared" si="3"/>
        <v>1143107.852609741</v>
      </c>
      <c r="K87" s="959">
        <f t="shared" si="3"/>
        <v>84541</v>
      </c>
    </row>
    <row r="88" spans="1:13" ht="12.75" thickBot="1" x14ac:dyDescent="0.25">
      <c r="A88" s="80"/>
      <c r="B88" s="81"/>
      <c r="C88" s="82"/>
      <c r="D88" s="82"/>
      <c r="E88" s="82"/>
      <c r="F88" s="82"/>
      <c r="G88" s="82"/>
      <c r="H88" s="82"/>
      <c r="I88" s="82"/>
      <c r="J88" s="587"/>
      <c r="K88" s="686"/>
    </row>
    <row r="89" spans="1:13" x14ac:dyDescent="0.2">
      <c r="A89" s="666"/>
      <c r="B89" s="667"/>
      <c r="C89" s="668"/>
      <c r="D89" s="668"/>
      <c r="E89" s="668"/>
      <c r="F89" s="668"/>
      <c r="G89" s="668"/>
      <c r="H89" s="668"/>
      <c r="I89" s="668"/>
      <c r="J89" s="668"/>
      <c r="K89" s="676"/>
    </row>
    <row r="90" spans="1:13" x14ac:dyDescent="0.2">
      <c r="A90" s="670" t="s">
        <v>2062</v>
      </c>
      <c r="B90" s="609"/>
      <c r="C90" s="272"/>
      <c r="D90" s="272"/>
      <c r="E90" s="272"/>
      <c r="F90" s="272"/>
      <c r="G90" s="272"/>
      <c r="H90" s="272"/>
      <c r="I90" s="272"/>
      <c r="J90" s="272"/>
      <c r="K90" s="677"/>
    </row>
    <row r="91" spans="1:13" ht="12.75" customHeight="1" x14ac:dyDescent="0.2">
      <c r="A91" s="2036" t="s">
        <v>2144</v>
      </c>
      <c r="B91" s="2034"/>
      <c r="C91" s="2034"/>
      <c r="D91" s="2034"/>
      <c r="E91" s="2034"/>
      <c r="F91" s="2034"/>
      <c r="G91" s="2034"/>
      <c r="H91" s="2034"/>
      <c r="I91" s="2035"/>
      <c r="J91" s="2036"/>
      <c r="K91" s="2035"/>
    </row>
    <row r="92" spans="1:13" s="600" customFormat="1" ht="36" customHeight="1" x14ac:dyDescent="0.2">
      <c r="A92" s="2033" t="s">
        <v>2083</v>
      </c>
      <c r="B92" s="2034"/>
      <c r="C92" s="2034"/>
      <c r="D92" s="2034"/>
      <c r="E92" s="2034"/>
      <c r="F92" s="2034"/>
      <c r="G92" s="2034"/>
      <c r="H92" s="2034"/>
      <c r="I92" s="2034"/>
      <c r="J92" s="2034"/>
      <c r="K92" s="2035"/>
    </row>
    <row r="93" spans="1:13" ht="12" customHeight="1" x14ac:dyDescent="0.2">
      <c r="A93" s="2036" t="s">
        <v>1246</v>
      </c>
      <c r="B93" s="2034"/>
      <c r="C93" s="2034"/>
      <c r="D93" s="2034"/>
      <c r="E93" s="2034"/>
      <c r="F93" s="2034"/>
      <c r="G93" s="2034"/>
      <c r="H93" s="2034"/>
      <c r="I93" s="2034"/>
      <c r="J93" s="2034"/>
      <c r="K93" s="2035"/>
    </row>
    <row r="94" spans="1:13" ht="36" customHeight="1" x14ac:dyDescent="0.2">
      <c r="A94" s="2033" t="s">
        <v>2108</v>
      </c>
      <c r="B94" s="2034"/>
      <c r="C94" s="2034"/>
      <c r="D94" s="2034"/>
      <c r="E94" s="2034"/>
      <c r="F94" s="2034"/>
      <c r="G94" s="2034"/>
      <c r="H94" s="2034"/>
      <c r="I94" s="2035"/>
      <c r="J94" s="2036"/>
      <c r="K94" s="2035"/>
    </row>
    <row r="95" spans="1:13" ht="12" customHeight="1" x14ac:dyDescent="0.2">
      <c r="A95" s="2036" t="s">
        <v>2078</v>
      </c>
      <c r="B95" s="2034"/>
      <c r="C95" s="2034"/>
      <c r="D95" s="2034"/>
      <c r="E95" s="2034"/>
      <c r="F95" s="2034"/>
      <c r="G95" s="2034"/>
      <c r="H95" s="2034"/>
      <c r="I95" s="2034"/>
      <c r="J95" s="2034"/>
      <c r="K95" s="2035"/>
      <c r="L95" s="15"/>
      <c r="M95" s="15"/>
    </row>
    <row r="96" spans="1:13" ht="24" customHeight="1" x14ac:dyDescent="0.2">
      <c r="A96" s="2033" t="s">
        <v>2087</v>
      </c>
      <c r="B96" s="2034"/>
      <c r="C96" s="2034"/>
      <c r="D96" s="2034"/>
      <c r="E96" s="2034"/>
      <c r="F96" s="2034"/>
      <c r="G96" s="2034"/>
      <c r="H96" s="2034"/>
      <c r="I96" s="2034"/>
      <c r="J96" s="2034"/>
      <c r="K96" s="2035"/>
    </row>
    <row r="97" spans="1:11" ht="24" customHeight="1" x14ac:dyDescent="0.2">
      <c r="A97" s="2033" t="s">
        <v>1247</v>
      </c>
      <c r="B97" s="2034"/>
      <c r="C97" s="2034"/>
      <c r="D97" s="2034"/>
      <c r="E97" s="2034"/>
      <c r="F97" s="2034"/>
      <c r="G97" s="2034"/>
      <c r="H97" s="2034"/>
      <c r="I97" s="2034"/>
      <c r="J97" s="2034"/>
      <c r="K97" s="2035"/>
    </row>
    <row r="98" spans="1:11" ht="12.75" thickBot="1" x14ac:dyDescent="0.25">
      <c r="A98" s="2037" t="s">
        <v>2128</v>
      </c>
      <c r="B98" s="2038"/>
      <c r="C98" s="2038"/>
      <c r="D98" s="2038"/>
      <c r="E98" s="2038"/>
      <c r="F98" s="2038"/>
      <c r="G98" s="2038"/>
      <c r="H98" s="2038"/>
      <c r="I98" s="2038"/>
      <c r="J98" s="2038"/>
      <c r="K98" s="2039"/>
    </row>
    <row r="99" spans="1:11" x14ac:dyDescent="0.2">
      <c r="A99" s="84"/>
      <c r="B99" s="86"/>
      <c r="C99" s="79"/>
      <c r="D99" s="79"/>
      <c r="E99" s="79"/>
      <c r="F99" s="79"/>
      <c r="G99" s="79"/>
      <c r="H99" s="79"/>
      <c r="I99" s="79"/>
      <c r="J99" s="79"/>
      <c r="K99" s="687"/>
    </row>
    <row r="100" spans="1:11" x14ac:dyDescent="0.2">
      <c r="A100" s="19"/>
      <c r="B100" s="87"/>
      <c r="C100" s="87"/>
      <c r="D100" s="87"/>
      <c r="E100" s="87"/>
      <c r="F100" s="87"/>
      <c r="G100" s="87"/>
      <c r="H100" s="87"/>
      <c r="I100" s="87"/>
      <c r="J100" s="87"/>
      <c r="K100" s="87"/>
    </row>
    <row r="101" spans="1:11" x14ac:dyDescent="0.2">
      <c r="A101" s="89"/>
      <c r="B101" s="87"/>
      <c r="C101" s="88"/>
      <c r="D101" s="88"/>
      <c r="E101" s="88"/>
      <c r="F101" s="88"/>
      <c r="G101" s="88"/>
      <c r="H101" s="88"/>
      <c r="I101" s="88"/>
      <c r="J101" s="88"/>
      <c r="K101" s="688"/>
    </row>
    <row r="102" spans="1:11" x14ac:dyDescent="0.2">
      <c r="A102" s="84"/>
      <c r="B102" s="86"/>
      <c r="C102" s="79"/>
      <c r="D102" s="79"/>
      <c r="E102" s="79"/>
      <c r="F102" s="79"/>
      <c r="G102" s="79"/>
      <c r="H102" s="79"/>
      <c r="I102" s="79"/>
      <c r="J102" s="79"/>
      <c r="K102" s="687"/>
    </row>
    <row r="103" spans="1:11" x14ac:dyDescent="0.2">
      <c r="A103" s="84"/>
      <c r="B103" s="86"/>
      <c r="C103" s="79"/>
      <c r="D103" s="79"/>
      <c r="E103" s="79"/>
      <c r="F103" s="79"/>
      <c r="G103" s="79"/>
      <c r="H103" s="79"/>
      <c r="I103" s="79"/>
      <c r="J103" s="79"/>
      <c r="K103" s="687"/>
    </row>
    <row r="104" spans="1:11" x14ac:dyDescent="0.2">
      <c r="A104" s="84"/>
      <c r="B104" s="86"/>
      <c r="C104" s="79"/>
      <c r="D104" s="79"/>
      <c r="E104" s="79"/>
      <c r="F104" s="79"/>
      <c r="G104" s="79"/>
      <c r="H104" s="79"/>
      <c r="I104" s="79"/>
      <c r="J104" s="79"/>
      <c r="K104" s="689"/>
    </row>
    <row r="105" spans="1:11" x14ac:dyDescent="0.2">
      <c r="A105" s="90"/>
      <c r="B105" s="90"/>
      <c r="C105" s="91"/>
      <c r="D105" s="91"/>
      <c r="E105" s="91"/>
      <c r="F105" s="79"/>
      <c r="G105" s="79"/>
      <c r="H105" s="79"/>
      <c r="I105" s="79"/>
      <c r="J105" s="79"/>
      <c r="K105" s="689"/>
    </row>
    <row r="106" spans="1:11" x14ac:dyDescent="0.2">
      <c r="A106" s="92"/>
      <c r="B106" s="92"/>
      <c r="C106" s="93"/>
      <c r="D106" s="93"/>
      <c r="E106" s="93"/>
      <c r="F106" s="79"/>
      <c r="G106" s="79"/>
      <c r="H106" s="79"/>
      <c r="I106" s="79"/>
      <c r="J106" s="79"/>
      <c r="K106" s="689"/>
    </row>
    <row r="107" spans="1:11" x14ac:dyDescent="0.2">
      <c r="A107" s="94"/>
      <c r="B107" s="94"/>
      <c r="C107" s="95"/>
      <c r="D107" s="95"/>
      <c r="E107" s="95"/>
      <c r="F107" s="79"/>
      <c r="G107" s="79"/>
      <c r="H107" s="79"/>
      <c r="I107" s="79"/>
      <c r="J107" s="79"/>
      <c r="K107" s="689"/>
    </row>
    <row r="108" spans="1:11" x14ac:dyDescent="0.2">
      <c r="A108" s="94"/>
      <c r="B108" s="94"/>
      <c r="C108" s="95"/>
      <c r="D108" s="95"/>
      <c r="E108" s="95"/>
      <c r="F108" s="79"/>
      <c r="G108" s="79"/>
      <c r="H108" s="79"/>
      <c r="I108" s="79"/>
      <c r="J108" s="79"/>
      <c r="K108" s="689"/>
    </row>
    <row r="109" spans="1:11" x14ac:dyDescent="0.2">
      <c r="A109" s="96"/>
      <c r="B109" s="97"/>
      <c r="C109" s="69"/>
      <c r="D109" s="69"/>
      <c r="E109" s="69"/>
      <c r="F109" s="79"/>
      <c r="G109" s="79"/>
      <c r="H109" s="79"/>
      <c r="I109" s="79"/>
      <c r="J109" s="79"/>
      <c r="K109" s="689"/>
    </row>
    <row r="110" spans="1:11" x14ac:dyDescent="0.2">
      <c r="A110" s="98"/>
      <c r="B110" s="99"/>
      <c r="C110" s="100"/>
      <c r="D110" s="69"/>
      <c r="E110" s="69"/>
      <c r="F110" s="79"/>
      <c r="G110" s="79"/>
      <c r="H110" s="79"/>
      <c r="I110" s="79"/>
      <c r="J110" s="79"/>
      <c r="K110" s="689"/>
    </row>
    <row r="111" spans="1:11" x14ac:dyDescent="0.2">
      <c r="A111" s="98"/>
      <c r="B111" s="99"/>
      <c r="C111" s="100"/>
      <c r="D111" s="69"/>
      <c r="E111" s="69"/>
    </row>
    <row r="112" spans="1:11" x14ac:dyDescent="0.2">
      <c r="A112" s="98"/>
      <c r="B112" s="99"/>
      <c r="C112" s="100"/>
      <c r="D112" s="69"/>
      <c r="E112" s="69"/>
    </row>
    <row r="113" spans="1:5" x14ac:dyDescent="0.2">
      <c r="A113" s="98"/>
      <c r="B113" s="99"/>
      <c r="C113" s="100"/>
      <c r="D113" s="69"/>
      <c r="E113" s="69"/>
    </row>
    <row r="114" spans="1:5" x14ac:dyDescent="0.2">
      <c r="A114" s="98"/>
      <c r="B114" s="99"/>
      <c r="C114" s="100"/>
      <c r="D114" s="69"/>
      <c r="E114" s="69"/>
    </row>
    <row r="115" spans="1:5" x14ac:dyDescent="0.2">
      <c r="A115" s="98"/>
      <c r="B115" s="99"/>
      <c r="C115" s="100"/>
      <c r="D115" s="69"/>
      <c r="E115" s="69"/>
    </row>
    <row r="116" spans="1:5" x14ac:dyDescent="0.2">
      <c r="A116" s="98"/>
      <c r="B116" s="99"/>
      <c r="C116" s="100"/>
      <c r="D116" s="69"/>
      <c r="E116" s="69"/>
    </row>
    <row r="117" spans="1:5" x14ac:dyDescent="0.2">
      <c r="A117" s="98"/>
      <c r="B117" s="99"/>
      <c r="C117" s="100"/>
      <c r="D117" s="69"/>
      <c r="E117" s="69"/>
    </row>
  </sheetData>
  <mergeCells count="10">
    <mergeCell ref="A1:K1"/>
    <mergeCell ref="A2:K2"/>
    <mergeCell ref="A91:K91"/>
    <mergeCell ref="A92:K92"/>
    <mergeCell ref="A98:K98"/>
    <mergeCell ref="A96:K96"/>
    <mergeCell ref="A97:K97"/>
    <mergeCell ref="A93:K93"/>
    <mergeCell ref="A94:K94"/>
    <mergeCell ref="A95:K95"/>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O74"/>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3" width="8.85546875" style="2"/>
    <col min="14" max="14" width="12" style="2" bestFit="1" customWidth="1"/>
    <col min="15"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23" t="s">
        <v>240</v>
      </c>
      <c r="B4" s="1730">
        <v>572.9636911634999</v>
      </c>
      <c r="C4" s="1203">
        <f>SUM(D4:J4)</f>
        <v>4088.7810088365886</v>
      </c>
      <c r="D4" s="1456">
        <v>2535.3139999999999</v>
      </c>
      <c r="E4" s="2006">
        <v>0</v>
      </c>
      <c r="F4" s="1401">
        <v>125.425</v>
      </c>
      <c r="G4" s="1401">
        <v>0</v>
      </c>
      <c r="H4" s="1937">
        <v>0</v>
      </c>
      <c r="I4" s="1482">
        <v>60.052</v>
      </c>
      <c r="J4" s="1809">
        <v>1367.9900088365887</v>
      </c>
      <c r="K4" s="910">
        <v>142</v>
      </c>
    </row>
    <row r="5" spans="1:11" ht="12.75" customHeight="1" x14ac:dyDescent="0.2">
      <c r="A5" s="3" t="s">
        <v>1814</v>
      </c>
      <c r="B5" s="1730">
        <v>2204.8918835499999</v>
      </c>
      <c r="C5" s="1203">
        <f>SUM(D5:J5)</f>
        <v>17514.31603952992</v>
      </c>
      <c r="D5" s="1456">
        <v>9001.741</v>
      </c>
      <c r="E5" s="2006">
        <v>0</v>
      </c>
      <c r="F5" s="1401">
        <v>354.964</v>
      </c>
      <c r="G5" s="1401">
        <v>0</v>
      </c>
      <c r="H5" s="1937">
        <v>0</v>
      </c>
      <c r="I5" s="1483">
        <v>146.291</v>
      </c>
      <c r="J5" s="1809">
        <v>8011.32003952992</v>
      </c>
      <c r="K5" s="911">
        <v>734</v>
      </c>
    </row>
    <row r="6" spans="1:11" ht="12.75" customHeight="1" x14ac:dyDescent="0.2">
      <c r="A6" s="3" t="s">
        <v>132</v>
      </c>
      <c r="B6" s="1730">
        <v>13841.448508523001</v>
      </c>
      <c r="C6" s="1203">
        <f t="shared" ref="C6:C42" si="0">SUM(D6:J6)</f>
        <v>92816.426169632701</v>
      </c>
      <c r="D6" s="1456">
        <v>51490.053</v>
      </c>
      <c r="E6" s="2006">
        <v>0</v>
      </c>
      <c r="F6" s="1401">
        <v>6648.3580000000002</v>
      </c>
      <c r="G6" s="1401">
        <v>0</v>
      </c>
      <c r="H6" s="1937">
        <v>0</v>
      </c>
      <c r="I6" s="1483">
        <v>512.01099999999997</v>
      </c>
      <c r="J6" s="1809">
        <v>34166.004169632695</v>
      </c>
      <c r="K6" s="911">
        <v>3664</v>
      </c>
    </row>
    <row r="7" spans="1:11" ht="12.75" customHeight="1" x14ac:dyDescent="0.2">
      <c r="A7" s="3" t="s">
        <v>1815</v>
      </c>
      <c r="B7" s="1730">
        <v>4682.7111939530005</v>
      </c>
      <c r="C7" s="1203">
        <f t="shared" si="0"/>
        <v>34080.943473296822</v>
      </c>
      <c r="D7" s="1456">
        <v>19303.883000000002</v>
      </c>
      <c r="E7" s="2006">
        <v>0</v>
      </c>
      <c r="F7" s="1401">
        <v>1225.5740000000001</v>
      </c>
      <c r="G7" s="1401">
        <v>0</v>
      </c>
      <c r="H7" s="1937">
        <v>0</v>
      </c>
      <c r="I7" s="1483">
        <v>365.12799999999999</v>
      </c>
      <c r="J7" s="1809">
        <v>13186.358473296823</v>
      </c>
      <c r="K7" s="911">
        <v>1404</v>
      </c>
    </row>
    <row r="8" spans="1:11" ht="12.75" customHeight="1" x14ac:dyDescent="0.2">
      <c r="A8" s="3" t="s">
        <v>1816</v>
      </c>
      <c r="B8" s="1730">
        <v>8424.5906724360011</v>
      </c>
      <c r="C8" s="1203">
        <f t="shared" si="0"/>
        <v>71785.953008436263</v>
      </c>
      <c r="D8" s="1456">
        <v>40504.86</v>
      </c>
      <c r="E8" s="2006">
        <v>0</v>
      </c>
      <c r="F8" s="1401">
        <v>2288.5859999999998</v>
      </c>
      <c r="G8" s="1401">
        <v>0</v>
      </c>
      <c r="H8" s="1937">
        <v>0</v>
      </c>
      <c r="I8" s="1483">
        <v>706.346</v>
      </c>
      <c r="J8" s="1809">
        <v>28286.161008436258</v>
      </c>
      <c r="K8" s="911">
        <v>2312</v>
      </c>
    </row>
    <row r="9" spans="1:11" ht="12.75" customHeight="1" x14ac:dyDescent="0.2">
      <c r="A9" s="3" t="s">
        <v>137</v>
      </c>
      <c r="B9" s="1730">
        <v>34493.904512845998</v>
      </c>
      <c r="C9" s="1203">
        <f t="shared" si="0"/>
        <v>324368.47540942719</v>
      </c>
      <c r="D9" s="1456">
        <v>149425.82</v>
      </c>
      <c r="E9" s="2006">
        <v>0</v>
      </c>
      <c r="F9" s="1401">
        <v>24665.062999999998</v>
      </c>
      <c r="G9" s="1401">
        <v>0</v>
      </c>
      <c r="H9" s="1937">
        <v>0</v>
      </c>
      <c r="I9" s="1483">
        <v>1837.415</v>
      </c>
      <c r="J9" s="1809">
        <v>148440.17740942715</v>
      </c>
      <c r="K9" s="911">
        <v>11189</v>
      </c>
    </row>
    <row r="10" spans="1:11" ht="12.75" customHeight="1" x14ac:dyDescent="0.2">
      <c r="A10" s="3" t="s">
        <v>0</v>
      </c>
      <c r="B10" s="1730">
        <v>435.85943979540002</v>
      </c>
      <c r="C10" s="1203">
        <f t="shared" si="0"/>
        <v>3967.1603485934083</v>
      </c>
      <c r="D10" s="1456">
        <v>1856.1859999999999</v>
      </c>
      <c r="E10" s="2006">
        <v>0</v>
      </c>
      <c r="F10" s="1401">
        <v>76.709000000000003</v>
      </c>
      <c r="G10" s="1401">
        <v>0</v>
      </c>
      <c r="H10" s="1937">
        <v>0</v>
      </c>
      <c r="I10" s="1483">
        <v>6.82</v>
      </c>
      <c r="J10" s="1809">
        <v>2027.4453485934087</v>
      </c>
      <c r="K10" s="911">
        <v>183</v>
      </c>
    </row>
    <row r="11" spans="1:11" ht="12.75" customHeight="1" x14ac:dyDescent="0.2">
      <c r="A11" s="3" t="s">
        <v>1817</v>
      </c>
      <c r="B11" s="1730">
        <v>9458.5109557350006</v>
      </c>
      <c r="C11" s="1203">
        <f t="shared" si="0"/>
        <v>86628.328901405243</v>
      </c>
      <c r="D11" s="1456">
        <v>44780.737000000001</v>
      </c>
      <c r="E11" s="2006">
        <v>0</v>
      </c>
      <c r="F11" s="1401">
        <v>3784.6289999999999</v>
      </c>
      <c r="G11" s="1401">
        <v>0</v>
      </c>
      <c r="H11" s="1937">
        <v>0</v>
      </c>
      <c r="I11" s="1483">
        <v>334.59399999999999</v>
      </c>
      <c r="J11" s="1809">
        <v>37728.368901405251</v>
      </c>
      <c r="K11" s="911">
        <v>3000</v>
      </c>
    </row>
    <row r="12" spans="1:11" ht="12.75" customHeight="1" x14ac:dyDescent="0.2">
      <c r="A12" s="3" t="s">
        <v>258</v>
      </c>
      <c r="B12" s="1730">
        <v>2832.7315743192999</v>
      </c>
      <c r="C12" s="1203">
        <f t="shared" si="0"/>
        <v>16337.377458778159</v>
      </c>
      <c r="D12" s="1456">
        <v>9364.7549999999992</v>
      </c>
      <c r="E12" s="2006">
        <v>0</v>
      </c>
      <c r="F12" s="1401">
        <v>608.08199999999999</v>
      </c>
      <c r="G12" s="1401">
        <v>0</v>
      </c>
      <c r="H12" s="1937">
        <v>0</v>
      </c>
      <c r="I12" s="1483">
        <v>203.047</v>
      </c>
      <c r="J12" s="1809">
        <v>6161.4934587781599</v>
      </c>
      <c r="K12" s="911">
        <v>693</v>
      </c>
    </row>
    <row r="13" spans="1:11" ht="12.75" customHeight="1" x14ac:dyDescent="0.2">
      <c r="A13" s="3" t="s">
        <v>1818</v>
      </c>
      <c r="B13" s="1730">
        <v>814.24105989819998</v>
      </c>
      <c r="C13" s="1203">
        <f t="shared" si="0"/>
        <v>7706.4651272279607</v>
      </c>
      <c r="D13" s="1456">
        <v>4652.4989999999998</v>
      </c>
      <c r="E13" s="2006">
        <v>0</v>
      </c>
      <c r="F13" s="1401">
        <v>60.176000000000002</v>
      </c>
      <c r="G13" s="1401">
        <v>0</v>
      </c>
      <c r="H13" s="1937">
        <v>0</v>
      </c>
      <c r="I13" s="1483">
        <v>21.186</v>
      </c>
      <c r="J13" s="1809">
        <v>2972.6041272279604</v>
      </c>
      <c r="K13" s="911">
        <v>314</v>
      </c>
    </row>
    <row r="14" spans="1:11" ht="12.75" customHeight="1" x14ac:dyDescent="0.2">
      <c r="A14" s="3" t="s">
        <v>76</v>
      </c>
      <c r="B14" s="1730">
        <v>3598.616031345</v>
      </c>
      <c r="C14" s="1203">
        <f t="shared" si="0"/>
        <v>27238.988145685071</v>
      </c>
      <c r="D14" s="1456">
        <v>14732.032999999999</v>
      </c>
      <c r="E14" s="2006">
        <v>0</v>
      </c>
      <c r="F14" s="1401">
        <v>2257.402</v>
      </c>
      <c r="G14" s="1401">
        <v>0</v>
      </c>
      <c r="H14" s="1937">
        <v>0</v>
      </c>
      <c r="I14" s="1483">
        <v>51.722000000000001</v>
      </c>
      <c r="J14" s="1809">
        <v>10197.831145685073</v>
      </c>
      <c r="K14" s="911">
        <v>1040</v>
      </c>
    </row>
    <row r="15" spans="1:11" ht="12.75" customHeight="1" x14ac:dyDescent="0.2">
      <c r="A15" s="3" t="s">
        <v>263</v>
      </c>
      <c r="B15" s="1730">
        <v>204.79205472640001</v>
      </c>
      <c r="C15" s="1203">
        <f t="shared" si="0"/>
        <v>2486.5879779231932</v>
      </c>
      <c r="D15" s="1456">
        <v>1139.962</v>
      </c>
      <c r="E15" s="2006">
        <v>0</v>
      </c>
      <c r="F15" s="1401">
        <v>60.640999999999998</v>
      </c>
      <c r="G15" s="1401">
        <v>0</v>
      </c>
      <c r="H15" s="1937">
        <v>0</v>
      </c>
      <c r="I15" s="1483">
        <v>8.9999999999999993E-3</v>
      </c>
      <c r="J15" s="1809">
        <v>1285.9759779231931</v>
      </c>
      <c r="K15" s="911">
        <v>92</v>
      </c>
    </row>
    <row r="16" spans="1:11" ht="12.75" customHeight="1" x14ac:dyDescent="0.2">
      <c r="A16" s="3" t="s">
        <v>149</v>
      </c>
      <c r="B16" s="1730">
        <v>4883.5054179590006</v>
      </c>
      <c r="C16" s="1203">
        <f t="shared" si="0"/>
        <v>34135.535058676112</v>
      </c>
      <c r="D16" s="1456">
        <v>19533.084999999999</v>
      </c>
      <c r="E16" s="2006">
        <v>0</v>
      </c>
      <c r="F16" s="1401">
        <v>1413.7950000000001</v>
      </c>
      <c r="G16" s="1401">
        <v>0</v>
      </c>
      <c r="H16" s="1937">
        <v>0</v>
      </c>
      <c r="I16" s="1483">
        <v>200.001</v>
      </c>
      <c r="J16" s="1809">
        <v>12988.654058676115</v>
      </c>
      <c r="K16" s="911">
        <v>1323</v>
      </c>
    </row>
    <row r="17" spans="1:11" ht="12.75" customHeight="1" x14ac:dyDescent="0.2">
      <c r="A17" s="3" t="s">
        <v>1819</v>
      </c>
      <c r="B17" s="1730">
        <v>6337.5438879780004</v>
      </c>
      <c r="C17" s="1203">
        <f t="shared" si="0"/>
        <v>57983.996943156613</v>
      </c>
      <c r="D17" s="1456">
        <v>33350.836000000003</v>
      </c>
      <c r="E17" s="2006">
        <v>0</v>
      </c>
      <c r="F17" s="1401">
        <v>2070.8020000000001</v>
      </c>
      <c r="G17" s="1401">
        <v>0</v>
      </c>
      <c r="H17" s="1937">
        <v>0</v>
      </c>
      <c r="I17" s="1483">
        <v>438.85</v>
      </c>
      <c r="J17" s="1809">
        <v>22123.508943156608</v>
      </c>
      <c r="K17" s="911">
        <v>1891</v>
      </c>
    </row>
    <row r="18" spans="1:11" ht="12.75" customHeight="1" x14ac:dyDescent="0.2">
      <c r="A18" s="3" t="s">
        <v>1820</v>
      </c>
      <c r="B18" s="1730">
        <v>13786.118748815001</v>
      </c>
      <c r="C18" s="1203">
        <f t="shared" si="0"/>
        <v>115040.90985699707</v>
      </c>
      <c r="D18" s="1456">
        <v>76974.096000000005</v>
      </c>
      <c r="E18" s="2006">
        <v>0</v>
      </c>
      <c r="F18" s="1401">
        <v>13560.221</v>
      </c>
      <c r="G18" s="1401">
        <v>0</v>
      </c>
      <c r="H18" s="1937">
        <v>0</v>
      </c>
      <c r="I18" s="1483">
        <v>410.99299999999999</v>
      </c>
      <c r="J18" s="1809">
        <v>24095.599856997058</v>
      </c>
      <c r="K18" s="911">
        <v>2554</v>
      </c>
    </row>
    <row r="19" spans="1:11" ht="12.75" customHeight="1" x14ac:dyDescent="0.2">
      <c r="A19" s="3" t="s">
        <v>83</v>
      </c>
      <c r="B19" s="1730">
        <v>3749.7702288510004</v>
      </c>
      <c r="C19" s="1203">
        <f t="shared" si="0"/>
        <v>25861.351505407096</v>
      </c>
      <c r="D19" s="1456">
        <v>15338.663</v>
      </c>
      <c r="E19" s="2006">
        <v>0</v>
      </c>
      <c r="F19" s="1401">
        <v>914.99300000000005</v>
      </c>
      <c r="G19" s="1401">
        <v>0</v>
      </c>
      <c r="H19" s="1937">
        <v>0</v>
      </c>
      <c r="I19" s="1483">
        <v>237.95500000000001</v>
      </c>
      <c r="J19" s="1809">
        <v>9369.7405054070932</v>
      </c>
      <c r="K19" s="911">
        <v>901</v>
      </c>
    </row>
    <row r="20" spans="1:11" ht="12.75" customHeight="1" x14ac:dyDescent="0.2">
      <c r="A20" s="3" t="s">
        <v>1669</v>
      </c>
      <c r="B20" s="1730">
        <v>99316.203070739997</v>
      </c>
      <c r="C20" s="1203">
        <f t="shared" si="0"/>
        <v>865027.28361718496</v>
      </c>
      <c r="D20" s="1456">
        <v>331366.20600000001</v>
      </c>
      <c r="E20" s="2006">
        <v>11011.82027</v>
      </c>
      <c r="F20" s="1401">
        <v>84651.327999999994</v>
      </c>
      <c r="G20" s="1401">
        <v>0</v>
      </c>
      <c r="H20" s="1937">
        <v>85538.553200000009</v>
      </c>
      <c r="I20" s="1483">
        <v>9075.2880000000005</v>
      </c>
      <c r="J20" s="1809">
        <v>343384.08814718493</v>
      </c>
      <c r="K20" s="911">
        <v>20125</v>
      </c>
    </row>
    <row r="21" spans="1:11" ht="12.75" customHeight="1" x14ac:dyDescent="0.2">
      <c r="A21" s="3" t="s">
        <v>1821</v>
      </c>
      <c r="B21" s="1730">
        <v>37025.755954985005</v>
      </c>
      <c r="C21" s="1203">
        <f t="shared" si="0"/>
        <v>301605.87197678263</v>
      </c>
      <c r="D21" s="1456">
        <v>200940.147</v>
      </c>
      <c r="E21" s="2006">
        <v>0</v>
      </c>
      <c r="F21" s="1401">
        <v>37558.790999999997</v>
      </c>
      <c r="G21" s="1401">
        <v>0</v>
      </c>
      <c r="H21" s="1937">
        <v>0</v>
      </c>
      <c r="I21" s="1483">
        <v>1416.6020000000001</v>
      </c>
      <c r="J21" s="1809">
        <v>61690.331976782611</v>
      </c>
      <c r="K21" s="911">
        <v>6695</v>
      </c>
    </row>
    <row r="22" spans="1:11" ht="12.75" customHeight="1" x14ac:dyDescent="0.2">
      <c r="A22" s="3" t="s">
        <v>1822</v>
      </c>
      <c r="B22" s="1730">
        <v>2816.0298635165</v>
      </c>
      <c r="C22" s="1203">
        <f t="shared" si="0"/>
        <v>19973.276378289338</v>
      </c>
      <c r="D22" s="1456">
        <v>11280.386</v>
      </c>
      <c r="E22" s="2006">
        <v>0</v>
      </c>
      <c r="F22" s="1401">
        <v>2525.1309999999999</v>
      </c>
      <c r="G22" s="1401">
        <v>0</v>
      </c>
      <c r="H22" s="1937">
        <v>0</v>
      </c>
      <c r="I22" s="1483">
        <v>88.739000000000004</v>
      </c>
      <c r="J22" s="1809">
        <v>6079.0203782893368</v>
      </c>
      <c r="K22" s="911">
        <v>648</v>
      </c>
    </row>
    <row r="23" spans="1:11" ht="12.75" customHeight="1" x14ac:dyDescent="0.2">
      <c r="A23" s="3" t="s">
        <v>1823</v>
      </c>
      <c r="B23" s="1730">
        <v>1998.0182590715001</v>
      </c>
      <c r="C23" s="1203">
        <f t="shared" si="0"/>
        <v>20241.113341652104</v>
      </c>
      <c r="D23" s="1456">
        <v>10940.647000000001</v>
      </c>
      <c r="E23" s="2006">
        <v>0</v>
      </c>
      <c r="F23" s="1401">
        <v>359.07499999999999</v>
      </c>
      <c r="G23" s="1401">
        <v>0</v>
      </c>
      <c r="H23" s="1937">
        <v>0</v>
      </c>
      <c r="I23" s="1483">
        <v>135.291</v>
      </c>
      <c r="J23" s="1809">
        <v>8806.1003416521053</v>
      </c>
      <c r="K23" s="911">
        <v>791</v>
      </c>
    </row>
    <row r="24" spans="1:11" ht="12.75" customHeight="1" x14ac:dyDescent="0.2">
      <c r="A24" s="3" t="s">
        <v>545</v>
      </c>
      <c r="B24" s="1730">
        <v>7657.0713735060008</v>
      </c>
      <c r="C24" s="1203">
        <f t="shared" si="0"/>
        <v>67608.112734900336</v>
      </c>
      <c r="D24" s="1456">
        <v>37882.358</v>
      </c>
      <c r="E24" s="2006">
        <v>0</v>
      </c>
      <c r="F24" s="1401">
        <v>2611.806</v>
      </c>
      <c r="G24" s="1401">
        <v>0</v>
      </c>
      <c r="H24" s="1937">
        <v>0</v>
      </c>
      <c r="I24" s="1483">
        <v>178.35</v>
      </c>
      <c r="J24" s="1809">
        <v>26935.598734900337</v>
      </c>
      <c r="K24" s="911">
        <v>2510</v>
      </c>
    </row>
    <row r="25" spans="1:11" ht="12.75" customHeight="1" x14ac:dyDescent="0.2">
      <c r="A25" s="3" t="s">
        <v>157</v>
      </c>
      <c r="B25" s="1730">
        <v>1159.9422664944</v>
      </c>
      <c r="C25" s="1203">
        <f t="shared" si="0"/>
        <v>12079.222779645204</v>
      </c>
      <c r="D25" s="1456">
        <v>6626.7240000000002</v>
      </c>
      <c r="E25" s="2006">
        <v>0</v>
      </c>
      <c r="F25" s="1401">
        <v>285.49599999999998</v>
      </c>
      <c r="G25" s="1401">
        <v>0</v>
      </c>
      <c r="H25" s="1937">
        <v>0</v>
      </c>
      <c r="I25" s="1483">
        <v>222.14699999999999</v>
      </c>
      <c r="J25" s="1809">
        <v>4944.8557796452042</v>
      </c>
      <c r="K25" s="911">
        <v>354</v>
      </c>
    </row>
    <row r="26" spans="1:11" ht="12.75" customHeight="1" x14ac:dyDescent="0.2">
      <c r="A26" s="3" t="s">
        <v>588</v>
      </c>
      <c r="B26" s="1730">
        <v>7621.1485821029992</v>
      </c>
      <c r="C26" s="1203">
        <f t="shared" si="0"/>
        <v>65420.876897278438</v>
      </c>
      <c r="D26" s="1456">
        <v>39186.688999999998</v>
      </c>
      <c r="E26" s="2006">
        <v>0</v>
      </c>
      <c r="F26" s="1401">
        <v>3379.9090000000001</v>
      </c>
      <c r="G26" s="1401">
        <v>0</v>
      </c>
      <c r="H26" s="1937">
        <v>0</v>
      </c>
      <c r="I26" s="1483">
        <v>246.97800000000001</v>
      </c>
      <c r="J26" s="1809">
        <v>22607.300897278437</v>
      </c>
      <c r="K26" s="911">
        <v>1882</v>
      </c>
    </row>
    <row r="27" spans="1:11" ht="12.75" customHeight="1" x14ac:dyDescent="0.2">
      <c r="A27" s="3" t="s">
        <v>1824</v>
      </c>
      <c r="B27" s="1730">
        <v>3252.7704504159997</v>
      </c>
      <c r="C27" s="1203">
        <f t="shared" si="0"/>
        <v>30536.111682364695</v>
      </c>
      <c r="D27" s="1456">
        <v>18543.04</v>
      </c>
      <c r="E27" s="2006">
        <v>0</v>
      </c>
      <c r="F27" s="1401">
        <v>678.76800000000003</v>
      </c>
      <c r="G27" s="1401">
        <v>0</v>
      </c>
      <c r="H27" s="1937">
        <v>0</v>
      </c>
      <c r="I27" s="1483">
        <v>69.971000000000004</v>
      </c>
      <c r="J27" s="1809">
        <v>11244.332682364691</v>
      </c>
      <c r="K27" s="911">
        <v>1065</v>
      </c>
    </row>
    <row r="28" spans="1:11" ht="12.75" customHeight="1" x14ac:dyDescent="0.2">
      <c r="A28" s="3" t="s">
        <v>1825</v>
      </c>
      <c r="B28" s="1730">
        <v>2466.9823101810002</v>
      </c>
      <c r="C28" s="1203">
        <f t="shared" si="0"/>
        <v>21146.259443693696</v>
      </c>
      <c r="D28" s="1456">
        <v>9912.6020000000008</v>
      </c>
      <c r="E28" s="2006">
        <v>0</v>
      </c>
      <c r="F28" s="1401">
        <v>468.154</v>
      </c>
      <c r="G28" s="1401">
        <v>0</v>
      </c>
      <c r="H28" s="1937">
        <v>0</v>
      </c>
      <c r="I28" s="1483">
        <v>50.832999999999998</v>
      </c>
      <c r="J28" s="1809">
        <v>10714.670443693694</v>
      </c>
      <c r="K28" s="911">
        <v>821</v>
      </c>
    </row>
    <row r="29" spans="1:11" ht="12.75" customHeight="1" x14ac:dyDescent="0.2">
      <c r="A29" s="3" t="s">
        <v>1826</v>
      </c>
      <c r="B29" s="1730">
        <v>1510.223568848</v>
      </c>
      <c r="C29" s="1203">
        <f t="shared" si="0"/>
        <v>14895.051636733961</v>
      </c>
      <c r="D29" s="1456">
        <v>8103.5280000000002</v>
      </c>
      <c r="E29" s="2006">
        <v>0</v>
      </c>
      <c r="F29" s="1401">
        <v>187.56700000000001</v>
      </c>
      <c r="G29" s="1401">
        <v>0</v>
      </c>
      <c r="H29" s="1937">
        <v>0</v>
      </c>
      <c r="I29" s="1483">
        <v>15.332000000000001</v>
      </c>
      <c r="J29" s="1809">
        <v>6588.6246367339591</v>
      </c>
      <c r="K29" s="911">
        <v>626</v>
      </c>
    </row>
    <row r="30" spans="1:11" ht="12.75" customHeight="1" x14ac:dyDescent="0.2">
      <c r="A30" s="3" t="s">
        <v>487</v>
      </c>
      <c r="B30" s="1730">
        <v>90725.191049030007</v>
      </c>
      <c r="C30" s="1203">
        <f t="shared" si="0"/>
        <v>988270.09364782867</v>
      </c>
      <c r="D30" s="1456">
        <v>589600.33600000001</v>
      </c>
      <c r="E30" s="2006">
        <v>0</v>
      </c>
      <c r="F30" s="1401">
        <v>116600.129</v>
      </c>
      <c r="G30" s="1401">
        <v>0</v>
      </c>
      <c r="H30" s="1937">
        <v>751.76693999999998</v>
      </c>
      <c r="I30" s="1483">
        <v>5722.0870000000004</v>
      </c>
      <c r="J30" s="1809">
        <v>275595.77470782865</v>
      </c>
      <c r="K30" s="911">
        <v>26056</v>
      </c>
    </row>
    <row r="31" spans="1:11" ht="12.75" customHeight="1" x14ac:dyDescent="0.2">
      <c r="A31" s="3" t="s">
        <v>345</v>
      </c>
      <c r="B31" s="1730">
        <v>1403.2841627332</v>
      </c>
      <c r="C31" s="1203">
        <f t="shared" si="0"/>
        <v>5829.6857453285011</v>
      </c>
      <c r="D31" s="1456">
        <v>3739.6979999999999</v>
      </c>
      <c r="E31" s="2006">
        <v>0</v>
      </c>
      <c r="F31" s="1401">
        <v>78.39</v>
      </c>
      <c r="G31" s="1401">
        <v>0</v>
      </c>
      <c r="H31" s="1937">
        <v>0</v>
      </c>
      <c r="I31" s="1483">
        <v>222.88800000000001</v>
      </c>
      <c r="J31" s="1809">
        <v>1788.7097453285019</v>
      </c>
      <c r="K31" s="911">
        <v>256</v>
      </c>
    </row>
    <row r="32" spans="1:11" ht="12.75" customHeight="1" x14ac:dyDescent="0.2">
      <c r="A32" s="3" t="s">
        <v>1827</v>
      </c>
      <c r="B32" s="1730">
        <v>10437.127755977999</v>
      </c>
      <c r="C32" s="1203">
        <f t="shared" si="0"/>
        <v>77567.624108639953</v>
      </c>
      <c r="D32" s="1456">
        <v>46490.485000000001</v>
      </c>
      <c r="E32" s="2006">
        <v>0</v>
      </c>
      <c r="F32" s="1401">
        <v>5594.7879999999996</v>
      </c>
      <c r="G32" s="1401">
        <v>0</v>
      </c>
      <c r="H32" s="1937">
        <v>0</v>
      </c>
      <c r="I32" s="1483">
        <v>714.76</v>
      </c>
      <c r="J32" s="1809">
        <v>24767.591108639957</v>
      </c>
      <c r="K32" s="911">
        <v>2542</v>
      </c>
    </row>
    <row r="33" spans="1:11" ht="12.75" customHeight="1" x14ac:dyDescent="0.2">
      <c r="A33" s="3" t="s">
        <v>1828</v>
      </c>
      <c r="B33" s="1730">
        <v>1164.5930271938998</v>
      </c>
      <c r="C33" s="1203">
        <f t="shared" si="0"/>
        <v>7354.8998660763446</v>
      </c>
      <c r="D33" s="1456">
        <v>3052.14</v>
      </c>
      <c r="E33" s="2006">
        <v>0</v>
      </c>
      <c r="F33" s="1401">
        <v>296.214</v>
      </c>
      <c r="G33" s="1401">
        <v>0</v>
      </c>
      <c r="H33" s="1937">
        <v>0</v>
      </c>
      <c r="I33" s="1483">
        <v>10.677</v>
      </c>
      <c r="J33" s="1809">
        <v>3995.8688660763441</v>
      </c>
      <c r="K33" s="911">
        <v>348</v>
      </c>
    </row>
    <row r="34" spans="1:11" ht="12.75" customHeight="1" x14ac:dyDescent="0.2">
      <c r="A34" s="3" t="s">
        <v>1829</v>
      </c>
      <c r="B34" s="1730">
        <v>52352.302827040003</v>
      </c>
      <c r="C34" s="1203">
        <f t="shared" si="0"/>
        <v>333634.43150805164</v>
      </c>
      <c r="D34" s="1456">
        <v>189215.20800000001</v>
      </c>
      <c r="E34" s="2006">
        <v>0</v>
      </c>
      <c r="F34" s="1401">
        <v>35520.262999999999</v>
      </c>
      <c r="G34" s="1401">
        <v>0</v>
      </c>
      <c r="H34" s="1937">
        <v>0</v>
      </c>
      <c r="I34" s="1483">
        <v>2293.0210000000002</v>
      </c>
      <c r="J34" s="1809">
        <v>106605.9395080516</v>
      </c>
      <c r="K34" s="911">
        <v>9244</v>
      </c>
    </row>
    <row r="35" spans="1:11" ht="12.75" customHeight="1" x14ac:dyDescent="0.2">
      <c r="A35" s="3" t="s">
        <v>1830</v>
      </c>
      <c r="B35" s="1730">
        <v>42839.231516199994</v>
      </c>
      <c r="C35" s="1203">
        <f t="shared" si="0"/>
        <v>444050.16116415814</v>
      </c>
      <c r="D35" s="1456">
        <v>230272.965</v>
      </c>
      <c r="E35" s="2006">
        <v>119.68953</v>
      </c>
      <c r="F35" s="1401">
        <v>26532.231</v>
      </c>
      <c r="G35" s="1401">
        <v>0</v>
      </c>
      <c r="H35" s="1937">
        <v>1681.18983</v>
      </c>
      <c r="I35" s="1483">
        <v>2426.3560000000002</v>
      </c>
      <c r="J35" s="1809">
        <v>183017.72980415815</v>
      </c>
      <c r="K35" s="911">
        <v>14574</v>
      </c>
    </row>
    <row r="36" spans="1:11" ht="12.75" customHeight="1" x14ac:dyDescent="0.2">
      <c r="A36" s="3" t="s">
        <v>753</v>
      </c>
      <c r="B36" s="1730">
        <v>4914.3851748199995</v>
      </c>
      <c r="C36" s="1203">
        <f t="shared" si="0"/>
        <v>48124.249597444497</v>
      </c>
      <c r="D36" s="1456">
        <v>25592.93</v>
      </c>
      <c r="E36" s="2006">
        <v>0</v>
      </c>
      <c r="F36" s="1401">
        <v>1078.463</v>
      </c>
      <c r="G36" s="1401">
        <v>0</v>
      </c>
      <c r="H36" s="1937">
        <v>0</v>
      </c>
      <c r="I36" s="1483">
        <v>156.524</v>
      </c>
      <c r="J36" s="1809">
        <v>21296.332597444496</v>
      </c>
      <c r="K36" s="911">
        <v>1835</v>
      </c>
    </row>
    <row r="37" spans="1:11" ht="12.75" customHeight="1" x14ac:dyDescent="0.2">
      <c r="A37" s="3" t="s">
        <v>1150</v>
      </c>
      <c r="B37" s="1730">
        <v>32753.567932261001</v>
      </c>
      <c r="C37" s="1203">
        <f t="shared" si="0"/>
        <v>378771.14143130858</v>
      </c>
      <c r="D37" s="1456">
        <v>244409.473</v>
      </c>
      <c r="E37" s="2006">
        <v>0</v>
      </c>
      <c r="F37" s="1401">
        <v>52319.790999999997</v>
      </c>
      <c r="G37" s="1401">
        <v>0</v>
      </c>
      <c r="H37" s="1937">
        <v>0</v>
      </c>
      <c r="I37" s="1483">
        <v>2214.9090000000001</v>
      </c>
      <c r="J37" s="1809">
        <v>79826.968431308618</v>
      </c>
      <c r="K37" s="911">
        <v>9160</v>
      </c>
    </row>
    <row r="38" spans="1:11" ht="12.75" customHeight="1" x14ac:dyDescent="0.2">
      <c r="A38" s="3" t="s">
        <v>1831</v>
      </c>
      <c r="B38" s="1730">
        <v>454.64410909140003</v>
      </c>
      <c r="C38" s="1203">
        <f t="shared" si="0"/>
        <v>4606.0305456690103</v>
      </c>
      <c r="D38" s="1456">
        <v>2024.704</v>
      </c>
      <c r="E38" s="2006">
        <v>0</v>
      </c>
      <c r="F38" s="1401">
        <v>85.933000000000007</v>
      </c>
      <c r="G38" s="1401">
        <v>0</v>
      </c>
      <c r="H38" s="1937">
        <v>0</v>
      </c>
      <c r="I38" s="1483">
        <v>0.61199999999999999</v>
      </c>
      <c r="J38" s="1809">
        <v>2494.78154566901</v>
      </c>
      <c r="K38" s="911">
        <v>156</v>
      </c>
    </row>
    <row r="39" spans="1:11" ht="12.75" customHeight="1" x14ac:dyDescent="0.2">
      <c r="A39" s="3" t="s">
        <v>1832</v>
      </c>
      <c r="B39" s="1730">
        <v>4223.9321061370001</v>
      </c>
      <c r="C39" s="1203">
        <f t="shared" si="0"/>
        <v>57028.057968661276</v>
      </c>
      <c r="D39" s="1456">
        <v>23235.606</v>
      </c>
      <c r="E39" s="2006">
        <v>1157.7249999999999</v>
      </c>
      <c r="F39" s="1401">
        <v>2105.049</v>
      </c>
      <c r="G39" s="1401">
        <v>0</v>
      </c>
      <c r="H39" s="1937">
        <v>0</v>
      </c>
      <c r="I39" s="1483">
        <v>352.99200000000002</v>
      </c>
      <c r="J39" s="1809">
        <v>30176.685968661281</v>
      </c>
      <c r="K39" s="911">
        <v>2017</v>
      </c>
    </row>
    <row r="40" spans="1:11" ht="12.75" customHeight="1" x14ac:dyDescent="0.2">
      <c r="A40" s="3" t="s">
        <v>1833</v>
      </c>
      <c r="B40" s="1730">
        <v>13124.721007688</v>
      </c>
      <c r="C40" s="1203">
        <f t="shared" si="0"/>
        <v>96480.696533283772</v>
      </c>
      <c r="D40" s="1456">
        <v>58740.608999999997</v>
      </c>
      <c r="E40" s="2006">
        <v>0</v>
      </c>
      <c r="F40" s="1401">
        <v>8312.1919999999991</v>
      </c>
      <c r="G40" s="1401">
        <v>0</v>
      </c>
      <c r="H40" s="1937">
        <v>0</v>
      </c>
      <c r="I40" s="1483">
        <v>811.87400000000002</v>
      </c>
      <c r="J40" s="1809">
        <v>28616.021533283783</v>
      </c>
      <c r="K40" s="911">
        <v>3023</v>
      </c>
    </row>
    <row r="41" spans="1:11" ht="12.75" customHeight="1" x14ac:dyDescent="0.2">
      <c r="A41" s="3" t="s">
        <v>1834</v>
      </c>
      <c r="B41" s="1730">
        <v>2172.7023436777999</v>
      </c>
      <c r="C41" s="1203">
        <f t="shared" si="0"/>
        <v>17565.032971352164</v>
      </c>
      <c r="D41" s="1456">
        <v>7324.0450000000001</v>
      </c>
      <c r="E41" s="2006">
        <v>0</v>
      </c>
      <c r="F41" s="1401">
        <v>3907.4679999999998</v>
      </c>
      <c r="G41" s="1401">
        <v>0</v>
      </c>
      <c r="H41" s="1937">
        <v>0</v>
      </c>
      <c r="I41" s="1483">
        <v>304.87799999999999</v>
      </c>
      <c r="J41" s="1809">
        <v>6028.6419713521655</v>
      </c>
      <c r="K41" s="911">
        <v>493</v>
      </c>
    </row>
    <row r="42" spans="1:11" ht="12.75" customHeight="1" x14ac:dyDescent="0.2">
      <c r="A42" s="3" t="s">
        <v>1835</v>
      </c>
      <c r="B42" s="1814">
        <v>12577.575349392999</v>
      </c>
      <c r="C42" s="1203">
        <f t="shared" si="0"/>
        <v>96489.340937070781</v>
      </c>
      <c r="D42" s="1456">
        <v>54531.188000000002</v>
      </c>
      <c r="E42" s="2006">
        <v>0</v>
      </c>
      <c r="F42" s="1401">
        <v>5441.4089999999997</v>
      </c>
      <c r="G42" s="1401">
        <v>0</v>
      </c>
      <c r="H42" s="1937">
        <v>0</v>
      </c>
      <c r="I42" s="1483">
        <v>590.78300000000002</v>
      </c>
      <c r="J42" s="1809">
        <v>35925.960937070777</v>
      </c>
      <c r="K42" s="911">
        <v>3557</v>
      </c>
    </row>
    <row r="43" spans="1:11" ht="12.75" customHeight="1" x14ac:dyDescent="0.2">
      <c r="A43" s="218"/>
      <c r="B43" s="219"/>
      <c r="C43" s="1026"/>
      <c r="D43" s="1026"/>
      <c r="E43" s="1026"/>
      <c r="F43" s="1026"/>
      <c r="G43" s="1026"/>
      <c r="H43" s="1026"/>
      <c r="I43" s="1243"/>
      <c r="J43" s="1027"/>
      <c r="K43" s="904"/>
    </row>
    <row r="44" spans="1:11" ht="12.75" customHeight="1" x14ac:dyDescent="0.2">
      <c r="A44" s="220" t="s">
        <v>24</v>
      </c>
      <c r="B44" s="221">
        <f>SUM(B4:B42)</f>
        <v>544289.60392299842</v>
      </c>
      <c r="C44" s="1402">
        <f t="shared" ref="C44:K44" si="1">SUM(C4:C42)</f>
        <v>4896346.2229464082</v>
      </c>
      <c r="D44" s="1402">
        <f t="shared" si="1"/>
        <v>2646996.2370000002</v>
      </c>
      <c r="E44" s="1402">
        <f t="shared" si="1"/>
        <v>12289.2348</v>
      </c>
      <c r="F44" s="1402">
        <f t="shared" si="1"/>
        <v>450693.76500000001</v>
      </c>
      <c r="G44" s="1402">
        <f t="shared" si="1"/>
        <v>0</v>
      </c>
      <c r="H44" s="1402">
        <f t="shared" si="1"/>
        <v>87971.509970000014</v>
      </c>
      <c r="I44" s="1403">
        <f t="shared" si="1"/>
        <v>32854.311999999998</v>
      </c>
      <c r="J44" s="1404">
        <f t="shared" si="1"/>
        <v>1665541.1641764082</v>
      </c>
      <c r="K44" s="1019">
        <f t="shared" si="1"/>
        <v>140214</v>
      </c>
    </row>
    <row r="45" spans="1:11" ht="12.75" customHeight="1" thickBot="1" x14ac:dyDescent="0.25">
      <c r="A45" s="218"/>
      <c r="B45" s="222"/>
      <c r="C45" s="1031"/>
      <c r="D45" s="1405"/>
      <c r="E45" s="1405"/>
      <c r="F45" s="1405"/>
      <c r="G45" s="1405"/>
      <c r="H45" s="1405"/>
      <c r="I45" s="1484"/>
      <c r="J45" s="1406"/>
      <c r="K45" s="811"/>
    </row>
    <row r="46" spans="1:11" ht="12.75" customHeight="1" x14ac:dyDescent="0.2">
      <c r="A46" s="158" t="s">
        <v>283</v>
      </c>
      <c r="B46" s="1733">
        <v>41502.86440717776</v>
      </c>
      <c r="C46" s="1203">
        <f>SUM(D46:J46)</f>
        <v>269385.01388036099</v>
      </c>
      <c r="D46" s="1457">
        <v>156398.85950117145</v>
      </c>
      <c r="E46" s="1781">
        <v>0</v>
      </c>
      <c r="F46" s="1024">
        <v>29388.571775373333</v>
      </c>
      <c r="G46" s="1024">
        <v>0</v>
      </c>
      <c r="H46" s="1781">
        <v>0</v>
      </c>
      <c r="I46" s="1465">
        <v>2639.9662282431505</v>
      </c>
      <c r="J46" s="1809">
        <v>80957.616375573067</v>
      </c>
      <c r="K46" s="888">
        <v>7653</v>
      </c>
    </row>
    <row r="47" spans="1:11" ht="12.75" customHeight="1" x14ac:dyDescent="0.2">
      <c r="A47" s="107" t="s">
        <v>284</v>
      </c>
      <c r="B47" s="1733">
        <v>58180.594222594787</v>
      </c>
      <c r="C47" s="1203">
        <f t="shared" ref="C47:C55" si="2">SUM(D47:J47)</f>
        <v>411674.83075928601</v>
      </c>
      <c r="D47" s="1456">
        <v>246342.25611455474</v>
      </c>
      <c r="E47" s="1959">
        <v>5.5824499999999997</v>
      </c>
      <c r="F47" s="1023">
        <v>41644.704264119086</v>
      </c>
      <c r="G47" s="1023">
        <v>0</v>
      </c>
      <c r="H47" s="1912">
        <v>0</v>
      </c>
      <c r="I47" s="1478">
        <v>2776.6699399418217</v>
      </c>
      <c r="J47" s="1809">
        <v>120905.61799067038</v>
      </c>
      <c r="K47" s="888">
        <v>11331</v>
      </c>
    </row>
    <row r="48" spans="1:11" ht="12.75" customHeight="1" x14ac:dyDescent="0.2">
      <c r="A48" s="107" t="s">
        <v>285</v>
      </c>
      <c r="B48" s="1733">
        <v>59397.975978668015</v>
      </c>
      <c r="C48" s="1203">
        <f t="shared" si="2"/>
        <v>552492.93196073256</v>
      </c>
      <c r="D48" s="1456">
        <v>270736.25440641865</v>
      </c>
      <c r="E48" s="1959">
        <v>0</v>
      </c>
      <c r="F48" s="1023">
        <v>34993.205773446934</v>
      </c>
      <c r="G48" s="1023">
        <v>0</v>
      </c>
      <c r="H48" s="1912">
        <v>0</v>
      </c>
      <c r="I48" s="1478">
        <v>2663.0193477195962</v>
      </c>
      <c r="J48" s="1809">
        <v>244100.45243314738</v>
      </c>
      <c r="K48" s="888">
        <v>19288</v>
      </c>
    </row>
    <row r="49" spans="1:14" ht="12.75" customHeight="1" x14ac:dyDescent="0.2">
      <c r="A49" s="107" t="s">
        <v>286</v>
      </c>
      <c r="B49" s="1733">
        <v>40688.080281332208</v>
      </c>
      <c r="C49" s="1203">
        <f t="shared" si="2"/>
        <v>298925.25461867917</v>
      </c>
      <c r="D49" s="1456">
        <v>168591.46309213061</v>
      </c>
      <c r="E49" s="1959">
        <v>1166.1320000000001</v>
      </c>
      <c r="F49" s="1023">
        <v>17082.209218004722</v>
      </c>
      <c r="G49" s="1023">
        <v>0</v>
      </c>
      <c r="H49" s="1912">
        <v>0</v>
      </c>
      <c r="I49" s="1478">
        <v>1629.1426149903982</v>
      </c>
      <c r="J49" s="1809">
        <v>110456.30769355342</v>
      </c>
      <c r="K49" s="888">
        <v>11308</v>
      </c>
      <c r="M49" s="16"/>
      <c r="N49" s="16"/>
    </row>
    <row r="50" spans="1:14" ht="12.75" customHeight="1" x14ac:dyDescent="0.2">
      <c r="A50" s="107" t="s">
        <v>287</v>
      </c>
      <c r="B50" s="1733">
        <v>60141.620027794648</v>
      </c>
      <c r="C50" s="1203">
        <f t="shared" si="2"/>
        <v>621100.06041214138</v>
      </c>
      <c r="D50" s="1456">
        <v>315943.66939919797</v>
      </c>
      <c r="E50" s="1959">
        <v>111.28252999999999</v>
      </c>
      <c r="F50" s="1023">
        <v>34480.02776355316</v>
      </c>
      <c r="G50" s="1023">
        <v>0</v>
      </c>
      <c r="H50" s="1912">
        <v>1681.18983</v>
      </c>
      <c r="I50" s="1478">
        <v>3624.2399144338951</v>
      </c>
      <c r="J50" s="1809">
        <v>265259.65097495634</v>
      </c>
      <c r="K50" s="888">
        <v>21095</v>
      </c>
      <c r="M50" s="1768"/>
      <c r="N50" s="1768"/>
    </row>
    <row r="51" spans="1:14" ht="12.75" customHeight="1" x14ac:dyDescent="0.2">
      <c r="A51" s="107" t="s">
        <v>288</v>
      </c>
      <c r="B51" s="1733">
        <v>82681.326104665728</v>
      </c>
      <c r="C51" s="1203">
        <f t="shared" si="2"/>
        <v>729312.80804106011</v>
      </c>
      <c r="D51" s="1456">
        <v>458763.14788473828</v>
      </c>
      <c r="E51" s="1959">
        <v>0</v>
      </c>
      <c r="F51" s="1023">
        <v>72897.643596404785</v>
      </c>
      <c r="G51" s="1023">
        <v>0</v>
      </c>
      <c r="H51" s="1912">
        <v>0</v>
      </c>
      <c r="I51" s="1478">
        <v>4336.1036074529002</v>
      </c>
      <c r="J51" s="1809">
        <v>193315.91295246407</v>
      </c>
      <c r="K51" s="888">
        <v>18653</v>
      </c>
      <c r="N51" s="1768"/>
    </row>
    <row r="52" spans="1:14" ht="12.75" customHeight="1" x14ac:dyDescent="0.2">
      <c r="A52" s="107" t="s">
        <v>289</v>
      </c>
      <c r="B52" s="1733">
        <v>35246.868523848665</v>
      </c>
      <c r="C52" s="1203">
        <f t="shared" si="2"/>
        <v>334613.31396089285</v>
      </c>
      <c r="D52" s="1456">
        <v>118645.98993268672</v>
      </c>
      <c r="E52" s="1959">
        <v>30.045000000000002</v>
      </c>
      <c r="F52" s="1023">
        <v>29387.957970929729</v>
      </c>
      <c r="G52" s="1023">
        <v>0</v>
      </c>
      <c r="H52" s="1912">
        <v>80059.286609999996</v>
      </c>
      <c r="I52" s="1478">
        <v>3041.6903053209389</v>
      </c>
      <c r="J52" s="1809">
        <v>103448.34414195544</v>
      </c>
      <c r="K52" s="888">
        <v>6446</v>
      </c>
      <c r="M52" s="16"/>
      <c r="N52" s="1768"/>
    </row>
    <row r="53" spans="1:14" ht="12.75" customHeight="1" x14ac:dyDescent="0.2">
      <c r="A53" s="107" t="s">
        <v>290</v>
      </c>
      <c r="B53" s="1733">
        <v>47523.856726972692</v>
      </c>
      <c r="C53" s="1203">
        <f t="shared" si="2"/>
        <v>389532.70698933816</v>
      </c>
      <c r="D53" s="1456">
        <v>215103.53230697569</v>
      </c>
      <c r="E53" s="1959">
        <v>1.5</v>
      </c>
      <c r="F53" s="1023">
        <v>44076.948484121131</v>
      </c>
      <c r="G53" s="1023">
        <v>0</v>
      </c>
      <c r="H53" s="1912">
        <v>2474.5087100000001</v>
      </c>
      <c r="I53" s="1478">
        <v>3630.7852136399533</v>
      </c>
      <c r="J53" s="1809">
        <v>124245.43227460141</v>
      </c>
      <c r="K53" s="888">
        <v>11084</v>
      </c>
      <c r="M53" s="16"/>
      <c r="N53" s="1768"/>
    </row>
    <row r="54" spans="1:14" ht="12.75" customHeight="1" x14ac:dyDescent="0.2">
      <c r="A54" s="107" t="s">
        <v>291</v>
      </c>
      <c r="B54" s="1733">
        <v>34680.693963863923</v>
      </c>
      <c r="C54" s="1203">
        <f t="shared" si="2"/>
        <v>341139.7030094458</v>
      </c>
      <c r="D54" s="1456">
        <v>121638.68301688031</v>
      </c>
      <c r="E54" s="1959">
        <v>10974.69282</v>
      </c>
      <c r="F54" s="1023">
        <v>30371.14750311094</v>
      </c>
      <c r="G54" s="1023">
        <v>0</v>
      </c>
      <c r="H54" s="1912">
        <v>3756.5248199999996</v>
      </c>
      <c r="I54" s="1478">
        <v>3115.9838134483698</v>
      </c>
      <c r="J54" s="1809">
        <v>171282.67103600621</v>
      </c>
      <c r="K54" s="888">
        <v>8107</v>
      </c>
      <c r="M54" s="16"/>
      <c r="N54" s="1768"/>
    </row>
    <row r="55" spans="1:14" ht="12.75" customHeight="1" x14ac:dyDescent="0.2">
      <c r="A55" s="489" t="s">
        <v>292</v>
      </c>
      <c r="B55" s="1733">
        <v>84245.723686271813</v>
      </c>
      <c r="C55" s="1203">
        <f t="shared" si="2"/>
        <v>948169.59931447555</v>
      </c>
      <c r="D55" s="1456">
        <v>574832.38134524564</v>
      </c>
      <c r="E55" s="1022">
        <v>0</v>
      </c>
      <c r="F55" s="1023">
        <v>116371.34865093618</v>
      </c>
      <c r="G55" s="1023">
        <v>0</v>
      </c>
      <c r="H55" s="1407">
        <v>0</v>
      </c>
      <c r="I55" s="1478">
        <v>5396.7110148089796</v>
      </c>
      <c r="J55" s="1809">
        <v>251569.15830348482</v>
      </c>
      <c r="K55" s="888">
        <v>25249</v>
      </c>
      <c r="M55" s="16"/>
      <c r="N55" s="1768"/>
    </row>
    <row r="56" spans="1:14" ht="12.75" customHeight="1" x14ac:dyDescent="0.2">
      <c r="A56" s="107"/>
      <c r="B56" s="219"/>
      <c r="C56" s="1026"/>
      <c r="D56" s="1026"/>
      <c r="E56" s="1026"/>
      <c r="F56" s="1026"/>
      <c r="G56" s="1026"/>
      <c r="H56" s="1026"/>
      <c r="I56" s="1243"/>
      <c r="J56" s="1027"/>
      <c r="K56" s="904"/>
      <c r="M56" s="16"/>
      <c r="N56" s="1768"/>
    </row>
    <row r="57" spans="1:14" ht="12.75" customHeight="1" x14ac:dyDescent="0.2">
      <c r="A57" s="220" t="s">
        <v>24</v>
      </c>
      <c r="B57" s="221">
        <f>SUM(B46:B55)</f>
        <v>544289.60392319015</v>
      </c>
      <c r="C57" s="1402">
        <f t="shared" ref="C57:K57" si="3">SUM(C46:C55)</f>
        <v>4896346.2229464129</v>
      </c>
      <c r="D57" s="1402">
        <f t="shared" si="3"/>
        <v>2646996.2370000002</v>
      </c>
      <c r="E57" s="1402">
        <f t="shared" si="3"/>
        <v>12289.2348</v>
      </c>
      <c r="F57" s="1402">
        <f t="shared" si="3"/>
        <v>450693.76500000001</v>
      </c>
      <c r="G57" s="1402">
        <f t="shared" si="3"/>
        <v>0</v>
      </c>
      <c r="H57" s="1402">
        <f t="shared" si="3"/>
        <v>87971.509969999999</v>
      </c>
      <c r="I57" s="1403">
        <f t="shared" si="3"/>
        <v>32854.312000000005</v>
      </c>
      <c r="J57" s="1404">
        <f t="shared" si="3"/>
        <v>1665541.1641764124</v>
      </c>
      <c r="K57" s="1019">
        <f t="shared" si="3"/>
        <v>140214</v>
      </c>
      <c r="M57" s="16"/>
      <c r="N57" s="1768"/>
    </row>
    <row r="58" spans="1:14" ht="12.75" thickBot="1" x14ac:dyDescent="0.25">
      <c r="A58" s="170"/>
      <c r="B58" s="223"/>
      <c r="C58" s="224"/>
      <c r="D58" s="133"/>
      <c r="E58" s="145"/>
      <c r="F58" s="133"/>
      <c r="G58" s="133"/>
      <c r="H58" s="224"/>
      <c r="I58" s="1485"/>
      <c r="J58" s="226"/>
      <c r="K58" s="811"/>
      <c r="M58" s="16"/>
      <c r="N58" s="1768"/>
    </row>
    <row r="59" spans="1:14" x14ac:dyDescent="0.2">
      <c r="A59" s="666"/>
      <c r="B59" s="667"/>
      <c r="C59" s="668"/>
      <c r="D59" s="668"/>
      <c r="E59" s="668"/>
      <c r="F59" s="668"/>
      <c r="G59" s="668"/>
      <c r="H59" s="668"/>
      <c r="I59" s="668"/>
      <c r="J59" s="668"/>
      <c r="K59" s="676"/>
      <c r="M59" s="16"/>
      <c r="N59" s="1768"/>
    </row>
    <row r="60" spans="1:14" x14ac:dyDescent="0.2">
      <c r="A60" s="670" t="s">
        <v>2062</v>
      </c>
      <c r="B60" s="609"/>
      <c r="C60" s="272"/>
      <c r="D60" s="272"/>
      <c r="E60" s="272"/>
      <c r="F60" s="272"/>
      <c r="G60" s="272"/>
      <c r="H60" s="272"/>
      <c r="I60" s="1699"/>
      <c r="J60" s="1699"/>
      <c r="K60" s="677"/>
      <c r="M60" s="16"/>
      <c r="N60" s="1768"/>
    </row>
    <row r="61" spans="1:14" ht="12" customHeight="1" x14ac:dyDescent="0.2">
      <c r="A61" s="2036" t="s">
        <v>2144</v>
      </c>
      <c r="B61" s="2034"/>
      <c r="C61" s="2034"/>
      <c r="D61" s="2034"/>
      <c r="E61" s="2034"/>
      <c r="F61" s="2034"/>
      <c r="G61" s="2034"/>
      <c r="H61" s="2034"/>
      <c r="I61" s="2035"/>
      <c r="J61" s="2036"/>
      <c r="K61" s="2035"/>
      <c r="M61" s="16"/>
      <c r="N61" s="1768"/>
    </row>
    <row r="62" spans="1:14" ht="36" customHeight="1" x14ac:dyDescent="0.2">
      <c r="A62" s="2033" t="s">
        <v>2083</v>
      </c>
      <c r="B62" s="2034"/>
      <c r="C62" s="2034"/>
      <c r="D62" s="2034"/>
      <c r="E62" s="2034"/>
      <c r="F62" s="2034"/>
      <c r="G62" s="2034"/>
      <c r="H62" s="2034"/>
      <c r="I62" s="2035"/>
      <c r="J62" s="2036"/>
      <c r="K62" s="2035"/>
    </row>
    <row r="63" spans="1:14" ht="12" customHeight="1" x14ac:dyDescent="0.2">
      <c r="A63" s="2036" t="s">
        <v>1246</v>
      </c>
      <c r="B63" s="2034"/>
      <c r="C63" s="2034"/>
      <c r="D63" s="2034"/>
      <c r="E63" s="2034"/>
      <c r="F63" s="2034"/>
      <c r="G63" s="2034"/>
      <c r="H63" s="2034"/>
      <c r="I63" s="2035"/>
      <c r="J63" s="2036"/>
      <c r="K63" s="2035"/>
    </row>
    <row r="64" spans="1:14" ht="36" customHeight="1" x14ac:dyDescent="0.2">
      <c r="A64" s="2033" t="s">
        <v>2108</v>
      </c>
      <c r="B64" s="2034"/>
      <c r="C64" s="2034"/>
      <c r="D64" s="2034"/>
      <c r="E64" s="2034"/>
      <c r="F64" s="2034"/>
      <c r="G64" s="2034"/>
      <c r="H64" s="2034"/>
      <c r="I64" s="2035"/>
      <c r="J64" s="2036"/>
      <c r="K64" s="2035"/>
      <c r="N64" s="17"/>
    </row>
    <row r="65" spans="1:15" ht="12" customHeight="1" x14ac:dyDescent="0.2">
      <c r="A65" s="2036" t="s">
        <v>2078</v>
      </c>
      <c r="B65" s="2034"/>
      <c r="C65" s="2034"/>
      <c r="D65" s="2034"/>
      <c r="E65" s="2034"/>
      <c r="F65" s="2034"/>
      <c r="G65" s="2034"/>
      <c r="H65" s="2034"/>
      <c r="I65" s="2035"/>
      <c r="J65" s="2036"/>
      <c r="K65" s="2035"/>
      <c r="L65" s="15"/>
      <c r="M65" s="15"/>
      <c r="N65" s="15"/>
      <c r="O65" s="15"/>
    </row>
    <row r="66" spans="1:15" ht="24" customHeight="1" x14ac:dyDescent="0.2">
      <c r="A66" s="2033" t="s">
        <v>2087</v>
      </c>
      <c r="B66" s="2034"/>
      <c r="C66" s="2034"/>
      <c r="D66" s="2034"/>
      <c r="E66" s="2034"/>
      <c r="F66" s="2034"/>
      <c r="G66" s="2034"/>
      <c r="H66" s="2034"/>
      <c r="I66" s="2035"/>
      <c r="J66" s="2036"/>
      <c r="K66" s="2035"/>
    </row>
    <row r="67" spans="1:15" ht="24.75" customHeight="1" x14ac:dyDescent="0.2">
      <c r="A67" s="2033" t="s">
        <v>1247</v>
      </c>
      <c r="B67" s="2034"/>
      <c r="C67" s="2034"/>
      <c r="D67" s="2034"/>
      <c r="E67" s="2034"/>
      <c r="F67" s="2034"/>
      <c r="G67" s="2034"/>
      <c r="H67" s="2034"/>
      <c r="I67" s="2035"/>
      <c r="J67" s="2036"/>
      <c r="K67" s="2035"/>
    </row>
    <row r="68" spans="1:15" ht="14.25" customHeight="1" thickBot="1" x14ac:dyDescent="0.25">
      <c r="A68" s="2037" t="s">
        <v>2128</v>
      </c>
      <c r="B68" s="2038"/>
      <c r="C68" s="2038"/>
      <c r="D68" s="2038"/>
      <c r="E68" s="2038"/>
      <c r="F68" s="2038"/>
      <c r="G68" s="2038"/>
      <c r="H68" s="2038"/>
      <c r="I68" s="2039"/>
      <c r="J68" s="2037"/>
      <c r="K68" s="2039"/>
    </row>
    <row r="69" spans="1:15" x14ac:dyDescent="0.2">
      <c r="A69" s="42"/>
      <c r="B69" s="194"/>
      <c r="C69" s="195"/>
      <c r="D69" s="193"/>
      <c r="E69" s="193"/>
      <c r="F69" s="193"/>
      <c r="G69" s="193"/>
      <c r="H69" s="193"/>
      <c r="I69" s="1673"/>
      <c r="J69" s="1673"/>
      <c r="K69" s="783"/>
    </row>
    <row r="70" spans="1:15" x14ac:dyDescent="0.2">
      <c r="B70" s="194"/>
      <c r="C70" s="194"/>
      <c r="D70" s="194"/>
      <c r="E70" s="194"/>
      <c r="F70" s="194"/>
      <c r="G70" s="194"/>
      <c r="H70" s="194"/>
      <c r="I70" s="194"/>
      <c r="J70" s="194"/>
      <c r="K70" s="194"/>
    </row>
    <row r="71" spans="1:15" x14ac:dyDescent="0.2">
      <c r="A71" s="43"/>
      <c r="B71" s="194"/>
      <c r="C71" s="195"/>
      <c r="D71" s="193"/>
      <c r="E71" s="193"/>
      <c r="F71" s="193"/>
      <c r="G71" s="193"/>
      <c r="H71" s="193"/>
      <c r="I71" s="193"/>
      <c r="J71" s="193"/>
      <c r="K71" s="783"/>
    </row>
    <row r="72" spans="1:15" x14ac:dyDescent="0.2">
      <c r="I72" s="19"/>
      <c r="J72" s="19"/>
    </row>
    <row r="73" spans="1:15" x14ac:dyDescent="0.2">
      <c r="B73" s="112"/>
      <c r="C73" s="137"/>
      <c r="D73" s="138"/>
      <c r="E73" s="138"/>
      <c r="F73" s="138"/>
      <c r="G73" s="138"/>
      <c r="H73" s="138"/>
      <c r="I73" s="138"/>
      <c r="J73" s="137"/>
      <c r="K73" s="574"/>
    </row>
    <row r="74" spans="1:15" x14ac:dyDescent="0.2">
      <c r="A74" s="46"/>
      <c r="B74" s="112"/>
      <c r="C74" s="137"/>
      <c r="D74" s="138"/>
      <c r="E74" s="138"/>
      <c r="F74" s="138"/>
      <c r="G74" s="138"/>
      <c r="H74" s="138"/>
      <c r="I74" s="138"/>
      <c r="J74" s="137"/>
      <c r="K74" s="574"/>
    </row>
  </sheetData>
  <mergeCells count="10">
    <mergeCell ref="A1:K1"/>
    <mergeCell ref="A2:K2"/>
    <mergeCell ref="A61:K61"/>
    <mergeCell ref="A62:K62"/>
    <mergeCell ref="A68:K68"/>
    <mergeCell ref="A66:K66"/>
    <mergeCell ref="A67:K67"/>
    <mergeCell ref="A63:K63"/>
    <mergeCell ref="A64:K64"/>
    <mergeCell ref="A65:K65"/>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N102"/>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8.85546875" style="2"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3" t="s">
        <v>240</v>
      </c>
      <c r="B4" s="1730">
        <v>2141.8634852092</v>
      </c>
      <c r="C4" s="1203">
        <f>SUM(D4:J4)</f>
        <v>20489.74499465507</v>
      </c>
      <c r="D4" s="1456">
        <v>6557.1040000000003</v>
      </c>
      <c r="E4" s="2007">
        <v>0</v>
      </c>
      <c r="F4" s="1408">
        <v>49.825000000000003</v>
      </c>
      <c r="G4" s="1408">
        <v>0</v>
      </c>
      <c r="H4" s="1938">
        <v>0</v>
      </c>
      <c r="I4" s="1674">
        <v>40.743000000000002</v>
      </c>
      <c r="J4" s="1811">
        <v>13842.072994655071</v>
      </c>
      <c r="K4" s="911">
        <v>1003</v>
      </c>
    </row>
    <row r="5" spans="1:11" ht="12.75" customHeight="1" x14ac:dyDescent="0.2">
      <c r="A5" s="3" t="s">
        <v>1326</v>
      </c>
      <c r="B5" s="1730">
        <v>1239.3570547753998</v>
      </c>
      <c r="C5" s="1203">
        <f t="shared" ref="C5:C68" si="0">SUM(D5:J5)</f>
        <v>8586.5721583633422</v>
      </c>
      <c r="D5" s="1456">
        <v>5389.9549999999999</v>
      </c>
      <c r="E5" s="2007">
        <v>0</v>
      </c>
      <c r="F5" s="1408">
        <v>309.44099999999997</v>
      </c>
      <c r="G5" s="1408">
        <v>0</v>
      </c>
      <c r="H5" s="1938">
        <v>0</v>
      </c>
      <c r="I5" s="1408">
        <v>75.403000000000006</v>
      </c>
      <c r="J5" s="1812">
        <v>2811.7731583633431</v>
      </c>
      <c r="K5" s="911">
        <v>420</v>
      </c>
    </row>
    <row r="6" spans="1:11" ht="12.75" customHeight="1" x14ac:dyDescent="0.2">
      <c r="A6" s="3" t="s">
        <v>1864</v>
      </c>
      <c r="B6" s="1730">
        <v>3407.7130905518998</v>
      </c>
      <c r="C6" s="1203">
        <f t="shared" si="0"/>
        <v>27672.203336878767</v>
      </c>
      <c r="D6" s="1456">
        <v>14062.511</v>
      </c>
      <c r="E6" s="2007">
        <v>0</v>
      </c>
      <c r="F6" s="1408">
        <v>772.78899999999999</v>
      </c>
      <c r="G6" s="1408">
        <v>0</v>
      </c>
      <c r="H6" s="1938">
        <v>0</v>
      </c>
      <c r="I6" s="1408">
        <v>119.038</v>
      </c>
      <c r="J6" s="1812">
        <v>12717.865336878767</v>
      </c>
      <c r="K6" s="911">
        <v>1331</v>
      </c>
    </row>
    <row r="7" spans="1:11" ht="12.75" customHeight="1" x14ac:dyDescent="0.2">
      <c r="A7" s="3" t="s">
        <v>1865</v>
      </c>
      <c r="B7" s="1730">
        <v>1440.8797553437</v>
      </c>
      <c r="C7" s="1203">
        <f t="shared" si="0"/>
        <v>11724.799668114358</v>
      </c>
      <c r="D7" s="1456">
        <v>5505.8180000000002</v>
      </c>
      <c r="E7" s="2007">
        <v>0</v>
      </c>
      <c r="F7" s="1408">
        <v>159.285</v>
      </c>
      <c r="G7" s="1408">
        <v>0</v>
      </c>
      <c r="H7" s="1938">
        <v>0</v>
      </c>
      <c r="I7" s="1408">
        <v>61.767000000000003</v>
      </c>
      <c r="J7" s="1812">
        <v>5997.9296681143578</v>
      </c>
      <c r="K7" s="911">
        <v>589</v>
      </c>
    </row>
    <row r="8" spans="1:11" ht="12.75" customHeight="1" x14ac:dyDescent="0.2">
      <c r="A8" s="3" t="s">
        <v>558</v>
      </c>
      <c r="B8" s="1730">
        <v>15083.516594094999</v>
      </c>
      <c r="C8" s="1203">
        <f t="shared" si="0"/>
        <v>114322.86213719861</v>
      </c>
      <c r="D8" s="1456">
        <v>57460.659</v>
      </c>
      <c r="E8" s="2007">
        <v>0</v>
      </c>
      <c r="F8" s="1408">
        <v>5893.3509999999997</v>
      </c>
      <c r="G8" s="1408">
        <v>0</v>
      </c>
      <c r="H8" s="1938">
        <v>0</v>
      </c>
      <c r="I8" s="1408">
        <v>997.28700000000003</v>
      </c>
      <c r="J8" s="1812">
        <v>49971.56513719861</v>
      </c>
      <c r="K8" s="911">
        <v>5962</v>
      </c>
    </row>
    <row r="9" spans="1:11" ht="12.75" customHeight="1" x14ac:dyDescent="0.2">
      <c r="A9" s="3" t="s">
        <v>1115</v>
      </c>
      <c r="B9" s="1730">
        <v>906.8078105223999</v>
      </c>
      <c r="C9" s="1203">
        <f t="shared" si="0"/>
        <v>8345.0346713582694</v>
      </c>
      <c r="D9" s="1456">
        <v>4549.5389999999998</v>
      </c>
      <c r="E9" s="2007">
        <v>0</v>
      </c>
      <c r="F9" s="1408">
        <v>207.952</v>
      </c>
      <c r="G9" s="1408">
        <v>0</v>
      </c>
      <c r="H9" s="1938">
        <v>0</v>
      </c>
      <c r="I9" s="1408">
        <v>56.012</v>
      </c>
      <c r="J9" s="1812">
        <v>3531.5316713582706</v>
      </c>
      <c r="K9" s="911">
        <v>401</v>
      </c>
    </row>
    <row r="10" spans="1:11" ht="12.75" customHeight="1" x14ac:dyDescent="0.2">
      <c r="A10" s="3" t="s">
        <v>1866</v>
      </c>
      <c r="B10" s="1730">
        <v>1667.4697223403</v>
      </c>
      <c r="C10" s="1203">
        <f t="shared" si="0"/>
        <v>16653.37554983002</v>
      </c>
      <c r="D10" s="1456">
        <v>7363.1450000000004</v>
      </c>
      <c r="E10" s="2007">
        <v>0</v>
      </c>
      <c r="F10" s="1408">
        <v>210.72399999999999</v>
      </c>
      <c r="G10" s="1408">
        <v>0</v>
      </c>
      <c r="H10" s="1938">
        <v>0</v>
      </c>
      <c r="I10" s="1408">
        <v>206.55600000000001</v>
      </c>
      <c r="J10" s="1812">
        <v>8872.9505498300186</v>
      </c>
      <c r="K10" s="911">
        <v>690</v>
      </c>
    </row>
    <row r="11" spans="1:11" ht="12.75" customHeight="1" x14ac:dyDescent="0.2">
      <c r="A11" s="3" t="s">
        <v>1867</v>
      </c>
      <c r="B11" s="1730">
        <v>2675.7099594367996</v>
      </c>
      <c r="C11" s="1203">
        <f t="shared" si="0"/>
        <v>16540.191622393344</v>
      </c>
      <c r="D11" s="1456">
        <v>5494.14</v>
      </c>
      <c r="E11" s="2007">
        <v>0</v>
      </c>
      <c r="F11" s="1408">
        <v>304.10399999999998</v>
      </c>
      <c r="G11" s="1408">
        <v>0</v>
      </c>
      <c r="H11" s="1938">
        <v>0</v>
      </c>
      <c r="I11" s="1408">
        <v>232.74799999999999</v>
      </c>
      <c r="J11" s="1812">
        <v>10509.199622393344</v>
      </c>
      <c r="K11" s="911">
        <v>1088</v>
      </c>
    </row>
    <row r="12" spans="1:11" ht="12.75" customHeight="1" x14ac:dyDescent="0.2">
      <c r="A12" s="3" t="s">
        <v>899</v>
      </c>
      <c r="B12" s="1730">
        <v>4584.6075779600005</v>
      </c>
      <c r="C12" s="1203">
        <f t="shared" si="0"/>
        <v>34409.173116766236</v>
      </c>
      <c r="D12" s="1456">
        <v>18157.659</v>
      </c>
      <c r="E12" s="2007">
        <v>0</v>
      </c>
      <c r="F12" s="1408">
        <v>1197.6690000000001</v>
      </c>
      <c r="G12" s="1408">
        <v>0</v>
      </c>
      <c r="H12" s="1938">
        <v>0</v>
      </c>
      <c r="I12" s="1408">
        <v>279.46800000000002</v>
      </c>
      <c r="J12" s="1812">
        <v>14774.377116766233</v>
      </c>
      <c r="K12" s="911">
        <v>1793</v>
      </c>
    </row>
    <row r="13" spans="1:11" ht="12.75" customHeight="1" x14ac:dyDescent="0.2">
      <c r="A13" s="3" t="s">
        <v>137</v>
      </c>
      <c r="B13" s="1730">
        <v>1841.8082823671002</v>
      </c>
      <c r="C13" s="1203">
        <f t="shared" si="0"/>
        <v>17517.981085177329</v>
      </c>
      <c r="D13" s="1456">
        <v>9314.9959999999992</v>
      </c>
      <c r="E13" s="2007">
        <v>0</v>
      </c>
      <c r="F13" s="1408">
        <v>393.791</v>
      </c>
      <c r="G13" s="1408">
        <v>0</v>
      </c>
      <c r="H13" s="1938">
        <v>0</v>
      </c>
      <c r="I13" s="1408">
        <v>60.616999999999997</v>
      </c>
      <c r="J13" s="1812">
        <v>7748.5770851773295</v>
      </c>
      <c r="K13" s="911">
        <v>829</v>
      </c>
    </row>
    <row r="14" spans="1:11" ht="12.75" customHeight="1" x14ac:dyDescent="0.2">
      <c r="A14" s="3" t="s">
        <v>0</v>
      </c>
      <c r="B14" s="1730">
        <v>3982.1313250339995</v>
      </c>
      <c r="C14" s="1203">
        <f t="shared" si="0"/>
        <v>38546.938867039949</v>
      </c>
      <c r="D14" s="1456">
        <v>17451.762999999999</v>
      </c>
      <c r="E14" s="2007">
        <v>0</v>
      </c>
      <c r="F14" s="1408">
        <v>1597.085</v>
      </c>
      <c r="G14" s="1408">
        <v>0</v>
      </c>
      <c r="H14" s="1938">
        <v>0</v>
      </c>
      <c r="I14" s="1408">
        <v>223.809</v>
      </c>
      <c r="J14" s="1812">
        <v>19274.281867039954</v>
      </c>
      <c r="K14" s="911">
        <v>1448</v>
      </c>
    </row>
    <row r="15" spans="1:11" ht="12.75" customHeight="1" x14ac:dyDescent="0.2">
      <c r="A15" s="3" t="s">
        <v>141</v>
      </c>
      <c r="B15" s="1730">
        <v>1153.0122467827</v>
      </c>
      <c r="C15" s="1203">
        <f t="shared" si="0"/>
        <v>10481.101460893988</v>
      </c>
      <c r="D15" s="1456">
        <v>4565.8850000000002</v>
      </c>
      <c r="E15" s="2007">
        <v>0</v>
      </c>
      <c r="F15" s="1408">
        <v>231.73599999999999</v>
      </c>
      <c r="G15" s="1408">
        <v>0</v>
      </c>
      <c r="H15" s="1938">
        <v>0</v>
      </c>
      <c r="I15" s="1408">
        <v>50.88</v>
      </c>
      <c r="J15" s="1812">
        <v>5632.6004608939884</v>
      </c>
      <c r="K15" s="911">
        <v>456</v>
      </c>
    </row>
    <row r="16" spans="1:11" ht="12.75" customHeight="1" x14ac:dyDescent="0.2">
      <c r="A16" s="3" t="s">
        <v>1868</v>
      </c>
      <c r="B16" s="1730">
        <v>22679.195134676</v>
      </c>
      <c r="C16" s="1203">
        <f t="shared" si="0"/>
        <v>209727.10765431172</v>
      </c>
      <c r="D16" s="1456">
        <v>77016.692999999999</v>
      </c>
      <c r="E16" s="2007">
        <v>2033.03099</v>
      </c>
      <c r="F16" s="1408">
        <v>12725.254999999999</v>
      </c>
      <c r="G16" s="1408">
        <v>0</v>
      </c>
      <c r="H16" s="1938">
        <v>2416.7895799999997</v>
      </c>
      <c r="I16" s="1408">
        <v>3463.4389999999999</v>
      </c>
      <c r="J16" s="1812">
        <v>112071.90008431172</v>
      </c>
      <c r="K16" s="911">
        <v>7465</v>
      </c>
    </row>
    <row r="17" spans="1:11" ht="12.75" customHeight="1" x14ac:dyDescent="0.2">
      <c r="A17" s="3" t="s">
        <v>444</v>
      </c>
      <c r="B17" s="1730">
        <v>5446.884604672</v>
      </c>
      <c r="C17" s="1203">
        <f t="shared" si="0"/>
        <v>42325.952534721437</v>
      </c>
      <c r="D17" s="1456">
        <v>17233.757000000001</v>
      </c>
      <c r="E17" s="2007">
        <v>0</v>
      </c>
      <c r="F17" s="1408">
        <v>1665.779</v>
      </c>
      <c r="G17" s="1408">
        <v>0</v>
      </c>
      <c r="H17" s="1938">
        <v>0</v>
      </c>
      <c r="I17" s="1408">
        <v>203.88800000000001</v>
      </c>
      <c r="J17" s="1812">
        <v>23222.528534721434</v>
      </c>
      <c r="K17" s="911">
        <v>1887</v>
      </c>
    </row>
    <row r="18" spans="1:11" ht="12.75" customHeight="1" x14ac:dyDescent="0.2">
      <c r="A18" s="3" t="s">
        <v>1869</v>
      </c>
      <c r="B18" s="1730">
        <v>2089.9925691389999</v>
      </c>
      <c r="C18" s="1203">
        <f t="shared" si="0"/>
        <v>15469.306759146517</v>
      </c>
      <c r="D18" s="1456">
        <v>7270.9579999999996</v>
      </c>
      <c r="E18" s="2007">
        <v>0</v>
      </c>
      <c r="F18" s="1408">
        <v>413.96699999999998</v>
      </c>
      <c r="G18" s="1408">
        <v>0</v>
      </c>
      <c r="H18" s="1938">
        <v>0</v>
      </c>
      <c r="I18" s="1408">
        <v>217.54499999999999</v>
      </c>
      <c r="J18" s="1812">
        <v>7566.8367591465176</v>
      </c>
      <c r="K18" s="911">
        <v>839</v>
      </c>
    </row>
    <row r="19" spans="1:11" ht="12.75" customHeight="1" x14ac:dyDescent="0.2">
      <c r="A19" s="3" t="s">
        <v>258</v>
      </c>
      <c r="B19" s="1730">
        <v>3594.6246948278003</v>
      </c>
      <c r="C19" s="1203">
        <f t="shared" si="0"/>
        <v>35585.482793730436</v>
      </c>
      <c r="D19" s="1456">
        <v>18512.562000000002</v>
      </c>
      <c r="E19" s="2007">
        <v>0</v>
      </c>
      <c r="F19" s="1408">
        <v>1216.9490000000001</v>
      </c>
      <c r="G19" s="1408">
        <v>0</v>
      </c>
      <c r="H19" s="1938">
        <v>0</v>
      </c>
      <c r="I19" s="1408">
        <v>173.804</v>
      </c>
      <c r="J19" s="1812">
        <v>15682.167793730436</v>
      </c>
      <c r="K19" s="911">
        <v>1447</v>
      </c>
    </row>
    <row r="20" spans="1:11" ht="12.75" customHeight="1" x14ac:dyDescent="0.2">
      <c r="A20" s="3" t="s">
        <v>1306</v>
      </c>
      <c r="B20" s="1730">
        <v>2762.9103951248999</v>
      </c>
      <c r="C20" s="1203">
        <f t="shared" si="0"/>
        <v>24318.266471302748</v>
      </c>
      <c r="D20" s="1456">
        <v>12415.906000000001</v>
      </c>
      <c r="E20" s="2007">
        <v>0</v>
      </c>
      <c r="F20" s="1408">
        <v>1454.731</v>
      </c>
      <c r="G20" s="1408">
        <v>0</v>
      </c>
      <c r="H20" s="1938">
        <v>0</v>
      </c>
      <c r="I20" s="1408">
        <v>190.15</v>
      </c>
      <c r="J20" s="1812">
        <v>10257.47947130275</v>
      </c>
      <c r="K20" s="911">
        <v>930</v>
      </c>
    </row>
    <row r="21" spans="1:11" ht="12.75" customHeight="1" x14ac:dyDescent="0.2">
      <c r="A21" s="3" t="s">
        <v>1870</v>
      </c>
      <c r="B21" s="1730">
        <v>6268.619123687</v>
      </c>
      <c r="C21" s="1203">
        <f t="shared" si="0"/>
        <v>40315.926965280407</v>
      </c>
      <c r="D21" s="1456">
        <v>22492.262999999999</v>
      </c>
      <c r="E21" s="2007">
        <v>0</v>
      </c>
      <c r="F21" s="1408">
        <v>2593.3409999999999</v>
      </c>
      <c r="G21" s="1408">
        <v>0</v>
      </c>
      <c r="H21" s="1938">
        <v>0</v>
      </c>
      <c r="I21" s="1408">
        <v>352.31900000000002</v>
      </c>
      <c r="J21" s="1812">
        <v>14878.003965280408</v>
      </c>
      <c r="K21" s="911">
        <v>1917</v>
      </c>
    </row>
    <row r="22" spans="1:11" ht="12.75" customHeight="1" x14ac:dyDescent="0.2">
      <c r="A22" s="3" t="s">
        <v>1460</v>
      </c>
      <c r="B22" s="1730">
        <v>518.24059038229996</v>
      </c>
      <c r="C22" s="1203">
        <f t="shared" si="0"/>
        <v>8133.0000901486819</v>
      </c>
      <c r="D22" s="1456">
        <v>2385.4479999999999</v>
      </c>
      <c r="E22" s="2007">
        <v>0</v>
      </c>
      <c r="F22" s="1408">
        <v>49.860999999999997</v>
      </c>
      <c r="G22" s="1408">
        <v>0</v>
      </c>
      <c r="H22" s="1938">
        <v>0</v>
      </c>
      <c r="I22" s="1408">
        <v>160.595</v>
      </c>
      <c r="J22" s="1812">
        <v>5537.0960901486824</v>
      </c>
      <c r="K22" s="911">
        <v>277</v>
      </c>
    </row>
    <row r="23" spans="1:11" ht="12.75" customHeight="1" x14ac:dyDescent="0.2">
      <c r="A23" s="3" t="s">
        <v>1871</v>
      </c>
      <c r="B23" s="1730">
        <v>6307.6443984010002</v>
      </c>
      <c r="C23" s="1203">
        <f t="shared" si="0"/>
        <v>39140.404094923346</v>
      </c>
      <c r="D23" s="1456">
        <v>18743.532999999999</v>
      </c>
      <c r="E23" s="2007">
        <v>0</v>
      </c>
      <c r="F23" s="1408">
        <v>1855.5540000000001</v>
      </c>
      <c r="G23" s="1408">
        <v>0</v>
      </c>
      <c r="H23" s="1938">
        <v>0</v>
      </c>
      <c r="I23" s="1408">
        <v>317.37900000000002</v>
      </c>
      <c r="J23" s="1812">
        <v>18223.938094923349</v>
      </c>
      <c r="K23" s="911">
        <v>1984</v>
      </c>
    </row>
    <row r="24" spans="1:11" ht="12.75" customHeight="1" x14ac:dyDescent="0.2">
      <c r="A24" s="3" t="s">
        <v>1427</v>
      </c>
      <c r="B24" s="1730">
        <v>846.30308608220002</v>
      </c>
      <c r="C24" s="1203">
        <f t="shared" si="0"/>
        <v>11927.57470725579</v>
      </c>
      <c r="D24" s="1456">
        <v>5381.0919999999996</v>
      </c>
      <c r="E24" s="2007">
        <v>0</v>
      </c>
      <c r="F24" s="1408">
        <v>74.45</v>
      </c>
      <c r="G24" s="1408">
        <v>0</v>
      </c>
      <c r="H24" s="1938">
        <v>0</v>
      </c>
      <c r="I24" s="1408">
        <v>25.86</v>
      </c>
      <c r="J24" s="1812">
        <v>6446.1727072557906</v>
      </c>
      <c r="K24" s="911">
        <v>476</v>
      </c>
    </row>
    <row r="25" spans="1:11" ht="12.75" customHeight="1" x14ac:dyDescent="0.2">
      <c r="A25" s="3" t="s">
        <v>149</v>
      </c>
      <c r="B25" s="1730">
        <v>2874.2976364459996</v>
      </c>
      <c r="C25" s="1203">
        <f t="shared" si="0"/>
        <v>24199.337257509847</v>
      </c>
      <c r="D25" s="1456">
        <v>10781.995000000001</v>
      </c>
      <c r="E25" s="2007">
        <v>0</v>
      </c>
      <c r="F25" s="1408">
        <v>1252.8699999999999</v>
      </c>
      <c r="G25" s="1408">
        <v>0</v>
      </c>
      <c r="H25" s="1938">
        <v>0</v>
      </c>
      <c r="I25" s="1408">
        <v>126.458</v>
      </c>
      <c r="J25" s="1812">
        <v>12038.014257509845</v>
      </c>
      <c r="K25" s="911">
        <v>988</v>
      </c>
    </row>
    <row r="26" spans="1:11" ht="12.75" customHeight="1" x14ac:dyDescent="0.2">
      <c r="A26" s="3" t="s">
        <v>785</v>
      </c>
      <c r="B26" s="1730">
        <v>2136.7367191786002</v>
      </c>
      <c r="C26" s="1203">
        <f t="shared" si="0"/>
        <v>18913.407984093014</v>
      </c>
      <c r="D26" s="1456">
        <v>8706.7109999999993</v>
      </c>
      <c r="E26" s="2007">
        <v>0</v>
      </c>
      <c r="F26" s="1408">
        <v>498.33300000000003</v>
      </c>
      <c r="G26" s="1408">
        <v>0</v>
      </c>
      <c r="H26" s="1938">
        <v>0</v>
      </c>
      <c r="I26" s="1408">
        <v>118.529</v>
      </c>
      <c r="J26" s="1812">
        <v>9589.834984093015</v>
      </c>
      <c r="K26" s="911">
        <v>766</v>
      </c>
    </row>
    <row r="27" spans="1:11" ht="12.75" customHeight="1" x14ac:dyDescent="0.2">
      <c r="A27" s="3" t="s">
        <v>1872</v>
      </c>
      <c r="B27" s="1730">
        <v>1221.5274261265001</v>
      </c>
      <c r="C27" s="1203">
        <f t="shared" si="0"/>
        <v>9653.4808603692436</v>
      </c>
      <c r="D27" s="1456">
        <v>4867.1049999999996</v>
      </c>
      <c r="E27" s="2007">
        <v>0</v>
      </c>
      <c r="F27" s="1408">
        <v>217.62299999999999</v>
      </c>
      <c r="G27" s="1408">
        <v>0</v>
      </c>
      <c r="H27" s="1938">
        <v>0</v>
      </c>
      <c r="I27" s="1408">
        <v>77.524000000000001</v>
      </c>
      <c r="J27" s="1812">
        <v>4491.228860369245</v>
      </c>
      <c r="K27" s="911">
        <v>474</v>
      </c>
    </row>
    <row r="28" spans="1:11" ht="12.75" customHeight="1" x14ac:dyDescent="0.2">
      <c r="A28" s="3" t="s">
        <v>12</v>
      </c>
      <c r="B28" s="1730">
        <v>1422.1477938643</v>
      </c>
      <c r="C28" s="1203">
        <f t="shared" si="0"/>
        <v>10026.363613024849</v>
      </c>
      <c r="D28" s="1456">
        <v>3946.1970000000001</v>
      </c>
      <c r="E28" s="2007">
        <v>0</v>
      </c>
      <c r="F28" s="1408">
        <v>249.285</v>
      </c>
      <c r="G28" s="1408">
        <v>0</v>
      </c>
      <c r="H28" s="1938">
        <v>0</v>
      </c>
      <c r="I28" s="1408">
        <v>130.238</v>
      </c>
      <c r="J28" s="1812">
        <v>5700.6436130248485</v>
      </c>
      <c r="K28" s="911">
        <v>450</v>
      </c>
    </row>
    <row r="29" spans="1:11" ht="12.75" customHeight="1" x14ac:dyDescent="0.2">
      <c r="A29" s="3" t="s">
        <v>913</v>
      </c>
      <c r="B29" s="1730">
        <v>611.31873216140002</v>
      </c>
      <c r="C29" s="1203">
        <f t="shared" si="0"/>
        <v>6199.3028221603381</v>
      </c>
      <c r="D29" s="1456">
        <v>3022.3090000000002</v>
      </c>
      <c r="E29" s="2007">
        <v>0</v>
      </c>
      <c r="F29" s="1408">
        <v>122.23699999999999</v>
      </c>
      <c r="G29" s="1408">
        <v>0</v>
      </c>
      <c r="H29" s="1938">
        <v>0</v>
      </c>
      <c r="I29" s="1408">
        <v>27.645</v>
      </c>
      <c r="J29" s="1812">
        <v>3027.1118221603374</v>
      </c>
      <c r="K29" s="911">
        <v>309</v>
      </c>
    </row>
    <row r="30" spans="1:11" ht="12.75" customHeight="1" x14ac:dyDescent="0.2">
      <c r="A30" s="3" t="s">
        <v>82</v>
      </c>
      <c r="B30" s="1730">
        <v>1637.4804875574</v>
      </c>
      <c r="C30" s="1203">
        <f t="shared" si="0"/>
        <v>21142.308949063401</v>
      </c>
      <c r="D30" s="1456">
        <v>8503.2080000000005</v>
      </c>
      <c r="E30" s="2007">
        <v>0</v>
      </c>
      <c r="F30" s="1408">
        <v>397.13799999999998</v>
      </c>
      <c r="G30" s="1408">
        <v>0</v>
      </c>
      <c r="H30" s="1938">
        <v>0</v>
      </c>
      <c r="I30" s="1408">
        <v>40.845999999999997</v>
      </c>
      <c r="J30" s="1812">
        <v>12201.116949063402</v>
      </c>
      <c r="K30" s="911">
        <v>766</v>
      </c>
    </row>
    <row r="31" spans="1:11" ht="12.75" customHeight="1" x14ac:dyDescent="0.2">
      <c r="A31" s="3" t="s">
        <v>83</v>
      </c>
      <c r="B31" s="1730">
        <v>5591.0985894559999</v>
      </c>
      <c r="C31" s="1203">
        <f t="shared" si="0"/>
        <v>40464.970138703859</v>
      </c>
      <c r="D31" s="1456">
        <v>18018.789000000001</v>
      </c>
      <c r="E31" s="2007">
        <v>0</v>
      </c>
      <c r="F31" s="1408">
        <v>1944.7650000000001</v>
      </c>
      <c r="G31" s="1408">
        <v>0</v>
      </c>
      <c r="H31" s="1938">
        <v>0</v>
      </c>
      <c r="I31" s="1408">
        <v>362.178</v>
      </c>
      <c r="J31" s="1812">
        <v>20139.238138703859</v>
      </c>
      <c r="K31" s="911">
        <v>1782</v>
      </c>
    </row>
    <row r="32" spans="1:11" ht="12.75" customHeight="1" x14ac:dyDescent="0.2">
      <c r="A32" s="3" t="s">
        <v>34</v>
      </c>
      <c r="B32" s="1730">
        <v>2286.1696789600001</v>
      </c>
      <c r="C32" s="1203">
        <f t="shared" si="0"/>
        <v>26356.660511901689</v>
      </c>
      <c r="D32" s="1456">
        <v>11268.201999999999</v>
      </c>
      <c r="E32" s="2007">
        <v>0</v>
      </c>
      <c r="F32" s="1408">
        <v>442.15100000000001</v>
      </c>
      <c r="G32" s="1408">
        <v>0</v>
      </c>
      <c r="H32" s="1938">
        <v>0</v>
      </c>
      <c r="I32" s="1408">
        <v>180.20699999999999</v>
      </c>
      <c r="J32" s="1812">
        <v>14466.100511901688</v>
      </c>
      <c r="K32" s="911">
        <v>1076</v>
      </c>
    </row>
    <row r="33" spans="1:11" ht="12.75" customHeight="1" x14ac:dyDescent="0.2">
      <c r="A33" s="3" t="s">
        <v>1873</v>
      </c>
      <c r="B33" s="1730">
        <v>9996.2186491739994</v>
      </c>
      <c r="C33" s="1203">
        <f t="shared" si="0"/>
        <v>98657.883851072664</v>
      </c>
      <c r="D33" s="1456">
        <v>44838.434999999998</v>
      </c>
      <c r="E33" s="2007">
        <v>0</v>
      </c>
      <c r="F33" s="1408">
        <v>6149.5240000000003</v>
      </c>
      <c r="G33" s="1408">
        <v>0</v>
      </c>
      <c r="H33" s="1938">
        <v>0</v>
      </c>
      <c r="I33" s="1408">
        <v>447.488</v>
      </c>
      <c r="J33" s="1812">
        <v>47222.436851072671</v>
      </c>
      <c r="K33" s="911">
        <v>3328</v>
      </c>
    </row>
    <row r="34" spans="1:11" ht="12.75" customHeight="1" x14ac:dyDescent="0.2">
      <c r="A34" s="3" t="s">
        <v>1874</v>
      </c>
      <c r="B34" s="1730">
        <v>1218.1695203810002</v>
      </c>
      <c r="C34" s="1203">
        <f t="shared" si="0"/>
        <v>11655.67250823378</v>
      </c>
      <c r="D34" s="1456">
        <v>5494.683</v>
      </c>
      <c r="E34" s="2007">
        <v>0</v>
      </c>
      <c r="F34" s="1408">
        <v>249.60499999999999</v>
      </c>
      <c r="G34" s="1408">
        <v>0</v>
      </c>
      <c r="H34" s="1938">
        <v>0</v>
      </c>
      <c r="I34" s="1408">
        <v>19.097999999999999</v>
      </c>
      <c r="J34" s="1812">
        <v>5892.2865082337803</v>
      </c>
      <c r="K34" s="911">
        <v>573</v>
      </c>
    </row>
    <row r="35" spans="1:11" ht="12.75" customHeight="1" x14ac:dyDescent="0.2">
      <c r="A35" s="3" t="s">
        <v>1875</v>
      </c>
      <c r="B35" s="1730">
        <v>7183.8099121579999</v>
      </c>
      <c r="C35" s="1203">
        <f t="shared" si="0"/>
        <v>67087.562913033646</v>
      </c>
      <c r="D35" s="1456">
        <v>32946.894</v>
      </c>
      <c r="E35" s="2007">
        <v>0</v>
      </c>
      <c r="F35" s="1408">
        <v>4126.7089999999998</v>
      </c>
      <c r="G35" s="1408">
        <v>0</v>
      </c>
      <c r="H35" s="1938">
        <v>0</v>
      </c>
      <c r="I35" s="1408">
        <v>666.67700000000002</v>
      </c>
      <c r="J35" s="1812">
        <v>29347.282913033647</v>
      </c>
      <c r="K35" s="911">
        <v>3253</v>
      </c>
    </row>
    <row r="36" spans="1:11" ht="12.75" customHeight="1" x14ac:dyDescent="0.2">
      <c r="A36" s="3" t="s">
        <v>156</v>
      </c>
      <c r="B36" s="1730">
        <v>891.59742079809985</v>
      </c>
      <c r="C36" s="1203">
        <f t="shared" si="0"/>
        <v>6572.3492255907422</v>
      </c>
      <c r="D36" s="1456">
        <v>2995.2829999999999</v>
      </c>
      <c r="E36" s="2007">
        <v>0</v>
      </c>
      <c r="F36" s="1408">
        <v>162.30199999999999</v>
      </c>
      <c r="G36" s="1408">
        <v>0</v>
      </c>
      <c r="H36" s="1938">
        <v>0</v>
      </c>
      <c r="I36" s="1408">
        <v>12.27</v>
      </c>
      <c r="J36" s="1812">
        <v>3402.4942255907426</v>
      </c>
      <c r="K36" s="911">
        <v>309</v>
      </c>
    </row>
    <row r="37" spans="1:11" ht="12.75" customHeight="1" x14ac:dyDescent="0.2">
      <c r="A37" s="3" t="s">
        <v>1876</v>
      </c>
      <c r="B37" s="1730">
        <v>1495.8672835856</v>
      </c>
      <c r="C37" s="1203">
        <f t="shared" si="0"/>
        <v>18023.381227915062</v>
      </c>
      <c r="D37" s="1456">
        <v>9982.0349999999999</v>
      </c>
      <c r="E37" s="2007">
        <v>0</v>
      </c>
      <c r="F37" s="1408">
        <v>173.55199999999999</v>
      </c>
      <c r="G37" s="1408">
        <v>0</v>
      </c>
      <c r="H37" s="1938">
        <v>0</v>
      </c>
      <c r="I37" s="1408">
        <v>163.36600000000001</v>
      </c>
      <c r="J37" s="1812">
        <v>7704.428227915063</v>
      </c>
      <c r="K37" s="911">
        <v>736</v>
      </c>
    </row>
    <row r="38" spans="1:11" ht="12.75" customHeight="1" x14ac:dyDescent="0.2">
      <c r="A38" s="3" t="s">
        <v>157</v>
      </c>
      <c r="B38" s="1730">
        <v>2272.5895815061999</v>
      </c>
      <c r="C38" s="1203">
        <f t="shared" si="0"/>
        <v>23130.435947657083</v>
      </c>
      <c r="D38" s="1456">
        <v>13245.688</v>
      </c>
      <c r="E38" s="2007">
        <v>0</v>
      </c>
      <c r="F38" s="1408">
        <v>423.43099999999998</v>
      </c>
      <c r="G38" s="1408">
        <v>0</v>
      </c>
      <c r="H38" s="1938">
        <v>0</v>
      </c>
      <c r="I38" s="1408">
        <v>150.53899999999999</v>
      </c>
      <c r="J38" s="1812">
        <v>9310.7779476570813</v>
      </c>
      <c r="K38" s="911">
        <v>1022</v>
      </c>
    </row>
    <row r="39" spans="1:11" ht="12.75" customHeight="1" x14ac:dyDescent="0.2">
      <c r="A39" s="3" t="s">
        <v>1877</v>
      </c>
      <c r="B39" s="1730">
        <v>5459.6380792669997</v>
      </c>
      <c r="C39" s="1203">
        <f t="shared" si="0"/>
        <v>43209.220124555526</v>
      </c>
      <c r="D39" s="1456">
        <v>21678.156999999999</v>
      </c>
      <c r="E39" s="2007">
        <v>0</v>
      </c>
      <c r="F39" s="1408">
        <v>1702.0409999999999</v>
      </c>
      <c r="G39" s="1408">
        <v>0</v>
      </c>
      <c r="H39" s="1938">
        <v>0</v>
      </c>
      <c r="I39" s="1408">
        <v>426.74599999999998</v>
      </c>
      <c r="J39" s="1812">
        <v>19402.276124555527</v>
      </c>
      <c r="K39" s="911">
        <v>2251</v>
      </c>
    </row>
    <row r="40" spans="1:11" ht="12.75" customHeight="1" x14ac:dyDescent="0.2">
      <c r="A40" s="3" t="s">
        <v>1878</v>
      </c>
      <c r="B40" s="1730">
        <v>8858.9177667160002</v>
      </c>
      <c r="C40" s="1203">
        <f t="shared" si="0"/>
        <v>58046.855598622686</v>
      </c>
      <c r="D40" s="1456">
        <v>28905.550999999999</v>
      </c>
      <c r="E40" s="2007">
        <v>0</v>
      </c>
      <c r="F40" s="1408">
        <v>2359.0329999999999</v>
      </c>
      <c r="G40" s="1408">
        <v>0</v>
      </c>
      <c r="H40" s="1938">
        <v>0</v>
      </c>
      <c r="I40" s="1408">
        <v>688.952</v>
      </c>
      <c r="J40" s="1812">
        <v>26093.319598622689</v>
      </c>
      <c r="K40" s="911">
        <v>2882</v>
      </c>
    </row>
    <row r="41" spans="1:11" ht="12.75" customHeight="1" x14ac:dyDescent="0.2">
      <c r="A41" s="3" t="s">
        <v>1879</v>
      </c>
      <c r="B41" s="1730">
        <v>4082.7924446339998</v>
      </c>
      <c r="C41" s="1203">
        <f t="shared" si="0"/>
        <v>49751.789677042863</v>
      </c>
      <c r="D41" s="1456">
        <v>22808.039000000001</v>
      </c>
      <c r="E41" s="2007">
        <v>0</v>
      </c>
      <c r="F41" s="1408">
        <v>856.572</v>
      </c>
      <c r="G41" s="1408">
        <v>0</v>
      </c>
      <c r="H41" s="1938">
        <v>0</v>
      </c>
      <c r="I41" s="1408">
        <v>545.68100000000004</v>
      </c>
      <c r="J41" s="1812">
        <v>25541.497677042866</v>
      </c>
      <c r="K41" s="911">
        <v>1871</v>
      </c>
    </row>
    <row r="42" spans="1:11" ht="12.75" customHeight="1" x14ac:dyDescent="0.2">
      <c r="A42" s="3" t="s">
        <v>925</v>
      </c>
      <c r="B42" s="1730">
        <v>1445.1037427058002</v>
      </c>
      <c r="C42" s="1203">
        <f t="shared" si="0"/>
        <v>16294.402638025553</v>
      </c>
      <c r="D42" s="1456">
        <v>6736.0559999999996</v>
      </c>
      <c r="E42" s="2007">
        <v>0</v>
      </c>
      <c r="F42" s="1408">
        <v>432.096</v>
      </c>
      <c r="G42" s="1408">
        <v>0</v>
      </c>
      <c r="H42" s="1938">
        <v>0</v>
      </c>
      <c r="I42" s="1408">
        <v>171.334</v>
      </c>
      <c r="J42" s="1812">
        <v>8954.9166380255538</v>
      </c>
      <c r="K42" s="911">
        <v>592</v>
      </c>
    </row>
    <row r="43" spans="1:11" ht="12.75" customHeight="1" x14ac:dyDescent="0.2">
      <c r="A43" s="3" t="s">
        <v>927</v>
      </c>
      <c r="B43" s="1730">
        <v>282.39423400409999</v>
      </c>
      <c r="C43" s="1203">
        <f t="shared" si="0"/>
        <v>2679.553222338619</v>
      </c>
      <c r="D43" s="1456">
        <v>1324.3</v>
      </c>
      <c r="E43" s="2007">
        <v>0</v>
      </c>
      <c r="F43" s="1408">
        <v>65.396000000000001</v>
      </c>
      <c r="G43" s="1408">
        <v>0</v>
      </c>
      <c r="H43" s="1938">
        <v>0</v>
      </c>
      <c r="I43" s="1408">
        <v>1.425</v>
      </c>
      <c r="J43" s="1812">
        <v>1288.4322223386191</v>
      </c>
      <c r="K43" s="911">
        <v>90</v>
      </c>
    </row>
    <row r="44" spans="1:11" ht="12.75" customHeight="1" x14ac:dyDescent="0.2">
      <c r="A44" s="3" t="s">
        <v>1880</v>
      </c>
      <c r="B44" s="1730">
        <v>42476.69366166</v>
      </c>
      <c r="C44" s="1203">
        <f t="shared" si="0"/>
        <v>594468.12612958788</v>
      </c>
      <c r="D44" s="1456">
        <v>166125.568</v>
      </c>
      <c r="E44" s="2007">
        <v>3860.3289300000001</v>
      </c>
      <c r="F44" s="1408">
        <v>22826.794000000002</v>
      </c>
      <c r="G44" s="1408">
        <v>0</v>
      </c>
      <c r="H44" s="1938">
        <v>71338.879229999991</v>
      </c>
      <c r="I44" s="1408">
        <v>3253.317</v>
      </c>
      <c r="J44" s="1812">
        <v>327063.23896958784</v>
      </c>
      <c r="K44" s="911">
        <v>14690</v>
      </c>
    </row>
    <row r="45" spans="1:11" ht="12.75" customHeight="1" x14ac:dyDescent="0.2">
      <c r="A45" s="3" t="s">
        <v>96</v>
      </c>
      <c r="B45" s="1730">
        <v>5166.8162030688</v>
      </c>
      <c r="C45" s="1203">
        <f t="shared" si="0"/>
        <v>119255.70002270033</v>
      </c>
      <c r="D45" s="1456">
        <v>33712.394999999997</v>
      </c>
      <c r="E45" s="2007">
        <v>6095.9495399999996</v>
      </c>
      <c r="F45" s="1408">
        <v>2526.5839999999998</v>
      </c>
      <c r="G45" s="1408">
        <v>0</v>
      </c>
      <c r="H45" s="1938">
        <v>1098.40912</v>
      </c>
      <c r="I45" s="1408">
        <v>91.57</v>
      </c>
      <c r="J45" s="1812">
        <v>75730.792362700333</v>
      </c>
      <c r="K45" s="911">
        <v>2778</v>
      </c>
    </row>
    <row r="46" spans="1:11" ht="12.75" customHeight="1" x14ac:dyDescent="0.2">
      <c r="A46" s="3" t="s">
        <v>1881</v>
      </c>
      <c r="B46" s="1730">
        <v>2936.1988649398004</v>
      </c>
      <c r="C46" s="1203">
        <f t="shared" si="0"/>
        <v>28772.886006676017</v>
      </c>
      <c r="D46" s="1456">
        <v>14015.42</v>
      </c>
      <c r="E46" s="2007">
        <v>0</v>
      </c>
      <c r="F46" s="1408">
        <v>475.08699999999999</v>
      </c>
      <c r="G46" s="1408">
        <v>0</v>
      </c>
      <c r="H46" s="1938">
        <v>0</v>
      </c>
      <c r="I46" s="1408">
        <v>184.881</v>
      </c>
      <c r="J46" s="1812">
        <v>14097.49800667602</v>
      </c>
      <c r="K46" s="911">
        <v>1393</v>
      </c>
    </row>
    <row r="47" spans="1:11" ht="12.75" customHeight="1" x14ac:dyDescent="0.2">
      <c r="A47" s="3" t="s">
        <v>548</v>
      </c>
      <c r="B47" s="1730">
        <v>3305.4204857759996</v>
      </c>
      <c r="C47" s="1203">
        <f t="shared" si="0"/>
        <v>34501.270715291117</v>
      </c>
      <c r="D47" s="1456">
        <v>17332.754000000001</v>
      </c>
      <c r="E47" s="2007">
        <v>0</v>
      </c>
      <c r="F47" s="1408">
        <v>1163.249</v>
      </c>
      <c r="G47" s="1408">
        <v>0</v>
      </c>
      <c r="H47" s="1938">
        <v>0</v>
      </c>
      <c r="I47" s="1408">
        <v>421.32</v>
      </c>
      <c r="J47" s="1812">
        <v>15583.947715291113</v>
      </c>
      <c r="K47" s="911">
        <v>1413</v>
      </c>
    </row>
    <row r="48" spans="1:11" ht="12.75" customHeight="1" x14ac:dyDescent="0.2">
      <c r="A48" s="3" t="s">
        <v>1882</v>
      </c>
      <c r="B48" s="1730">
        <v>11176.157867402</v>
      </c>
      <c r="C48" s="1203">
        <f t="shared" si="0"/>
        <v>76619.70108022209</v>
      </c>
      <c r="D48" s="1456">
        <v>41143.222000000002</v>
      </c>
      <c r="E48" s="2007">
        <v>0</v>
      </c>
      <c r="F48" s="1408">
        <v>4579.4719999999998</v>
      </c>
      <c r="G48" s="1408">
        <v>0</v>
      </c>
      <c r="H48" s="1938">
        <v>0</v>
      </c>
      <c r="I48" s="1408">
        <v>1127.6179999999999</v>
      </c>
      <c r="J48" s="1812">
        <v>29769.389080222092</v>
      </c>
      <c r="K48" s="911">
        <v>3880</v>
      </c>
    </row>
    <row r="49" spans="1:11" ht="12.75" customHeight="1" x14ac:dyDescent="0.2">
      <c r="A49" s="3" t="s">
        <v>1883</v>
      </c>
      <c r="B49" s="1730">
        <v>4485.5538443369996</v>
      </c>
      <c r="C49" s="1203">
        <f t="shared" si="0"/>
        <v>32196.372973417034</v>
      </c>
      <c r="D49" s="1456">
        <v>15253.234</v>
      </c>
      <c r="E49" s="2007">
        <v>0</v>
      </c>
      <c r="F49" s="1408">
        <v>2308.5149999999999</v>
      </c>
      <c r="G49" s="1408">
        <v>0</v>
      </c>
      <c r="H49" s="1938">
        <v>0</v>
      </c>
      <c r="I49" s="1408">
        <v>772.65800000000002</v>
      </c>
      <c r="J49" s="1812">
        <v>13861.965973417033</v>
      </c>
      <c r="K49" s="911">
        <v>1060</v>
      </c>
    </row>
    <row r="50" spans="1:11" ht="12.75" customHeight="1" x14ac:dyDescent="0.2">
      <c r="A50" s="3" t="s">
        <v>1884</v>
      </c>
      <c r="B50" s="1730">
        <v>512.77130185980002</v>
      </c>
      <c r="C50" s="1203">
        <f t="shared" si="0"/>
        <v>5033.4652904236427</v>
      </c>
      <c r="D50" s="1456">
        <v>2306.4119999999998</v>
      </c>
      <c r="E50" s="2007">
        <v>0</v>
      </c>
      <c r="F50" s="1408">
        <v>224.065</v>
      </c>
      <c r="G50" s="1408">
        <v>0</v>
      </c>
      <c r="H50" s="1938">
        <v>0</v>
      </c>
      <c r="I50" s="1408">
        <v>22.780999999999999</v>
      </c>
      <c r="J50" s="1812">
        <v>2480.2072904236429</v>
      </c>
      <c r="K50" s="911">
        <v>186</v>
      </c>
    </row>
    <row r="51" spans="1:11" ht="12.75" customHeight="1" x14ac:dyDescent="0.2">
      <c r="A51" s="3" t="s">
        <v>487</v>
      </c>
      <c r="B51" s="1730">
        <v>2352.5543890551003</v>
      </c>
      <c r="C51" s="1203">
        <f t="shared" si="0"/>
        <v>22386.384884495768</v>
      </c>
      <c r="D51" s="1456">
        <v>12156.96</v>
      </c>
      <c r="E51" s="2007">
        <v>0</v>
      </c>
      <c r="F51" s="1408">
        <v>1459.0519999999999</v>
      </c>
      <c r="G51" s="1408">
        <v>0</v>
      </c>
      <c r="H51" s="1938">
        <v>0</v>
      </c>
      <c r="I51" s="1408">
        <v>182.24199999999999</v>
      </c>
      <c r="J51" s="1812">
        <v>8588.1308844957712</v>
      </c>
      <c r="K51" s="911">
        <v>779</v>
      </c>
    </row>
    <row r="52" spans="1:11" ht="12.75" customHeight="1" x14ac:dyDescent="0.2">
      <c r="A52" s="3" t="s">
        <v>166</v>
      </c>
      <c r="B52" s="1730">
        <v>3330.6473517188001</v>
      </c>
      <c r="C52" s="1203">
        <f t="shared" si="0"/>
        <v>27541.64186493992</v>
      </c>
      <c r="D52" s="1456">
        <v>13187.875</v>
      </c>
      <c r="E52" s="2007">
        <v>0</v>
      </c>
      <c r="F52" s="1408">
        <v>854.34900000000005</v>
      </c>
      <c r="G52" s="1408">
        <v>0</v>
      </c>
      <c r="H52" s="1938">
        <v>0</v>
      </c>
      <c r="I52" s="1408">
        <v>71.034000000000006</v>
      </c>
      <c r="J52" s="1812">
        <v>13428.383864939922</v>
      </c>
      <c r="K52" s="911">
        <v>1236</v>
      </c>
    </row>
    <row r="53" spans="1:11" ht="12.75" customHeight="1" x14ac:dyDescent="0.2">
      <c r="A53" s="3" t="s">
        <v>1350</v>
      </c>
      <c r="B53" s="1730">
        <v>4427.9675789579996</v>
      </c>
      <c r="C53" s="1203">
        <f t="shared" si="0"/>
        <v>32637.973535458717</v>
      </c>
      <c r="D53" s="1456">
        <v>16133.249</v>
      </c>
      <c r="E53" s="2007">
        <v>0</v>
      </c>
      <c r="F53" s="1408">
        <v>1602.5450000000001</v>
      </c>
      <c r="G53" s="1408">
        <v>0</v>
      </c>
      <c r="H53" s="1938">
        <v>0</v>
      </c>
      <c r="I53" s="1408">
        <v>280.56200000000001</v>
      </c>
      <c r="J53" s="1812">
        <v>14621.617535458716</v>
      </c>
      <c r="K53" s="911">
        <v>1723</v>
      </c>
    </row>
    <row r="54" spans="1:11" ht="12.75" customHeight="1" x14ac:dyDescent="0.2">
      <c r="A54" s="3" t="s">
        <v>1885</v>
      </c>
      <c r="B54" s="1730">
        <v>1200.7509804486999</v>
      </c>
      <c r="C54" s="1203">
        <f t="shared" si="0"/>
        <v>11617.550621557673</v>
      </c>
      <c r="D54" s="1456">
        <v>5545.1750000000002</v>
      </c>
      <c r="E54" s="2007">
        <v>0</v>
      </c>
      <c r="F54" s="1408">
        <v>203.29400000000001</v>
      </c>
      <c r="G54" s="1408">
        <v>0</v>
      </c>
      <c r="H54" s="1938">
        <v>0</v>
      </c>
      <c r="I54" s="1408">
        <v>227.01599999999999</v>
      </c>
      <c r="J54" s="1812">
        <v>5642.0656215576737</v>
      </c>
      <c r="K54" s="911">
        <v>517</v>
      </c>
    </row>
    <row r="55" spans="1:11" ht="12.75" customHeight="1" x14ac:dyDescent="0.2">
      <c r="A55" s="3" t="s">
        <v>1886</v>
      </c>
      <c r="B55" s="1730">
        <v>11788.100799736001</v>
      </c>
      <c r="C55" s="1203">
        <f t="shared" si="0"/>
        <v>108475.02084832586</v>
      </c>
      <c r="D55" s="1456">
        <v>47626.095000000001</v>
      </c>
      <c r="E55" s="2007">
        <v>0</v>
      </c>
      <c r="F55" s="1408">
        <v>4582.93</v>
      </c>
      <c r="G55" s="1408">
        <v>0</v>
      </c>
      <c r="H55" s="1938">
        <v>0</v>
      </c>
      <c r="I55" s="1408">
        <v>1187.625</v>
      </c>
      <c r="J55" s="1812">
        <v>55078.37084832586</v>
      </c>
      <c r="K55" s="911">
        <v>3636</v>
      </c>
    </row>
    <row r="56" spans="1:11" ht="12.75" customHeight="1" x14ac:dyDescent="0.2">
      <c r="A56" s="3" t="s">
        <v>596</v>
      </c>
      <c r="B56" s="1730">
        <v>1143.2926115370999</v>
      </c>
      <c r="C56" s="1203">
        <f t="shared" si="0"/>
        <v>10976.781257692241</v>
      </c>
      <c r="D56" s="1456">
        <v>4131.1670000000004</v>
      </c>
      <c r="E56" s="2007">
        <v>0</v>
      </c>
      <c r="F56" s="1408">
        <v>230.44</v>
      </c>
      <c r="G56" s="1408">
        <v>0</v>
      </c>
      <c r="H56" s="1938">
        <v>0</v>
      </c>
      <c r="I56" s="1408">
        <v>25.446000000000002</v>
      </c>
      <c r="J56" s="1812">
        <v>6589.7282576922407</v>
      </c>
      <c r="K56" s="911">
        <v>482</v>
      </c>
    </row>
    <row r="57" spans="1:11" ht="12.75" customHeight="1" x14ac:dyDescent="0.2">
      <c r="A57" s="3" t="s">
        <v>993</v>
      </c>
      <c r="B57" s="1730">
        <v>11053.230416551</v>
      </c>
      <c r="C57" s="1203">
        <f t="shared" si="0"/>
        <v>74564.392604075212</v>
      </c>
      <c r="D57" s="1456">
        <v>31982.563999999998</v>
      </c>
      <c r="E57" s="2007">
        <v>0</v>
      </c>
      <c r="F57" s="1408">
        <v>3338.8389999999999</v>
      </c>
      <c r="G57" s="1408">
        <v>0</v>
      </c>
      <c r="H57" s="1938">
        <v>0</v>
      </c>
      <c r="I57" s="1408">
        <v>675.84199999999998</v>
      </c>
      <c r="J57" s="1812">
        <v>38567.147604075217</v>
      </c>
      <c r="K57" s="911">
        <v>3515</v>
      </c>
    </row>
    <row r="58" spans="1:11" ht="12.75" customHeight="1" x14ac:dyDescent="0.2">
      <c r="A58" s="3" t="s">
        <v>1704</v>
      </c>
      <c r="B58" s="1730">
        <v>1205.7732077577002</v>
      </c>
      <c r="C58" s="1203">
        <f t="shared" si="0"/>
        <v>11374.278836302381</v>
      </c>
      <c r="D58" s="1456">
        <v>5391.6350000000002</v>
      </c>
      <c r="E58" s="2007">
        <v>0</v>
      </c>
      <c r="F58" s="1408">
        <v>177.447</v>
      </c>
      <c r="G58" s="1408">
        <v>0</v>
      </c>
      <c r="H58" s="1938">
        <v>0</v>
      </c>
      <c r="I58" s="1408">
        <v>11.034000000000001</v>
      </c>
      <c r="J58" s="1812">
        <v>5794.162836302381</v>
      </c>
      <c r="K58" s="911">
        <v>489</v>
      </c>
    </row>
    <row r="59" spans="1:11" ht="12.75" customHeight="1" x14ac:dyDescent="0.2">
      <c r="A59" s="3" t="s">
        <v>1614</v>
      </c>
      <c r="B59" s="1730">
        <v>5266.4949960467002</v>
      </c>
      <c r="C59" s="1203">
        <f t="shared" si="0"/>
        <v>40726.470693518786</v>
      </c>
      <c r="D59" s="1456">
        <v>19743.342000000001</v>
      </c>
      <c r="E59" s="2007">
        <v>0</v>
      </c>
      <c r="F59" s="1408">
        <v>2207.8229999999999</v>
      </c>
      <c r="G59" s="1408">
        <v>0</v>
      </c>
      <c r="H59" s="1938">
        <v>0</v>
      </c>
      <c r="I59" s="1408">
        <v>396.58499999999998</v>
      </c>
      <c r="J59" s="1812">
        <v>18378.72069351879</v>
      </c>
      <c r="K59" s="911">
        <v>1741</v>
      </c>
    </row>
    <row r="60" spans="1:11" ht="12.75" customHeight="1" x14ac:dyDescent="0.2">
      <c r="A60" s="3" t="s">
        <v>1887</v>
      </c>
      <c r="B60" s="1730">
        <v>4239.2211038109999</v>
      </c>
      <c r="C60" s="1203">
        <f t="shared" si="0"/>
        <v>41027.121804641545</v>
      </c>
      <c r="D60" s="1456">
        <v>19378.330999999998</v>
      </c>
      <c r="E60" s="2007">
        <v>0</v>
      </c>
      <c r="F60" s="1408">
        <v>814.23299999999995</v>
      </c>
      <c r="G60" s="1408">
        <v>0</v>
      </c>
      <c r="H60" s="1938">
        <v>0</v>
      </c>
      <c r="I60" s="1408">
        <v>365.60300000000001</v>
      </c>
      <c r="J60" s="1812">
        <v>20468.954804641551</v>
      </c>
      <c r="K60" s="911">
        <v>1844</v>
      </c>
    </row>
    <row r="61" spans="1:11" ht="12.75" customHeight="1" x14ac:dyDescent="0.2">
      <c r="A61" s="3" t="s">
        <v>1888</v>
      </c>
      <c r="B61" s="1730">
        <v>1524.9499094869</v>
      </c>
      <c r="C61" s="1203">
        <f t="shared" si="0"/>
        <v>16220.570004130568</v>
      </c>
      <c r="D61" s="1456">
        <v>7333.7659999999996</v>
      </c>
      <c r="E61" s="2007">
        <v>0</v>
      </c>
      <c r="F61" s="1408">
        <v>259.666</v>
      </c>
      <c r="G61" s="1408">
        <v>0</v>
      </c>
      <c r="H61" s="1938">
        <v>0</v>
      </c>
      <c r="I61" s="1408">
        <v>80.171000000000006</v>
      </c>
      <c r="J61" s="1812">
        <v>8546.9670041305671</v>
      </c>
      <c r="K61" s="911">
        <v>669</v>
      </c>
    </row>
    <row r="62" spans="1:11" ht="12.75" customHeight="1" x14ac:dyDescent="0.2">
      <c r="A62" s="3" t="s">
        <v>1889</v>
      </c>
      <c r="B62" s="1730">
        <v>2995.858295774</v>
      </c>
      <c r="C62" s="1203">
        <f t="shared" si="0"/>
        <v>23450.068328474041</v>
      </c>
      <c r="D62" s="1456">
        <v>11093.761</v>
      </c>
      <c r="E62" s="2007">
        <v>0</v>
      </c>
      <c r="F62" s="1408">
        <v>454.13900000000001</v>
      </c>
      <c r="G62" s="1408">
        <v>0</v>
      </c>
      <c r="H62" s="1938">
        <v>0</v>
      </c>
      <c r="I62" s="1408">
        <v>126.47199999999999</v>
      </c>
      <c r="J62" s="1812">
        <v>11775.696328474041</v>
      </c>
      <c r="K62" s="911">
        <v>1228</v>
      </c>
    </row>
    <row r="63" spans="1:11" ht="12.75" customHeight="1" x14ac:dyDescent="0.2">
      <c r="A63" s="3" t="s">
        <v>1890</v>
      </c>
      <c r="B63" s="1730">
        <v>6557.1105624789998</v>
      </c>
      <c r="C63" s="1203">
        <f t="shared" si="0"/>
        <v>40175.19010259409</v>
      </c>
      <c r="D63" s="1456">
        <v>18269.763999999999</v>
      </c>
      <c r="E63" s="2007">
        <v>0</v>
      </c>
      <c r="F63" s="1408">
        <v>2639.462</v>
      </c>
      <c r="G63" s="1408">
        <v>0</v>
      </c>
      <c r="H63" s="1938">
        <v>0</v>
      </c>
      <c r="I63" s="1408">
        <v>715.68100000000004</v>
      </c>
      <c r="J63" s="1812">
        <v>18550.28310259409</v>
      </c>
      <c r="K63" s="911">
        <v>2007</v>
      </c>
    </row>
    <row r="64" spans="1:11" ht="12.75" customHeight="1" x14ac:dyDescent="0.2">
      <c r="A64" s="3" t="s">
        <v>407</v>
      </c>
      <c r="B64" s="1730">
        <v>1329.1391598166999</v>
      </c>
      <c r="C64" s="1203">
        <f t="shared" si="0"/>
        <v>8232.4314751488091</v>
      </c>
      <c r="D64" s="1456">
        <v>4578.9949999999999</v>
      </c>
      <c r="E64" s="2007">
        <v>0</v>
      </c>
      <c r="F64" s="1408">
        <v>89.048000000000002</v>
      </c>
      <c r="G64" s="1408">
        <v>0</v>
      </c>
      <c r="H64" s="1938">
        <v>0</v>
      </c>
      <c r="I64" s="1408">
        <v>23.838000000000001</v>
      </c>
      <c r="J64" s="1812">
        <v>3540.5504751488097</v>
      </c>
      <c r="K64" s="911">
        <v>444</v>
      </c>
    </row>
    <row r="65" spans="1:13" ht="12.75" customHeight="1" x14ac:dyDescent="0.2">
      <c r="A65" s="3" t="s">
        <v>1891</v>
      </c>
      <c r="B65" s="1730">
        <v>1785.4690265725001</v>
      </c>
      <c r="C65" s="1203">
        <f t="shared" si="0"/>
        <v>16615.027591651415</v>
      </c>
      <c r="D65" s="1456">
        <v>8735.1959999999999</v>
      </c>
      <c r="E65" s="2007">
        <v>0</v>
      </c>
      <c r="F65" s="1408">
        <v>376.62400000000002</v>
      </c>
      <c r="G65" s="1408">
        <v>0</v>
      </c>
      <c r="H65" s="1938">
        <v>0</v>
      </c>
      <c r="I65" s="1408">
        <v>58.186999999999998</v>
      </c>
      <c r="J65" s="1812">
        <v>7445.0205916514142</v>
      </c>
      <c r="K65" s="911">
        <v>746</v>
      </c>
    </row>
    <row r="66" spans="1:13" ht="12.75" customHeight="1" x14ac:dyDescent="0.2">
      <c r="A66" s="3" t="s">
        <v>847</v>
      </c>
      <c r="B66" s="1730">
        <v>1964.7781460655001</v>
      </c>
      <c r="C66" s="1203">
        <f t="shared" si="0"/>
        <v>17222.163637304133</v>
      </c>
      <c r="D66" s="1456">
        <v>8864.77</v>
      </c>
      <c r="E66" s="2007">
        <v>0</v>
      </c>
      <c r="F66" s="1408">
        <v>283.77499999999998</v>
      </c>
      <c r="G66" s="1408">
        <v>0</v>
      </c>
      <c r="H66" s="1938">
        <v>0</v>
      </c>
      <c r="I66" s="1408">
        <v>93.974999999999994</v>
      </c>
      <c r="J66" s="1812">
        <v>7979.6436373041342</v>
      </c>
      <c r="K66" s="911">
        <v>822</v>
      </c>
    </row>
    <row r="67" spans="1:13" ht="12.75" customHeight="1" x14ac:dyDescent="0.2">
      <c r="A67" s="3" t="s">
        <v>1892</v>
      </c>
      <c r="B67" s="1730">
        <v>2144.0389617320002</v>
      </c>
      <c r="C67" s="1203">
        <f t="shared" si="0"/>
        <v>20587.290549130925</v>
      </c>
      <c r="D67" s="1456">
        <v>9950.5759999999991</v>
      </c>
      <c r="E67" s="2007">
        <v>0</v>
      </c>
      <c r="F67" s="1408">
        <v>179.404</v>
      </c>
      <c r="G67" s="1408">
        <v>0</v>
      </c>
      <c r="H67" s="1938">
        <v>0</v>
      </c>
      <c r="I67" s="1408">
        <v>261.8</v>
      </c>
      <c r="J67" s="1812">
        <v>10195.510549130926</v>
      </c>
      <c r="K67" s="911">
        <v>1035</v>
      </c>
    </row>
    <row r="68" spans="1:13" ht="12.75" customHeight="1" x14ac:dyDescent="0.2">
      <c r="A68" s="3" t="s">
        <v>1506</v>
      </c>
      <c r="B68" s="1730">
        <v>6084.093324079</v>
      </c>
      <c r="C68" s="1203">
        <f t="shared" si="0"/>
        <v>43751.121449692153</v>
      </c>
      <c r="D68" s="1456">
        <v>20752.504000000001</v>
      </c>
      <c r="E68" s="2007">
        <v>0</v>
      </c>
      <c r="F68" s="1408">
        <v>2409.5720000000001</v>
      </c>
      <c r="G68" s="1408">
        <v>0</v>
      </c>
      <c r="H68" s="1938">
        <v>0</v>
      </c>
      <c r="I68" s="1408">
        <v>336.024</v>
      </c>
      <c r="J68" s="1812">
        <v>20253.021449692151</v>
      </c>
      <c r="K68" s="911">
        <v>1775</v>
      </c>
    </row>
    <row r="69" spans="1:13" ht="12.75" customHeight="1" x14ac:dyDescent="0.2">
      <c r="A69" s="3" t="s">
        <v>1893</v>
      </c>
      <c r="B69" s="1730">
        <v>1529.9790767538</v>
      </c>
      <c r="C69" s="1203">
        <f t="shared" ref="C69:C75" si="1">SUM(D69:J69)</f>
        <v>16624.507971746265</v>
      </c>
      <c r="D69" s="1456">
        <v>9067.0660000000007</v>
      </c>
      <c r="E69" s="2007">
        <v>0</v>
      </c>
      <c r="F69" s="1408">
        <v>161.434</v>
      </c>
      <c r="G69" s="1408">
        <v>0</v>
      </c>
      <c r="H69" s="1938">
        <v>0</v>
      </c>
      <c r="I69" s="1408">
        <v>256.93799999999999</v>
      </c>
      <c r="J69" s="1812">
        <v>7139.0699717462658</v>
      </c>
      <c r="K69" s="911">
        <v>625</v>
      </c>
    </row>
    <row r="70" spans="1:13" ht="12.75" customHeight="1" x14ac:dyDescent="0.2">
      <c r="A70" s="3" t="s">
        <v>2072</v>
      </c>
      <c r="B70" s="1730">
        <v>7910.8942775779997</v>
      </c>
      <c r="C70" s="1203">
        <f t="shared" si="1"/>
        <v>53909.707517711759</v>
      </c>
      <c r="D70" s="1456">
        <v>25056.79</v>
      </c>
      <c r="E70" s="2007">
        <v>0</v>
      </c>
      <c r="F70" s="1408">
        <v>2896.1280000000002</v>
      </c>
      <c r="G70" s="1408">
        <v>0</v>
      </c>
      <c r="H70" s="1938">
        <v>0</v>
      </c>
      <c r="I70" s="1408">
        <v>456.57400000000001</v>
      </c>
      <c r="J70" s="1812">
        <v>25500.215517711757</v>
      </c>
      <c r="K70" s="911">
        <v>2035</v>
      </c>
    </row>
    <row r="71" spans="1:13" ht="12.75" customHeight="1" x14ac:dyDescent="0.2">
      <c r="A71" s="3" t="s">
        <v>1894</v>
      </c>
      <c r="B71" s="1730">
        <v>19890.149904424001</v>
      </c>
      <c r="C71" s="1203">
        <f t="shared" si="1"/>
        <v>152148.37527712446</v>
      </c>
      <c r="D71" s="1456">
        <v>68947.342000000004</v>
      </c>
      <c r="E71" s="2007">
        <v>0</v>
      </c>
      <c r="F71" s="1408">
        <v>9255.4670000000006</v>
      </c>
      <c r="G71" s="1408">
        <v>0</v>
      </c>
      <c r="H71" s="1938">
        <v>0</v>
      </c>
      <c r="I71" s="1408">
        <v>2862.9140000000002</v>
      </c>
      <c r="J71" s="1812">
        <v>71082.652277124434</v>
      </c>
      <c r="K71" s="911">
        <v>5179</v>
      </c>
    </row>
    <row r="72" spans="1:13" ht="12.75" customHeight="1" x14ac:dyDescent="0.2">
      <c r="A72" s="3" t="s">
        <v>1895</v>
      </c>
      <c r="B72" s="1730">
        <v>4178.2281406929997</v>
      </c>
      <c r="C72" s="1203">
        <f t="shared" si="1"/>
        <v>48733.272738801839</v>
      </c>
      <c r="D72" s="1456">
        <v>26322.714</v>
      </c>
      <c r="E72" s="2007">
        <v>0</v>
      </c>
      <c r="F72" s="1408">
        <v>1179.02</v>
      </c>
      <c r="G72" s="1408">
        <v>0</v>
      </c>
      <c r="H72" s="1938">
        <v>0</v>
      </c>
      <c r="I72" s="1408">
        <v>268.27999999999997</v>
      </c>
      <c r="J72" s="1812">
        <v>20963.258738801844</v>
      </c>
      <c r="K72" s="911">
        <v>1671</v>
      </c>
    </row>
    <row r="73" spans="1:13" ht="12.75" customHeight="1" x14ac:dyDescent="0.2">
      <c r="A73" s="3" t="s">
        <v>1896</v>
      </c>
      <c r="B73" s="1730">
        <v>2047.2637567005002</v>
      </c>
      <c r="C73" s="1203">
        <f t="shared" si="1"/>
        <v>19806.780476257485</v>
      </c>
      <c r="D73" s="1456">
        <v>9476.0990000000002</v>
      </c>
      <c r="E73" s="2007">
        <v>0</v>
      </c>
      <c r="F73" s="1408">
        <v>426.19400000000002</v>
      </c>
      <c r="G73" s="1408">
        <v>0</v>
      </c>
      <c r="H73" s="1938">
        <v>0</v>
      </c>
      <c r="I73" s="1408">
        <v>118.74</v>
      </c>
      <c r="J73" s="1812">
        <v>9785.7474762574857</v>
      </c>
      <c r="K73" s="911">
        <v>896</v>
      </c>
    </row>
    <row r="74" spans="1:13" ht="12.75" customHeight="1" x14ac:dyDescent="0.2">
      <c r="A74" s="3" t="s">
        <v>608</v>
      </c>
      <c r="B74" s="1730">
        <v>11590.339460449</v>
      </c>
      <c r="C74" s="1203">
        <f t="shared" si="1"/>
        <v>72484.051634099247</v>
      </c>
      <c r="D74" s="1456">
        <v>39359.533000000003</v>
      </c>
      <c r="E74" s="2007">
        <v>0</v>
      </c>
      <c r="F74" s="1408">
        <v>3686.7150000000001</v>
      </c>
      <c r="G74" s="1408">
        <v>0</v>
      </c>
      <c r="H74" s="1938">
        <v>0</v>
      </c>
      <c r="I74" s="1408">
        <v>579.23699999999997</v>
      </c>
      <c r="J74" s="1812">
        <v>28858.566634099232</v>
      </c>
      <c r="K74" s="911">
        <v>3838</v>
      </c>
    </row>
    <row r="75" spans="1:13" ht="12.75" customHeight="1" x14ac:dyDescent="0.2">
      <c r="A75" s="3" t="s">
        <v>1359</v>
      </c>
      <c r="B75" s="1730">
        <v>5577.9151695820001</v>
      </c>
      <c r="C75" s="1203">
        <f t="shared" si="1"/>
        <v>48959.217574399328</v>
      </c>
      <c r="D75" s="1456">
        <v>24016.496999999999</v>
      </c>
      <c r="E75" s="2007">
        <v>0</v>
      </c>
      <c r="F75" s="1408">
        <v>1266.914</v>
      </c>
      <c r="G75" s="1408">
        <v>0</v>
      </c>
      <c r="H75" s="1938">
        <v>0</v>
      </c>
      <c r="I75" s="1408">
        <v>460.35399999999998</v>
      </c>
      <c r="J75" s="1812">
        <v>23215.452574399329</v>
      </c>
      <c r="K75" s="911">
        <v>2436</v>
      </c>
    </row>
    <row r="76" spans="1:13" ht="12.75" customHeight="1" x14ac:dyDescent="0.2">
      <c r="A76" s="184"/>
      <c r="B76" s="185"/>
      <c r="C76" s="185"/>
      <c r="D76" s="1026"/>
      <c r="E76" s="1026"/>
      <c r="F76" s="1026"/>
      <c r="G76" s="1026"/>
      <c r="H76" s="1026"/>
      <c r="I76" s="1026"/>
      <c r="J76" s="1027"/>
      <c r="K76" s="903"/>
    </row>
    <row r="77" spans="1:13" ht="12.75" customHeight="1" x14ac:dyDescent="0.2">
      <c r="A77" s="186" t="s">
        <v>20</v>
      </c>
      <c r="B77" s="187">
        <f>SUM(B4:B75)</f>
        <v>344785.02003694006</v>
      </c>
      <c r="C77" s="1409">
        <f>SUM(C4:C75)</f>
        <v>3175392.8553079986</v>
      </c>
      <c r="D77" s="1409">
        <f>SUM(D4:D75)</f>
        <v>1354385.7939999998</v>
      </c>
      <c r="E77" s="1409">
        <f t="shared" ref="E77:K77" si="2">SUM(E4:E75)</f>
        <v>11989.30946</v>
      </c>
      <c r="F77" s="1409">
        <f t="shared" si="2"/>
        <v>130340.58199999997</v>
      </c>
      <c r="G77" s="1409">
        <f t="shared" si="2"/>
        <v>0</v>
      </c>
      <c r="H77" s="1409">
        <f t="shared" si="2"/>
        <v>74854.077929999985</v>
      </c>
      <c r="I77" s="1415">
        <f t="shared" si="2"/>
        <v>27862.826999999997</v>
      </c>
      <c r="J77" s="1411">
        <f t="shared" si="2"/>
        <v>1575960.2649179967</v>
      </c>
      <c r="K77" s="1021">
        <f t="shared" si="2"/>
        <v>123518</v>
      </c>
    </row>
    <row r="78" spans="1:13" ht="12.75" customHeight="1" thickBot="1" x14ac:dyDescent="0.25">
      <c r="A78" s="894"/>
      <c r="B78" s="895"/>
      <c r="C78" s="185"/>
      <c r="D78" s="1412"/>
      <c r="E78" s="1412"/>
      <c r="F78" s="1412"/>
      <c r="G78" s="1412"/>
      <c r="H78" s="1412"/>
      <c r="I78" s="1412"/>
      <c r="J78" s="1413"/>
      <c r="K78" s="896"/>
    </row>
    <row r="79" spans="1:13" ht="12.75" customHeight="1" x14ac:dyDescent="0.2">
      <c r="A79" s="107" t="s">
        <v>283</v>
      </c>
      <c r="B79" s="1733">
        <v>43548.627547454409</v>
      </c>
      <c r="C79" s="1765">
        <f>SUM(D79:J79)</f>
        <v>371274.16376287013</v>
      </c>
      <c r="D79" s="1457">
        <v>166885.37317256228</v>
      </c>
      <c r="E79" s="1781">
        <v>0</v>
      </c>
      <c r="F79" s="1024">
        <v>19956.778359557044</v>
      </c>
      <c r="G79" s="1024">
        <v>0</v>
      </c>
      <c r="H79" s="1781">
        <v>0</v>
      </c>
      <c r="I79" s="1034">
        <v>3419.4770292601179</v>
      </c>
      <c r="J79" s="1811">
        <v>181012.53520149065</v>
      </c>
      <c r="K79" s="891">
        <v>13231</v>
      </c>
      <c r="M79" s="2013"/>
    </row>
    <row r="80" spans="1:13" ht="12.75" customHeight="1" x14ac:dyDescent="0.2">
      <c r="A80" s="107" t="s">
        <v>284</v>
      </c>
      <c r="B80" s="1733">
        <v>37023.916001463665</v>
      </c>
      <c r="C80" s="1203">
        <f t="shared" ref="C80:C86" si="3">SUM(D80:J80)</f>
        <v>324578.38199869648</v>
      </c>
      <c r="D80" s="1456">
        <v>128562.85353466397</v>
      </c>
      <c r="E80" s="1960">
        <v>10.716839999999999</v>
      </c>
      <c r="F80" s="1023">
        <v>16135.718377065365</v>
      </c>
      <c r="G80" s="1023">
        <v>0</v>
      </c>
      <c r="H80" s="1913">
        <v>2416.7895799999997</v>
      </c>
      <c r="I80" s="1022">
        <v>4427.3797147097202</v>
      </c>
      <c r="J80" s="1812">
        <v>173024.92395225744</v>
      </c>
      <c r="K80" s="891">
        <v>12683</v>
      </c>
      <c r="M80" s="16"/>
    </row>
    <row r="81" spans="1:14" ht="12.75" customHeight="1" x14ac:dyDescent="0.2">
      <c r="A81" s="107" t="s">
        <v>285</v>
      </c>
      <c r="B81" s="1733">
        <v>49244.943885518274</v>
      </c>
      <c r="C81" s="1203">
        <f t="shared" si="3"/>
        <v>501583.60115176532</v>
      </c>
      <c r="D81" s="1456">
        <v>217654.0569444166</v>
      </c>
      <c r="E81" s="1960">
        <v>5947.6634000000004</v>
      </c>
      <c r="F81" s="1023">
        <v>18479.740604148526</v>
      </c>
      <c r="G81" s="1023">
        <v>0</v>
      </c>
      <c r="H81" s="1913">
        <v>1098.40912</v>
      </c>
      <c r="I81" s="1022">
        <v>2850.8812937448292</v>
      </c>
      <c r="J81" s="1812">
        <v>255552.84978945533</v>
      </c>
      <c r="K81" s="891">
        <v>20176</v>
      </c>
      <c r="M81" s="16"/>
    </row>
    <row r="82" spans="1:14" ht="12.75" customHeight="1" x14ac:dyDescent="0.2">
      <c r="A82" s="107" t="s">
        <v>286</v>
      </c>
      <c r="B82" s="1733">
        <v>28683.14364297616</v>
      </c>
      <c r="C82" s="1203">
        <f t="shared" si="3"/>
        <v>446524.59508552705</v>
      </c>
      <c r="D82" s="1456">
        <v>112179.2474649972</v>
      </c>
      <c r="E82" s="1960">
        <v>3860.3289300000001</v>
      </c>
      <c r="F82" s="1023">
        <v>15414.199053083228</v>
      </c>
      <c r="G82" s="1023">
        <v>0</v>
      </c>
      <c r="H82" s="1913">
        <v>71338.879229999991</v>
      </c>
      <c r="I82" s="1022">
        <v>2196.8602257846442</v>
      </c>
      <c r="J82" s="1812">
        <v>241535.08018166196</v>
      </c>
      <c r="K82" s="891">
        <v>10325</v>
      </c>
    </row>
    <row r="83" spans="1:14" ht="12.75" customHeight="1" x14ac:dyDescent="0.2">
      <c r="A83" s="107" t="s">
        <v>287</v>
      </c>
      <c r="B83" s="1733">
        <v>39302.586163841595</v>
      </c>
      <c r="C83" s="1203">
        <f t="shared" si="3"/>
        <v>329283.43670339405</v>
      </c>
      <c r="D83" s="1456">
        <v>135400.75574103976</v>
      </c>
      <c r="E83" s="1960">
        <v>1889.59115</v>
      </c>
      <c r="F83" s="1023">
        <v>17041.843780085514</v>
      </c>
      <c r="G83" s="1023">
        <v>0</v>
      </c>
      <c r="H83" s="1913">
        <v>0</v>
      </c>
      <c r="I83" s="1022">
        <v>3712.1403056451913</v>
      </c>
      <c r="J83" s="1812">
        <v>171239.10572662359</v>
      </c>
      <c r="K83" s="891">
        <v>11390</v>
      </c>
      <c r="M83" s="16"/>
    </row>
    <row r="84" spans="1:14" ht="12.75" customHeight="1" x14ac:dyDescent="0.2">
      <c r="A84" s="107" t="s">
        <v>288</v>
      </c>
      <c r="B84" s="1733">
        <v>45401.943743027747</v>
      </c>
      <c r="C84" s="1203">
        <f t="shared" si="3"/>
        <v>331784.13781019743</v>
      </c>
      <c r="D84" s="1456">
        <v>158958.48785312093</v>
      </c>
      <c r="E84" s="1960">
        <v>132.72300000000001</v>
      </c>
      <c r="F84" s="1023">
        <v>15574.433822987814</v>
      </c>
      <c r="G84" s="1023">
        <v>0</v>
      </c>
      <c r="H84" s="1414">
        <v>0</v>
      </c>
      <c r="I84" s="1022">
        <v>3480.041357253866</v>
      </c>
      <c r="J84" s="1812">
        <v>153638.45177683485</v>
      </c>
      <c r="K84" s="891">
        <v>15425</v>
      </c>
      <c r="M84" s="16"/>
    </row>
    <row r="85" spans="1:14" ht="12.75" customHeight="1" x14ac:dyDescent="0.2">
      <c r="A85" s="107" t="s">
        <v>289</v>
      </c>
      <c r="B85" s="1733">
        <v>53900.639726639522</v>
      </c>
      <c r="C85" s="1203">
        <f t="shared" si="3"/>
        <v>476539.09991711483</v>
      </c>
      <c r="D85" s="1456">
        <v>239056.38562219622</v>
      </c>
      <c r="E85" s="1960">
        <v>148.28614000000002</v>
      </c>
      <c r="F85" s="1023">
        <v>12961.72936532409</v>
      </c>
      <c r="G85" s="1023">
        <v>0</v>
      </c>
      <c r="H85" s="1414">
        <v>0</v>
      </c>
      <c r="I85" s="1022">
        <v>4007.0252261961537</v>
      </c>
      <c r="J85" s="1812">
        <v>220365.67356339833</v>
      </c>
      <c r="K85" s="891">
        <v>21411</v>
      </c>
    </row>
    <row r="86" spans="1:14" ht="12.75" customHeight="1" x14ac:dyDescent="0.2">
      <c r="A86" s="107" t="s">
        <v>290</v>
      </c>
      <c r="B86" s="1733">
        <v>47679.219325391707</v>
      </c>
      <c r="C86" s="1203">
        <f t="shared" si="3"/>
        <v>393825.43887842051</v>
      </c>
      <c r="D86" s="1456">
        <v>195688.63366700304</v>
      </c>
      <c r="E86" s="1022">
        <v>0</v>
      </c>
      <c r="F86" s="1023">
        <v>14776.138637748421</v>
      </c>
      <c r="G86" s="1023">
        <v>0</v>
      </c>
      <c r="H86" s="1414">
        <v>0</v>
      </c>
      <c r="I86" s="1022">
        <v>3769.0218474054768</v>
      </c>
      <c r="J86" s="1812">
        <v>179591.64472626356</v>
      </c>
      <c r="K86" s="891">
        <v>18877</v>
      </c>
      <c r="M86" s="16"/>
    </row>
    <row r="87" spans="1:14" ht="12.75" customHeight="1" x14ac:dyDescent="0.2">
      <c r="A87" s="184"/>
      <c r="B87" s="185"/>
      <c r="C87" s="1026"/>
      <c r="D87" s="1026"/>
      <c r="E87" s="1026"/>
      <c r="F87" s="1026"/>
      <c r="G87" s="1026"/>
      <c r="H87" s="1026"/>
      <c r="I87" s="1026"/>
      <c r="J87" s="1653"/>
      <c r="K87" s="814"/>
      <c r="M87" s="16"/>
    </row>
    <row r="88" spans="1:14" ht="12.75" customHeight="1" x14ac:dyDescent="0.2">
      <c r="A88" s="186" t="s">
        <v>20</v>
      </c>
      <c r="B88" s="188">
        <f>SUM(B79:B86)</f>
        <v>344785.02003631304</v>
      </c>
      <c r="C88" s="1415">
        <f>SUM(C79:C86)</f>
        <v>3175392.855307986</v>
      </c>
      <c r="D88" s="1415">
        <f t="shared" ref="D88:K88" si="4">SUM(D79:D86)</f>
        <v>1354385.794</v>
      </c>
      <c r="E88" s="1415">
        <f t="shared" si="4"/>
        <v>11989.30946</v>
      </c>
      <c r="F88" s="1415">
        <f t="shared" si="4"/>
        <v>130340.58200000001</v>
      </c>
      <c r="G88" s="1415">
        <f t="shared" si="4"/>
        <v>0</v>
      </c>
      <c r="H88" s="1415">
        <f t="shared" si="4"/>
        <v>74854.077929999985</v>
      </c>
      <c r="I88" s="1410">
        <f t="shared" si="4"/>
        <v>27862.827000000005</v>
      </c>
      <c r="J88" s="1411">
        <f t="shared" si="4"/>
        <v>1575960.2649179858</v>
      </c>
      <c r="K88" s="1021">
        <f t="shared" si="4"/>
        <v>123518</v>
      </c>
    </row>
    <row r="89" spans="1:14" ht="12.75" thickBot="1" x14ac:dyDescent="0.25">
      <c r="A89" s="189"/>
      <c r="B89" s="190"/>
      <c r="C89" s="191"/>
      <c r="D89" s="191"/>
      <c r="E89" s="191"/>
      <c r="F89" s="191"/>
      <c r="G89" s="191"/>
      <c r="H89" s="191"/>
      <c r="I89" s="191"/>
      <c r="J89" s="664"/>
      <c r="K89" s="815"/>
    </row>
    <row r="90" spans="1:14" x14ac:dyDescent="0.2">
      <c r="A90" s="666"/>
      <c r="B90" s="667"/>
      <c r="C90" s="668"/>
      <c r="D90" s="668"/>
      <c r="E90" s="668"/>
      <c r="F90" s="668"/>
      <c r="G90" s="668"/>
      <c r="H90" s="668"/>
      <c r="I90" s="668"/>
      <c r="J90" s="668"/>
      <c r="K90" s="676"/>
    </row>
    <row r="91" spans="1:14" x14ac:dyDescent="0.2">
      <c r="A91" s="670" t="s">
        <v>2062</v>
      </c>
      <c r="B91" s="609"/>
      <c r="C91" s="272"/>
      <c r="D91" s="272"/>
      <c r="E91" s="272"/>
      <c r="F91" s="272"/>
      <c r="G91" s="272"/>
      <c r="H91" s="272"/>
      <c r="I91" s="272"/>
      <c r="J91" s="272"/>
      <c r="K91" s="677"/>
    </row>
    <row r="92" spans="1:14" ht="12" customHeight="1" x14ac:dyDescent="0.2">
      <c r="A92" s="2036" t="s">
        <v>2144</v>
      </c>
      <c r="B92" s="2034"/>
      <c r="C92" s="2034"/>
      <c r="D92" s="2034"/>
      <c r="E92" s="2034"/>
      <c r="F92" s="2034"/>
      <c r="G92" s="2034"/>
      <c r="H92" s="2034"/>
      <c r="I92" s="2035"/>
      <c r="J92" s="2036"/>
      <c r="K92" s="2035"/>
    </row>
    <row r="93" spans="1:14" ht="36" customHeight="1" x14ac:dyDescent="0.2">
      <c r="A93" s="2033" t="s">
        <v>2083</v>
      </c>
      <c r="B93" s="2034"/>
      <c r="C93" s="2034"/>
      <c r="D93" s="2034"/>
      <c r="E93" s="2034"/>
      <c r="F93" s="2034"/>
      <c r="G93" s="2034"/>
      <c r="H93" s="2034"/>
      <c r="I93" s="2034"/>
      <c r="J93" s="2034"/>
      <c r="K93" s="2035"/>
    </row>
    <row r="94" spans="1:14" ht="12" customHeight="1" x14ac:dyDescent="0.2">
      <c r="A94" s="2036" t="s">
        <v>1246</v>
      </c>
      <c r="B94" s="2034"/>
      <c r="C94" s="2034"/>
      <c r="D94" s="2034"/>
      <c r="E94" s="2034"/>
      <c r="F94" s="2034"/>
      <c r="G94" s="2034"/>
      <c r="H94" s="2034"/>
      <c r="I94" s="2034"/>
      <c r="J94" s="2034"/>
      <c r="K94" s="2035"/>
    </row>
    <row r="95" spans="1:14" ht="36" customHeight="1" x14ac:dyDescent="0.2">
      <c r="A95" s="2033" t="s">
        <v>2108</v>
      </c>
      <c r="B95" s="2034"/>
      <c r="C95" s="2034"/>
      <c r="D95" s="2034"/>
      <c r="E95" s="2034"/>
      <c r="F95" s="2034"/>
      <c r="G95" s="2034"/>
      <c r="H95" s="2034"/>
      <c r="I95" s="2035"/>
      <c r="J95" s="2036"/>
      <c r="K95" s="2035"/>
      <c r="N95" s="17"/>
    </row>
    <row r="96" spans="1:14" ht="12" customHeight="1" x14ac:dyDescent="0.2">
      <c r="A96" s="2036" t="s">
        <v>2078</v>
      </c>
      <c r="B96" s="2034"/>
      <c r="C96" s="2034"/>
      <c r="D96" s="2034"/>
      <c r="E96" s="2034"/>
      <c r="F96" s="2034"/>
      <c r="G96" s="2034"/>
      <c r="H96" s="2034"/>
      <c r="I96" s="2034"/>
      <c r="J96" s="2034"/>
      <c r="K96" s="2035"/>
    </row>
    <row r="97" spans="1:11" ht="24" customHeight="1" x14ac:dyDescent="0.2">
      <c r="A97" s="2033" t="s">
        <v>2087</v>
      </c>
      <c r="B97" s="2034"/>
      <c r="C97" s="2034"/>
      <c r="D97" s="2034"/>
      <c r="E97" s="2034"/>
      <c r="F97" s="2034"/>
      <c r="G97" s="2034"/>
      <c r="H97" s="2034"/>
      <c r="I97" s="2034"/>
      <c r="J97" s="2034"/>
      <c r="K97" s="2035"/>
    </row>
    <row r="98" spans="1:11" ht="24" customHeight="1" x14ac:dyDescent="0.2">
      <c r="A98" s="2033" t="s">
        <v>1247</v>
      </c>
      <c r="B98" s="2034"/>
      <c r="C98" s="2034"/>
      <c r="D98" s="2034"/>
      <c r="E98" s="2034"/>
      <c r="F98" s="2034"/>
      <c r="G98" s="2034"/>
      <c r="H98" s="2034"/>
      <c r="I98" s="2034"/>
      <c r="J98" s="2034"/>
      <c r="K98" s="2035"/>
    </row>
    <row r="99" spans="1:11" ht="12.75" customHeight="1" thickBot="1" x14ac:dyDescent="0.25">
      <c r="A99" s="2037" t="s">
        <v>2128</v>
      </c>
      <c r="B99" s="2038"/>
      <c r="C99" s="2038"/>
      <c r="D99" s="2038"/>
      <c r="E99" s="2038"/>
      <c r="F99" s="2038"/>
      <c r="G99" s="2038"/>
      <c r="H99" s="2038"/>
      <c r="I99" s="2038"/>
      <c r="J99" s="2038"/>
      <c r="K99" s="2039"/>
    </row>
    <row r="100" spans="1:11" x14ac:dyDescent="0.2">
      <c r="B100" s="112"/>
      <c r="C100" s="137"/>
      <c r="D100" s="138"/>
      <c r="E100" s="138"/>
      <c r="F100" s="138"/>
      <c r="G100" s="138"/>
      <c r="H100" s="138"/>
      <c r="I100" s="138"/>
      <c r="J100" s="137"/>
      <c r="K100" s="574"/>
    </row>
    <row r="101" spans="1:11" x14ac:dyDescent="0.2">
      <c r="A101" s="46"/>
      <c r="B101" s="112"/>
      <c r="C101" s="137"/>
      <c r="D101" s="138"/>
      <c r="E101" s="138"/>
      <c r="F101" s="138"/>
      <c r="G101" s="138"/>
      <c r="H101" s="138"/>
      <c r="I101" s="138"/>
      <c r="J101" s="137"/>
      <c r="K101" s="574"/>
    </row>
    <row r="102" spans="1:11" x14ac:dyDescent="0.2">
      <c r="K102" s="2"/>
    </row>
  </sheetData>
  <mergeCells count="10">
    <mergeCell ref="A99:K99"/>
    <mergeCell ref="A96:K96"/>
    <mergeCell ref="A1:K1"/>
    <mergeCell ref="A2:K2"/>
    <mergeCell ref="A92:K92"/>
    <mergeCell ref="A93:K93"/>
    <mergeCell ref="A97:K97"/>
    <mergeCell ref="A94:K94"/>
    <mergeCell ref="A95:K95"/>
    <mergeCell ref="A98:K98"/>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rowBreaks count="1" manualBreakCount="1">
    <brk id="78" max="10" man="1"/>
  </rowBreak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N80"/>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23" t="s">
        <v>49</v>
      </c>
      <c r="B4" s="1730">
        <v>1223.3382061502</v>
      </c>
      <c r="C4" s="1203">
        <f>SUM(D4:J4)</f>
        <v>16088.510968819515</v>
      </c>
      <c r="D4" s="1456">
        <v>6552.3649999999998</v>
      </c>
      <c r="E4" s="2008">
        <v>0</v>
      </c>
      <c r="F4" s="1416">
        <v>302.81900000000002</v>
      </c>
      <c r="G4" s="1416">
        <v>0</v>
      </c>
      <c r="H4" s="1939">
        <v>0</v>
      </c>
      <c r="I4" s="1473">
        <v>111.012</v>
      </c>
      <c r="J4" s="1809">
        <v>9122.3149688195153</v>
      </c>
      <c r="K4" s="911">
        <v>583</v>
      </c>
    </row>
    <row r="5" spans="1:11" ht="12.75" customHeight="1" x14ac:dyDescent="0.2">
      <c r="A5" s="3" t="s">
        <v>1452</v>
      </c>
      <c r="B5" s="1730">
        <v>10797.970216493999</v>
      </c>
      <c r="C5" s="1203">
        <f t="shared" ref="C5:C58" si="0">SUM(D5:J5)</f>
        <v>592211.83363800077</v>
      </c>
      <c r="D5" s="1456">
        <v>61114.732000000004</v>
      </c>
      <c r="E5" s="2008">
        <v>18079.489310000001</v>
      </c>
      <c r="F5" s="1416">
        <v>5096.4539999999997</v>
      </c>
      <c r="G5" s="1416">
        <v>0</v>
      </c>
      <c r="H5" s="1939">
        <v>400660.77743000002</v>
      </c>
      <c r="I5" s="1474">
        <v>351.90199999999999</v>
      </c>
      <c r="J5" s="1809">
        <v>106908.47889800071</v>
      </c>
      <c r="K5" s="911">
        <v>4621</v>
      </c>
    </row>
    <row r="6" spans="1:11" ht="12.75" customHeight="1" x14ac:dyDescent="0.2">
      <c r="A6" s="3" t="s">
        <v>133</v>
      </c>
      <c r="B6" s="1730">
        <v>1424.2332151186999</v>
      </c>
      <c r="C6" s="1203">
        <f t="shared" si="0"/>
        <v>16616.528732062034</v>
      </c>
      <c r="D6" s="1456">
        <v>10186.005999999999</v>
      </c>
      <c r="E6" s="2008">
        <v>0</v>
      </c>
      <c r="F6" s="1416">
        <v>253.524</v>
      </c>
      <c r="G6" s="1416">
        <v>0</v>
      </c>
      <c r="H6" s="1939">
        <v>0</v>
      </c>
      <c r="I6" s="1474">
        <v>111.47</v>
      </c>
      <c r="J6" s="1809">
        <v>6065.5287320620346</v>
      </c>
      <c r="K6" s="911">
        <v>523</v>
      </c>
    </row>
    <row r="7" spans="1:11" ht="12.75" customHeight="1" x14ac:dyDescent="0.2">
      <c r="A7" s="3" t="s">
        <v>1836</v>
      </c>
      <c r="B7" s="1730">
        <v>1163.4949250693001</v>
      </c>
      <c r="C7" s="1203">
        <f t="shared" si="0"/>
        <v>16580.827187401894</v>
      </c>
      <c r="D7" s="1456">
        <v>7207.3379999999997</v>
      </c>
      <c r="E7" s="2008">
        <v>0</v>
      </c>
      <c r="F7" s="1416">
        <v>101.51</v>
      </c>
      <c r="G7" s="1416">
        <v>0</v>
      </c>
      <c r="H7" s="1939">
        <v>0</v>
      </c>
      <c r="I7" s="1474">
        <v>11.62</v>
      </c>
      <c r="J7" s="1809">
        <v>9260.3591874018948</v>
      </c>
      <c r="K7" s="911">
        <v>604</v>
      </c>
    </row>
    <row r="8" spans="1:11" ht="12.75" customHeight="1" x14ac:dyDescent="0.2">
      <c r="A8" s="3" t="s">
        <v>1837</v>
      </c>
      <c r="B8" s="1730">
        <v>1717.1530102002</v>
      </c>
      <c r="C8" s="1203">
        <f t="shared" si="0"/>
        <v>10993.977963500238</v>
      </c>
      <c r="D8" s="1456">
        <v>5022.7269999999999</v>
      </c>
      <c r="E8" s="2008">
        <v>0</v>
      </c>
      <c r="F8" s="1416">
        <v>305.762</v>
      </c>
      <c r="G8" s="1416">
        <v>0</v>
      </c>
      <c r="H8" s="1939">
        <v>0</v>
      </c>
      <c r="I8" s="1474">
        <v>223.47399999999999</v>
      </c>
      <c r="J8" s="1809">
        <v>5442.0149635002381</v>
      </c>
      <c r="K8" s="911">
        <v>544</v>
      </c>
    </row>
    <row r="9" spans="1:11" ht="12.75" customHeight="1" x14ac:dyDescent="0.2">
      <c r="A9" s="3" t="s">
        <v>1838</v>
      </c>
      <c r="B9" s="1730">
        <v>6479.6575307609992</v>
      </c>
      <c r="C9" s="1203">
        <f t="shared" si="0"/>
        <v>121838.58984949844</v>
      </c>
      <c r="D9" s="1456">
        <v>38934.048999999999</v>
      </c>
      <c r="E9" s="2008">
        <v>198.24309</v>
      </c>
      <c r="F9" s="1416">
        <v>2970.49</v>
      </c>
      <c r="G9" s="1416">
        <v>0</v>
      </c>
      <c r="H9" s="1939">
        <v>20970.799739999999</v>
      </c>
      <c r="I9" s="1474">
        <v>491.255</v>
      </c>
      <c r="J9" s="1809">
        <v>58273.753019498457</v>
      </c>
      <c r="K9" s="911">
        <v>2888</v>
      </c>
    </row>
    <row r="10" spans="1:11" ht="12.75" customHeight="1" x14ac:dyDescent="0.2">
      <c r="A10" s="3" t="s">
        <v>54</v>
      </c>
      <c r="B10" s="1730">
        <v>534.19585652499995</v>
      </c>
      <c r="C10" s="1203">
        <f t="shared" si="0"/>
        <v>7245.5276765170038</v>
      </c>
      <c r="D10" s="1456">
        <v>3788.6979999999999</v>
      </c>
      <c r="E10" s="2008">
        <v>0</v>
      </c>
      <c r="F10" s="1416">
        <v>20.901</v>
      </c>
      <c r="G10" s="1416">
        <v>0</v>
      </c>
      <c r="H10" s="1939">
        <v>0</v>
      </c>
      <c r="I10" s="1474">
        <v>28.803999999999998</v>
      </c>
      <c r="J10" s="1809">
        <v>3407.1246765170035</v>
      </c>
      <c r="K10" s="911">
        <v>214</v>
      </c>
    </row>
    <row r="11" spans="1:11" ht="12.75" customHeight="1" x14ac:dyDescent="0.2">
      <c r="A11" s="3" t="s">
        <v>60</v>
      </c>
      <c r="B11" s="1730">
        <v>703.32397725490011</v>
      </c>
      <c r="C11" s="1203">
        <f t="shared" si="0"/>
        <v>8874.4624200755916</v>
      </c>
      <c r="D11" s="1456">
        <v>5096.6790000000001</v>
      </c>
      <c r="E11" s="2008">
        <v>0</v>
      </c>
      <c r="F11" s="1416">
        <v>125.69799999999999</v>
      </c>
      <c r="G11" s="1416">
        <v>0</v>
      </c>
      <c r="H11" s="1939">
        <v>0</v>
      </c>
      <c r="I11" s="1474">
        <v>87.653000000000006</v>
      </c>
      <c r="J11" s="1809">
        <v>3564.4324200755905</v>
      </c>
      <c r="K11" s="911">
        <v>292</v>
      </c>
    </row>
    <row r="12" spans="1:11" ht="12.75" customHeight="1" x14ac:dyDescent="0.2">
      <c r="A12" s="3" t="s">
        <v>1839</v>
      </c>
      <c r="B12" s="1730">
        <v>581.26054561729995</v>
      </c>
      <c r="C12" s="1203">
        <f t="shared" si="0"/>
        <v>7885.184393448355</v>
      </c>
      <c r="D12" s="1456">
        <v>2840.7069999999999</v>
      </c>
      <c r="E12" s="2008">
        <v>0</v>
      </c>
      <c r="F12" s="1416">
        <v>57.484999999999999</v>
      </c>
      <c r="G12" s="1416">
        <v>0</v>
      </c>
      <c r="H12" s="1939">
        <v>0</v>
      </c>
      <c r="I12" s="1474">
        <v>118.116</v>
      </c>
      <c r="J12" s="1809">
        <v>4868.876393448355</v>
      </c>
      <c r="K12" s="911">
        <v>312</v>
      </c>
    </row>
    <row r="13" spans="1:11" ht="12.75" customHeight="1" x14ac:dyDescent="0.2">
      <c r="A13" s="3" t="s">
        <v>75</v>
      </c>
      <c r="B13" s="1730">
        <v>3573.7654228219999</v>
      </c>
      <c r="C13" s="1203">
        <f t="shared" si="0"/>
        <v>60979.045638562267</v>
      </c>
      <c r="D13" s="1456">
        <v>31385.588</v>
      </c>
      <c r="E13" s="2008">
        <v>0</v>
      </c>
      <c r="F13" s="1416">
        <v>833.09400000000005</v>
      </c>
      <c r="G13" s="1416">
        <v>0</v>
      </c>
      <c r="H13" s="1939">
        <v>0</v>
      </c>
      <c r="I13" s="1474">
        <v>135.29499999999999</v>
      </c>
      <c r="J13" s="1809">
        <v>28625.068638562268</v>
      </c>
      <c r="K13" s="911">
        <v>1744</v>
      </c>
    </row>
    <row r="14" spans="1:11" ht="12.75" customHeight="1" x14ac:dyDescent="0.2">
      <c r="A14" s="3" t="s">
        <v>455</v>
      </c>
      <c r="B14" s="1730">
        <v>502.51763750660001</v>
      </c>
      <c r="C14" s="1203">
        <f t="shared" si="0"/>
        <v>6122.1015811473735</v>
      </c>
      <c r="D14" s="1456">
        <v>2954.69</v>
      </c>
      <c r="E14" s="2008">
        <v>0</v>
      </c>
      <c r="F14" s="1416">
        <v>179.98699999999999</v>
      </c>
      <c r="G14" s="1416">
        <v>0</v>
      </c>
      <c r="H14" s="1939">
        <v>0</v>
      </c>
      <c r="I14" s="1474">
        <v>5.5449999999999999</v>
      </c>
      <c r="J14" s="1809">
        <v>2981.8795811473728</v>
      </c>
      <c r="K14" s="911">
        <v>222</v>
      </c>
    </row>
    <row r="15" spans="1:11" ht="12.75" customHeight="1" x14ac:dyDescent="0.2">
      <c r="A15" s="3" t="s">
        <v>149</v>
      </c>
      <c r="B15" s="1730">
        <v>853.33064727419992</v>
      </c>
      <c r="C15" s="1203">
        <f t="shared" si="0"/>
        <v>9461.5871775031592</v>
      </c>
      <c r="D15" s="1456">
        <v>3704.607</v>
      </c>
      <c r="E15" s="2008">
        <v>0</v>
      </c>
      <c r="F15" s="1416">
        <v>171.79400000000001</v>
      </c>
      <c r="G15" s="1416">
        <v>0</v>
      </c>
      <c r="H15" s="1939">
        <v>0</v>
      </c>
      <c r="I15" s="1474">
        <v>51.258000000000003</v>
      </c>
      <c r="J15" s="1809">
        <v>5533.9281775031604</v>
      </c>
      <c r="K15" s="911">
        <v>372</v>
      </c>
    </row>
    <row r="16" spans="1:11" ht="12.75" customHeight="1" x14ac:dyDescent="0.2">
      <c r="A16" s="3" t="s">
        <v>1840</v>
      </c>
      <c r="B16" s="1730">
        <v>3014.6267268370002</v>
      </c>
      <c r="C16" s="1203">
        <f t="shared" si="0"/>
        <v>37433.435505677189</v>
      </c>
      <c r="D16" s="1456">
        <v>18028.155999999999</v>
      </c>
      <c r="E16" s="2008">
        <v>0</v>
      </c>
      <c r="F16" s="1416">
        <v>436.55099999999999</v>
      </c>
      <c r="G16" s="1416">
        <v>0</v>
      </c>
      <c r="H16" s="1939">
        <v>0</v>
      </c>
      <c r="I16" s="1474">
        <v>245.97900000000001</v>
      </c>
      <c r="J16" s="1809">
        <v>18722.749505677188</v>
      </c>
      <c r="K16" s="911">
        <v>1323</v>
      </c>
    </row>
    <row r="17" spans="1:11" ht="12.75" customHeight="1" x14ac:dyDescent="0.2">
      <c r="A17" s="3" t="s">
        <v>883</v>
      </c>
      <c r="B17" s="1730">
        <v>1638.8797319300002</v>
      </c>
      <c r="C17" s="1203">
        <f t="shared" si="0"/>
        <v>19668.478611722021</v>
      </c>
      <c r="D17" s="1456">
        <v>9434.3439999999991</v>
      </c>
      <c r="E17" s="2008">
        <v>0</v>
      </c>
      <c r="F17" s="1416">
        <v>406.66699999999997</v>
      </c>
      <c r="G17" s="1416">
        <v>0</v>
      </c>
      <c r="H17" s="1939">
        <v>0</v>
      </c>
      <c r="I17" s="1474">
        <v>124.33</v>
      </c>
      <c r="J17" s="1809">
        <v>9703.1376117220243</v>
      </c>
      <c r="K17" s="911">
        <v>707</v>
      </c>
    </row>
    <row r="18" spans="1:11" ht="12.75" customHeight="1" x14ac:dyDescent="0.2">
      <c r="A18" s="3" t="s">
        <v>463</v>
      </c>
      <c r="B18" s="1730">
        <v>2579.4130946179998</v>
      </c>
      <c r="C18" s="1203">
        <f t="shared" si="0"/>
        <v>15843.485201159281</v>
      </c>
      <c r="D18" s="1456">
        <v>8782.2129999999997</v>
      </c>
      <c r="E18" s="2008">
        <v>0</v>
      </c>
      <c r="F18" s="1416">
        <v>513.41499999999996</v>
      </c>
      <c r="G18" s="1416">
        <v>0</v>
      </c>
      <c r="H18" s="1939">
        <v>0</v>
      </c>
      <c r="I18" s="1474">
        <v>42.097000000000001</v>
      </c>
      <c r="J18" s="1809">
        <v>6505.7602011592799</v>
      </c>
      <c r="K18" s="911">
        <v>724</v>
      </c>
    </row>
    <row r="19" spans="1:11" ht="12.75" customHeight="1" x14ac:dyDescent="0.2">
      <c r="A19" s="3" t="s">
        <v>1841</v>
      </c>
      <c r="B19" s="1730">
        <v>1093.3478598382999</v>
      </c>
      <c r="C19" s="1203">
        <f t="shared" si="0"/>
        <v>10240.645992203466</v>
      </c>
      <c r="D19" s="1456">
        <v>4838.7560000000003</v>
      </c>
      <c r="E19" s="2008">
        <v>0</v>
      </c>
      <c r="F19" s="1416">
        <v>212.17</v>
      </c>
      <c r="G19" s="1416">
        <v>0</v>
      </c>
      <c r="H19" s="1939">
        <v>0</v>
      </c>
      <c r="I19" s="1474">
        <v>181.124</v>
      </c>
      <c r="J19" s="1809">
        <v>5008.5959922034663</v>
      </c>
      <c r="K19" s="911">
        <v>396</v>
      </c>
    </row>
    <row r="20" spans="1:11" ht="12.75" customHeight="1" x14ac:dyDescent="0.2">
      <c r="A20" s="3" t="s">
        <v>619</v>
      </c>
      <c r="B20" s="1730">
        <v>6141.6993192990003</v>
      </c>
      <c r="C20" s="1203">
        <f t="shared" si="0"/>
        <v>101996.01417119792</v>
      </c>
      <c r="D20" s="1456">
        <v>39350.016000000003</v>
      </c>
      <c r="E20" s="2008">
        <v>8062.6853099999998</v>
      </c>
      <c r="F20" s="1416">
        <v>1580.316</v>
      </c>
      <c r="G20" s="1416">
        <v>0</v>
      </c>
      <c r="H20" s="1939">
        <v>985.36144999999999</v>
      </c>
      <c r="I20" s="1474">
        <v>660.35299999999995</v>
      </c>
      <c r="J20" s="1809">
        <v>51357.282411197913</v>
      </c>
      <c r="K20" s="911">
        <v>2944</v>
      </c>
    </row>
    <row r="21" spans="1:11" ht="12.75" customHeight="1" x14ac:dyDescent="0.2">
      <c r="A21" s="3" t="s">
        <v>82</v>
      </c>
      <c r="B21" s="1730">
        <v>2277.5314474529996</v>
      </c>
      <c r="C21" s="1203">
        <f t="shared" si="0"/>
        <v>20014.625399551853</v>
      </c>
      <c r="D21" s="1456">
        <v>12953.64</v>
      </c>
      <c r="E21" s="2008">
        <v>0</v>
      </c>
      <c r="F21" s="1416">
        <v>656.47299999999996</v>
      </c>
      <c r="G21" s="1416">
        <v>0</v>
      </c>
      <c r="H21" s="1939">
        <v>0</v>
      </c>
      <c r="I21" s="1474">
        <v>83.156000000000006</v>
      </c>
      <c r="J21" s="1809">
        <v>6321.3563995518516</v>
      </c>
      <c r="K21" s="911">
        <v>722</v>
      </c>
    </row>
    <row r="22" spans="1:11" ht="12.75" customHeight="1" x14ac:dyDescent="0.2">
      <c r="A22" s="3" t="s">
        <v>83</v>
      </c>
      <c r="B22" s="1730">
        <v>4665.5309638120007</v>
      </c>
      <c r="C22" s="1203">
        <f t="shared" si="0"/>
        <v>57397.39224436412</v>
      </c>
      <c r="D22" s="1456">
        <v>24171.851999999999</v>
      </c>
      <c r="E22" s="2008">
        <v>0</v>
      </c>
      <c r="F22" s="1416">
        <v>6117.0249999999996</v>
      </c>
      <c r="G22" s="1416">
        <v>0</v>
      </c>
      <c r="H22" s="1939">
        <v>0</v>
      </c>
      <c r="I22" s="1474">
        <v>386.63200000000001</v>
      </c>
      <c r="J22" s="1809">
        <v>26721.883244364119</v>
      </c>
      <c r="K22" s="911">
        <v>1706</v>
      </c>
    </row>
    <row r="23" spans="1:11" ht="12.75" customHeight="1" x14ac:dyDescent="0.2">
      <c r="A23" s="3" t="s">
        <v>1842</v>
      </c>
      <c r="B23" s="1730">
        <v>13365.697762875998</v>
      </c>
      <c r="C23" s="1203">
        <f t="shared" si="0"/>
        <v>132502.09149509069</v>
      </c>
      <c r="D23" s="1456">
        <v>67672.668000000005</v>
      </c>
      <c r="E23" s="2008">
        <v>0</v>
      </c>
      <c r="F23" s="1416">
        <v>3738.22</v>
      </c>
      <c r="G23" s="1416">
        <v>0</v>
      </c>
      <c r="H23" s="1939">
        <v>0</v>
      </c>
      <c r="I23" s="1474">
        <v>954.98</v>
      </c>
      <c r="J23" s="1809">
        <v>60136.223495090679</v>
      </c>
      <c r="K23" s="911">
        <v>4592</v>
      </c>
    </row>
    <row r="24" spans="1:11" ht="12.75" customHeight="1" x14ac:dyDescent="0.2">
      <c r="A24" s="3" t="s">
        <v>545</v>
      </c>
      <c r="B24" s="1730">
        <v>1310.5949671412</v>
      </c>
      <c r="C24" s="1203">
        <f t="shared" si="0"/>
        <v>20187.567790069697</v>
      </c>
      <c r="D24" s="1456">
        <v>9498.1440000000002</v>
      </c>
      <c r="E24" s="2008">
        <v>0</v>
      </c>
      <c r="F24" s="1416">
        <v>342.69900000000001</v>
      </c>
      <c r="G24" s="1416">
        <v>0</v>
      </c>
      <c r="H24" s="1939">
        <v>0</v>
      </c>
      <c r="I24" s="1474">
        <v>76.710999999999999</v>
      </c>
      <c r="J24" s="1809">
        <v>10270.013790069697</v>
      </c>
      <c r="K24" s="911">
        <v>652</v>
      </c>
    </row>
    <row r="25" spans="1:11" ht="12.75" customHeight="1" x14ac:dyDescent="0.2">
      <c r="A25" s="3" t="s">
        <v>157</v>
      </c>
      <c r="B25" s="1730">
        <v>1213.0749130963002</v>
      </c>
      <c r="C25" s="1203">
        <f t="shared" si="0"/>
        <v>18771.325448323892</v>
      </c>
      <c r="D25" s="1456">
        <v>8390.5869999999995</v>
      </c>
      <c r="E25" s="2008">
        <v>0</v>
      </c>
      <c r="F25" s="1416">
        <v>306.49700000000001</v>
      </c>
      <c r="G25" s="1416">
        <v>0</v>
      </c>
      <c r="H25" s="1939">
        <v>0</v>
      </c>
      <c r="I25" s="1474">
        <v>47.417000000000002</v>
      </c>
      <c r="J25" s="1809">
        <v>10026.824448323894</v>
      </c>
      <c r="K25" s="911">
        <v>571</v>
      </c>
    </row>
    <row r="26" spans="1:11" ht="12.75" customHeight="1" x14ac:dyDescent="0.2">
      <c r="A26" s="3" t="s">
        <v>159</v>
      </c>
      <c r="B26" s="1730">
        <v>1951.9415192030999</v>
      </c>
      <c r="C26" s="1203">
        <f t="shared" si="0"/>
        <v>31386.204734829043</v>
      </c>
      <c r="D26" s="1456">
        <v>17815.118999999999</v>
      </c>
      <c r="E26" s="2008">
        <v>0</v>
      </c>
      <c r="F26" s="1416">
        <v>397.90800000000002</v>
      </c>
      <c r="G26" s="1416">
        <v>0</v>
      </c>
      <c r="H26" s="1939">
        <v>0</v>
      </c>
      <c r="I26" s="1474">
        <v>99.647000000000006</v>
      </c>
      <c r="J26" s="1809">
        <v>13073.530734829043</v>
      </c>
      <c r="K26" s="911">
        <v>793</v>
      </c>
    </row>
    <row r="27" spans="1:11" ht="12.75" customHeight="1" x14ac:dyDescent="0.2">
      <c r="A27" s="3" t="s">
        <v>2096</v>
      </c>
      <c r="B27" s="1730">
        <v>1113.9377067612002</v>
      </c>
      <c r="C27" s="1203">
        <f t="shared" si="0"/>
        <v>15683.800222526359</v>
      </c>
      <c r="D27" s="1456">
        <v>10039.913</v>
      </c>
      <c r="E27" s="2008">
        <v>0</v>
      </c>
      <c r="F27" s="1416">
        <v>146.102</v>
      </c>
      <c r="G27" s="1416">
        <v>0</v>
      </c>
      <c r="H27" s="1939">
        <v>0</v>
      </c>
      <c r="I27" s="1474">
        <v>58.719000000000001</v>
      </c>
      <c r="J27" s="1809">
        <v>5439.0662225263595</v>
      </c>
      <c r="K27" s="911">
        <v>433</v>
      </c>
    </row>
    <row r="28" spans="1:11" ht="12.75" customHeight="1" x14ac:dyDescent="0.2">
      <c r="A28" s="3" t="s">
        <v>93</v>
      </c>
      <c r="B28" s="1730">
        <v>4492.2172567259995</v>
      </c>
      <c r="C28" s="1203">
        <f t="shared" si="0"/>
        <v>60051.840980776396</v>
      </c>
      <c r="D28" s="1456">
        <v>27448.144</v>
      </c>
      <c r="E28" s="2008">
        <v>0</v>
      </c>
      <c r="F28" s="1416">
        <v>1971.8130000000001</v>
      </c>
      <c r="G28" s="1416">
        <v>0</v>
      </c>
      <c r="H28" s="1939">
        <v>0</v>
      </c>
      <c r="I28" s="1474">
        <v>290.94</v>
      </c>
      <c r="J28" s="1809">
        <v>30340.943980776392</v>
      </c>
      <c r="K28" s="911">
        <v>1954</v>
      </c>
    </row>
    <row r="29" spans="1:11" ht="12.75" customHeight="1" x14ac:dyDescent="0.2">
      <c r="A29" s="3" t="s">
        <v>94</v>
      </c>
      <c r="B29" s="1730">
        <v>2364.7321535400001</v>
      </c>
      <c r="C29" s="1203">
        <f t="shared" si="0"/>
        <v>12123.992522302397</v>
      </c>
      <c r="D29" s="1456">
        <v>6424.1660000000002</v>
      </c>
      <c r="E29" s="2008">
        <v>0</v>
      </c>
      <c r="F29" s="1416">
        <v>189.35</v>
      </c>
      <c r="G29" s="1416">
        <v>0</v>
      </c>
      <c r="H29" s="1939">
        <v>0</v>
      </c>
      <c r="I29" s="1474">
        <v>32.283000000000001</v>
      </c>
      <c r="J29" s="1809">
        <v>5478.1935223023966</v>
      </c>
      <c r="K29" s="911">
        <v>731</v>
      </c>
    </row>
    <row r="30" spans="1:11" ht="12.75" customHeight="1" x14ac:dyDescent="0.2">
      <c r="A30" s="3" t="s">
        <v>588</v>
      </c>
      <c r="B30" s="1730">
        <v>2010.4196925975</v>
      </c>
      <c r="C30" s="1203">
        <f t="shared" si="0"/>
        <v>18944.59862711743</v>
      </c>
      <c r="D30" s="1456">
        <v>9167.2800000000007</v>
      </c>
      <c r="E30" s="2008">
        <v>0</v>
      </c>
      <c r="F30" s="1416">
        <v>378.26799999999997</v>
      </c>
      <c r="G30" s="1416">
        <v>0</v>
      </c>
      <c r="H30" s="1939">
        <v>0</v>
      </c>
      <c r="I30" s="1474">
        <v>70.135000000000005</v>
      </c>
      <c r="J30" s="1809">
        <v>9328.9156271174288</v>
      </c>
      <c r="K30" s="911">
        <v>685</v>
      </c>
    </row>
    <row r="31" spans="1:11" ht="12.75" customHeight="1" x14ac:dyDescent="0.2">
      <c r="A31" s="3" t="s">
        <v>591</v>
      </c>
      <c r="B31" s="1730">
        <v>4528.8186959319992</v>
      </c>
      <c r="C31" s="1203">
        <f t="shared" si="0"/>
        <v>76345.288688002416</v>
      </c>
      <c r="D31" s="1456">
        <v>41430.947999999997</v>
      </c>
      <c r="E31" s="2008">
        <v>0</v>
      </c>
      <c r="F31" s="1416">
        <v>1535.913</v>
      </c>
      <c r="G31" s="1416">
        <v>0</v>
      </c>
      <c r="H31" s="1939">
        <v>0</v>
      </c>
      <c r="I31" s="1474">
        <v>443.46</v>
      </c>
      <c r="J31" s="1809">
        <v>32934.967688002427</v>
      </c>
      <c r="K31" s="911">
        <v>2079</v>
      </c>
    </row>
    <row r="32" spans="1:11" ht="12.75" customHeight="1" x14ac:dyDescent="0.2">
      <c r="A32" s="3" t="s">
        <v>275</v>
      </c>
      <c r="B32" s="1730">
        <v>2085.6766607091004</v>
      </c>
      <c r="C32" s="1203">
        <f t="shared" si="0"/>
        <v>22460.75768378489</v>
      </c>
      <c r="D32" s="1456">
        <v>12214.388000000001</v>
      </c>
      <c r="E32" s="2008">
        <v>0</v>
      </c>
      <c r="F32" s="1416">
        <v>527.01800000000003</v>
      </c>
      <c r="G32" s="1416">
        <v>0</v>
      </c>
      <c r="H32" s="1939">
        <v>0</v>
      </c>
      <c r="I32" s="1474">
        <v>137.02099999999999</v>
      </c>
      <c r="J32" s="1809">
        <v>9582.3306837848904</v>
      </c>
      <c r="K32" s="911">
        <v>892</v>
      </c>
    </row>
    <row r="33" spans="1:11" ht="12.75" customHeight="1" x14ac:dyDescent="0.2">
      <c r="A33" s="3" t="s">
        <v>1843</v>
      </c>
      <c r="B33" s="1730">
        <v>1169.2802665311001</v>
      </c>
      <c r="C33" s="1203">
        <f t="shared" si="0"/>
        <v>18893.63630815957</v>
      </c>
      <c r="D33" s="1456">
        <v>11002.630999999999</v>
      </c>
      <c r="E33" s="2008">
        <v>0</v>
      </c>
      <c r="F33" s="1416">
        <v>242.428</v>
      </c>
      <c r="G33" s="1416">
        <v>0</v>
      </c>
      <c r="H33" s="1939">
        <v>0</v>
      </c>
      <c r="I33" s="1474">
        <v>89.186999999999998</v>
      </c>
      <c r="J33" s="1809">
        <v>7559.3903081595727</v>
      </c>
      <c r="K33" s="911">
        <v>510</v>
      </c>
    </row>
    <row r="34" spans="1:11" ht="12.75" customHeight="1" x14ac:dyDescent="0.2">
      <c r="A34" s="3" t="s">
        <v>1844</v>
      </c>
      <c r="B34" s="1730">
        <v>5366.6584634309993</v>
      </c>
      <c r="C34" s="1203">
        <f t="shared" si="0"/>
        <v>42171.689333822513</v>
      </c>
      <c r="D34" s="1456">
        <v>22196.615000000002</v>
      </c>
      <c r="E34" s="2008">
        <v>0</v>
      </c>
      <c r="F34" s="1416">
        <v>4141.1930000000002</v>
      </c>
      <c r="G34" s="1416">
        <v>0</v>
      </c>
      <c r="H34" s="1939">
        <v>0</v>
      </c>
      <c r="I34" s="1474">
        <v>331.23099999999999</v>
      </c>
      <c r="J34" s="1809">
        <v>15502.650333822512</v>
      </c>
      <c r="K34" s="911">
        <v>1538</v>
      </c>
    </row>
    <row r="35" spans="1:11" ht="12.75" customHeight="1" x14ac:dyDescent="0.2">
      <c r="A35" s="3" t="s">
        <v>96</v>
      </c>
      <c r="B35" s="1730">
        <v>896.43036436499995</v>
      </c>
      <c r="C35" s="1203">
        <f t="shared" si="0"/>
        <v>17877.372179462905</v>
      </c>
      <c r="D35" s="1456">
        <v>11380.182000000001</v>
      </c>
      <c r="E35" s="2008">
        <v>0</v>
      </c>
      <c r="F35" s="1416">
        <v>627.83299999999997</v>
      </c>
      <c r="G35" s="1416">
        <v>0</v>
      </c>
      <c r="H35" s="1939">
        <v>0</v>
      </c>
      <c r="I35" s="1474">
        <v>119.608</v>
      </c>
      <c r="J35" s="1809">
        <v>5749.7491794629041</v>
      </c>
      <c r="K35" s="911">
        <v>445</v>
      </c>
    </row>
    <row r="36" spans="1:11" ht="12.75" customHeight="1" x14ac:dyDescent="0.2">
      <c r="A36" s="3" t="s">
        <v>98</v>
      </c>
      <c r="B36" s="1730">
        <v>1528.2104804803</v>
      </c>
      <c r="C36" s="1203">
        <f t="shared" si="0"/>
        <v>16017.382858230376</v>
      </c>
      <c r="D36" s="1456">
        <v>7724.9840000000004</v>
      </c>
      <c r="E36" s="2008">
        <v>0</v>
      </c>
      <c r="F36" s="1416">
        <v>252.761</v>
      </c>
      <c r="G36" s="1416">
        <v>0</v>
      </c>
      <c r="H36" s="1939">
        <v>0</v>
      </c>
      <c r="I36" s="1474">
        <v>78.912000000000006</v>
      </c>
      <c r="J36" s="1809">
        <v>7960.7258582303739</v>
      </c>
      <c r="K36" s="911">
        <v>570</v>
      </c>
    </row>
    <row r="37" spans="1:11" ht="12.75" customHeight="1" x14ac:dyDescent="0.2">
      <c r="A37" s="3" t="s">
        <v>802</v>
      </c>
      <c r="B37" s="1730">
        <v>1848.7373892822</v>
      </c>
      <c r="C37" s="1203">
        <f t="shared" si="0"/>
        <v>30501.836354598236</v>
      </c>
      <c r="D37" s="1456">
        <v>17178.271000000001</v>
      </c>
      <c r="E37" s="2008">
        <v>0</v>
      </c>
      <c r="F37" s="1416">
        <v>402.72899999999998</v>
      </c>
      <c r="G37" s="1416">
        <v>0</v>
      </c>
      <c r="H37" s="1939">
        <v>0</v>
      </c>
      <c r="I37" s="1474">
        <v>57.796999999999997</v>
      </c>
      <c r="J37" s="1809">
        <v>12863.039354598235</v>
      </c>
      <c r="K37" s="911">
        <v>983</v>
      </c>
    </row>
    <row r="38" spans="1:11" ht="12.75" customHeight="1" x14ac:dyDescent="0.2">
      <c r="A38" s="3" t="s">
        <v>2048</v>
      </c>
      <c r="B38" s="1730">
        <v>3168.5148035780003</v>
      </c>
      <c r="C38" s="1203">
        <f t="shared" si="0"/>
        <v>18029.921053917205</v>
      </c>
      <c r="D38" s="1456">
        <v>9687.1659999999993</v>
      </c>
      <c r="E38" s="2008">
        <v>0</v>
      </c>
      <c r="F38" s="1416">
        <v>829.37400000000002</v>
      </c>
      <c r="G38" s="1416">
        <v>0</v>
      </c>
      <c r="H38" s="1939">
        <v>0</v>
      </c>
      <c r="I38" s="1474">
        <v>239.92599999999999</v>
      </c>
      <c r="J38" s="1809">
        <v>7273.4550539172078</v>
      </c>
      <c r="K38" s="911">
        <v>961</v>
      </c>
    </row>
    <row r="39" spans="1:11" ht="12.75" customHeight="1" x14ac:dyDescent="0.2">
      <c r="A39" s="3" t="s">
        <v>805</v>
      </c>
      <c r="B39" s="1730">
        <v>634.89839193170008</v>
      </c>
      <c r="C39" s="1203">
        <f t="shared" si="0"/>
        <v>5807.6526758940463</v>
      </c>
      <c r="D39" s="1456">
        <v>2621.1930000000002</v>
      </c>
      <c r="E39" s="2008">
        <v>0</v>
      </c>
      <c r="F39" s="1416">
        <v>58.651000000000003</v>
      </c>
      <c r="G39" s="1416">
        <v>0</v>
      </c>
      <c r="H39" s="1939">
        <v>0</v>
      </c>
      <c r="I39" s="1474">
        <v>35.610999999999997</v>
      </c>
      <c r="J39" s="1809">
        <v>3092.1976758940464</v>
      </c>
      <c r="K39" s="911">
        <v>210</v>
      </c>
    </row>
    <row r="40" spans="1:11" ht="12.75" customHeight="1" x14ac:dyDescent="0.2">
      <c r="A40" s="3" t="s">
        <v>1845</v>
      </c>
      <c r="B40" s="1730">
        <v>618.25046007920002</v>
      </c>
      <c r="C40" s="1203">
        <f t="shared" si="0"/>
        <v>5260.2582512421686</v>
      </c>
      <c r="D40" s="1456">
        <v>2550.6689999999999</v>
      </c>
      <c r="E40" s="2008">
        <v>0</v>
      </c>
      <c r="F40" s="1416">
        <v>189.28</v>
      </c>
      <c r="G40" s="1416">
        <v>0</v>
      </c>
      <c r="H40" s="1939">
        <v>0</v>
      </c>
      <c r="I40" s="1474">
        <v>59.427</v>
      </c>
      <c r="J40" s="1809">
        <v>2460.8822512421684</v>
      </c>
      <c r="K40" s="911">
        <v>195</v>
      </c>
    </row>
    <row r="41" spans="1:11" ht="12.75" customHeight="1" x14ac:dyDescent="0.2">
      <c r="A41" s="3" t="s">
        <v>682</v>
      </c>
      <c r="B41" s="1730">
        <v>644.83028859139995</v>
      </c>
      <c r="C41" s="1203">
        <f t="shared" si="0"/>
        <v>7174.5633739753503</v>
      </c>
      <c r="D41" s="1456">
        <v>4435.5929999999998</v>
      </c>
      <c r="E41" s="2008">
        <v>0</v>
      </c>
      <c r="F41" s="1416">
        <v>64.957999999999998</v>
      </c>
      <c r="G41" s="1416">
        <v>0</v>
      </c>
      <c r="H41" s="1939">
        <v>0</v>
      </c>
      <c r="I41" s="1474">
        <v>5.5140000000000002</v>
      </c>
      <c r="J41" s="1809">
        <v>2668.4983739753511</v>
      </c>
      <c r="K41" s="911">
        <v>309</v>
      </c>
    </row>
    <row r="42" spans="1:11" ht="12.75" customHeight="1" x14ac:dyDescent="0.2">
      <c r="A42" s="3" t="s">
        <v>1846</v>
      </c>
      <c r="B42" s="1730">
        <v>2464.5724765052</v>
      </c>
      <c r="C42" s="1203">
        <f t="shared" si="0"/>
        <v>28275.005206308284</v>
      </c>
      <c r="D42" s="1456">
        <v>15381.587</v>
      </c>
      <c r="E42" s="2008">
        <v>0</v>
      </c>
      <c r="F42" s="1416">
        <v>458.79</v>
      </c>
      <c r="G42" s="1416">
        <v>0</v>
      </c>
      <c r="H42" s="1939">
        <v>0</v>
      </c>
      <c r="I42" s="1474">
        <v>206.04400000000001</v>
      </c>
      <c r="J42" s="1809">
        <v>12228.584206308282</v>
      </c>
      <c r="K42" s="911">
        <v>964</v>
      </c>
    </row>
    <row r="43" spans="1:11" ht="12.75" customHeight="1" x14ac:dyDescent="0.2">
      <c r="A43" s="3" t="s">
        <v>400</v>
      </c>
      <c r="B43" s="1730">
        <v>4569.8295184129993</v>
      </c>
      <c r="C43" s="1203">
        <f t="shared" si="0"/>
        <v>40881.421873182859</v>
      </c>
      <c r="D43" s="1456">
        <v>21149.411</v>
      </c>
      <c r="E43" s="2008">
        <v>0</v>
      </c>
      <c r="F43" s="1416">
        <v>1452.3889999999999</v>
      </c>
      <c r="G43" s="1416">
        <v>0</v>
      </c>
      <c r="H43" s="1939">
        <v>0</v>
      </c>
      <c r="I43" s="1474">
        <v>127.08199999999999</v>
      </c>
      <c r="J43" s="1809">
        <v>18152.539873182857</v>
      </c>
      <c r="K43" s="911">
        <v>1346</v>
      </c>
    </row>
    <row r="44" spans="1:11" ht="12.75" customHeight="1" x14ac:dyDescent="0.2">
      <c r="A44" s="3" t="s">
        <v>1847</v>
      </c>
      <c r="B44" s="1730">
        <v>6209.2843274090001</v>
      </c>
      <c r="C44" s="1203">
        <f t="shared" si="0"/>
        <v>122045.79300734356</v>
      </c>
      <c r="D44" s="1456">
        <v>53585.07</v>
      </c>
      <c r="E44" s="2008">
        <v>0</v>
      </c>
      <c r="F44" s="1416">
        <v>2090.808</v>
      </c>
      <c r="G44" s="1416">
        <v>0</v>
      </c>
      <c r="H44" s="1939">
        <v>746.34636999999998</v>
      </c>
      <c r="I44" s="1474">
        <v>442.73700000000002</v>
      </c>
      <c r="J44" s="1809">
        <v>65180.831637343559</v>
      </c>
      <c r="K44" s="911">
        <v>3432</v>
      </c>
    </row>
    <row r="45" spans="1:11" ht="12.75" customHeight="1" x14ac:dyDescent="0.2">
      <c r="A45" s="3" t="s">
        <v>102</v>
      </c>
      <c r="B45" s="1730">
        <v>2209.469141992</v>
      </c>
      <c r="C45" s="1203">
        <f t="shared" si="0"/>
        <v>27771.062567243178</v>
      </c>
      <c r="D45" s="1456">
        <v>13793.614</v>
      </c>
      <c r="E45" s="2008">
        <v>0</v>
      </c>
      <c r="F45" s="1416">
        <v>688.81899999999996</v>
      </c>
      <c r="G45" s="1416">
        <v>0</v>
      </c>
      <c r="H45" s="1939">
        <v>0</v>
      </c>
      <c r="I45" s="1474">
        <v>100.345</v>
      </c>
      <c r="J45" s="1809">
        <v>13188.284567243181</v>
      </c>
      <c r="K45" s="911">
        <v>926</v>
      </c>
    </row>
    <row r="46" spans="1:11" ht="12.75" customHeight="1" x14ac:dyDescent="0.2">
      <c r="A46" s="3" t="s">
        <v>1848</v>
      </c>
      <c r="B46" s="1730">
        <v>806.77358247390009</v>
      </c>
      <c r="C46" s="1203">
        <f t="shared" si="0"/>
        <v>10976.76504310334</v>
      </c>
      <c r="D46" s="1456">
        <v>5620.3459999999995</v>
      </c>
      <c r="E46" s="2008">
        <v>0</v>
      </c>
      <c r="F46" s="1416">
        <v>358.85500000000002</v>
      </c>
      <c r="G46" s="1416">
        <v>0</v>
      </c>
      <c r="H46" s="1939">
        <v>0</v>
      </c>
      <c r="I46" s="1474">
        <v>81.91</v>
      </c>
      <c r="J46" s="1809">
        <v>4915.6540431033418</v>
      </c>
      <c r="K46" s="911">
        <v>383</v>
      </c>
    </row>
    <row r="47" spans="1:11" ht="12.75" customHeight="1" x14ac:dyDescent="0.2">
      <c r="A47" s="3" t="s">
        <v>1529</v>
      </c>
      <c r="B47" s="1730">
        <v>1048.3775014335999</v>
      </c>
      <c r="C47" s="1203">
        <f t="shared" si="0"/>
        <v>11967.752569642351</v>
      </c>
      <c r="D47" s="1456">
        <v>6409.1220000000003</v>
      </c>
      <c r="E47" s="2008">
        <v>0</v>
      </c>
      <c r="F47" s="1416">
        <v>210.52199999999999</v>
      </c>
      <c r="G47" s="1416">
        <v>0</v>
      </c>
      <c r="H47" s="1939">
        <v>0</v>
      </c>
      <c r="I47" s="1474">
        <v>37.874000000000002</v>
      </c>
      <c r="J47" s="1809">
        <v>5310.2345696423499</v>
      </c>
      <c r="K47" s="911">
        <v>449</v>
      </c>
    </row>
    <row r="48" spans="1:11" ht="12.75" customHeight="1" x14ac:dyDescent="0.2">
      <c r="A48" s="3" t="s">
        <v>1849</v>
      </c>
      <c r="B48" s="1730">
        <v>965.64605413390007</v>
      </c>
      <c r="C48" s="1203">
        <f t="shared" si="0"/>
        <v>17139.368646826239</v>
      </c>
      <c r="D48" s="1456">
        <v>7901.201</v>
      </c>
      <c r="E48" s="2008">
        <v>0</v>
      </c>
      <c r="F48" s="1416">
        <v>196.149</v>
      </c>
      <c r="G48" s="1416">
        <v>0</v>
      </c>
      <c r="H48" s="1939">
        <v>0</v>
      </c>
      <c r="I48" s="1474">
        <v>39.113999999999997</v>
      </c>
      <c r="J48" s="1809">
        <v>9002.9046468262386</v>
      </c>
      <c r="K48" s="911">
        <v>588</v>
      </c>
    </row>
    <row r="49" spans="1:13" ht="12.75" customHeight="1" x14ac:dyDescent="0.2">
      <c r="A49" s="3" t="s">
        <v>407</v>
      </c>
      <c r="B49" s="1730">
        <v>1378.0068757424001</v>
      </c>
      <c r="C49" s="1203">
        <f t="shared" si="0"/>
        <v>18248.108014963858</v>
      </c>
      <c r="D49" s="1456">
        <v>7225.5870000000004</v>
      </c>
      <c r="E49" s="2008">
        <v>127.38822999999999</v>
      </c>
      <c r="F49" s="1416">
        <v>317.16800000000001</v>
      </c>
      <c r="G49" s="1416">
        <v>0</v>
      </c>
      <c r="H49" s="1939">
        <v>1192.15004</v>
      </c>
      <c r="I49" s="1474">
        <v>52.122999999999998</v>
      </c>
      <c r="J49" s="1809">
        <v>9333.6917449638568</v>
      </c>
      <c r="K49" s="911">
        <v>642</v>
      </c>
    </row>
    <row r="50" spans="1:13" ht="12.75" customHeight="1" x14ac:dyDescent="0.2">
      <c r="A50" s="3" t="s">
        <v>1850</v>
      </c>
      <c r="B50" s="1730">
        <v>595.43216172920006</v>
      </c>
      <c r="C50" s="1203">
        <f t="shared" si="0"/>
        <v>6091.024853089446</v>
      </c>
      <c r="D50" s="1456">
        <v>2654.8560000000002</v>
      </c>
      <c r="E50" s="2008">
        <v>0</v>
      </c>
      <c r="F50" s="1416">
        <v>102.78100000000001</v>
      </c>
      <c r="G50" s="1416">
        <v>0</v>
      </c>
      <c r="H50" s="1939">
        <v>0</v>
      </c>
      <c r="I50" s="1474">
        <v>22.63</v>
      </c>
      <c r="J50" s="1809">
        <v>3310.7578530894452</v>
      </c>
      <c r="K50" s="911">
        <v>305</v>
      </c>
    </row>
    <row r="51" spans="1:13" ht="12.75" customHeight="1" x14ac:dyDescent="0.2">
      <c r="A51" s="3" t="s">
        <v>1724</v>
      </c>
      <c r="B51" s="1730">
        <v>713.21382077759995</v>
      </c>
      <c r="C51" s="1203">
        <f t="shared" si="0"/>
        <v>6555.3324451313056</v>
      </c>
      <c r="D51" s="1456">
        <v>3617.7629999999999</v>
      </c>
      <c r="E51" s="2008">
        <v>0</v>
      </c>
      <c r="F51" s="1416">
        <v>50.921999999999997</v>
      </c>
      <c r="G51" s="1416">
        <v>0</v>
      </c>
      <c r="H51" s="1939">
        <v>0</v>
      </c>
      <c r="I51" s="1474">
        <v>1.869</v>
      </c>
      <c r="J51" s="1809">
        <v>2884.778445131305</v>
      </c>
      <c r="K51" s="911">
        <v>230</v>
      </c>
    </row>
    <row r="52" spans="1:13" ht="12.75" customHeight="1" x14ac:dyDescent="0.2">
      <c r="A52" s="3" t="s">
        <v>1725</v>
      </c>
      <c r="B52" s="1730">
        <v>1949.7144640797001</v>
      </c>
      <c r="C52" s="1203">
        <f t="shared" si="0"/>
        <v>27562.913834765906</v>
      </c>
      <c r="D52" s="1456">
        <v>11344.156999999999</v>
      </c>
      <c r="E52" s="2008">
        <v>0</v>
      </c>
      <c r="F52" s="1416">
        <v>672.87900000000002</v>
      </c>
      <c r="G52" s="1416">
        <v>0</v>
      </c>
      <c r="H52" s="1939">
        <v>0</v>
      </c>
      <c r="I52" s="1474">
        <v>244.333</v>
      </c>
      <c r="J52" s="1809">
        <v>15301.544834765906</v>
      </c>
      <c r="K52" s="911">
        <v>966</v>
      </c>
    </row>
    <row r="53" spans="1:13" ht="12.75" customHeight="1" x14ac:dyDescent="0.2">
      <c r="A53" s="3" t="s">
        <v>513</v>
      </c>
      <c r="B53" s="1730">
        <v>2690.5549071343003</v>
      </c>
      <c r="C53" s="1203">
        <f t="shared" si="0"/>
        <v>57835.534271933167</v>
      </c>
      <c r="D53" s="1456">
        <v>21920.438999999998</v>
      </c>
      <c r="E53" s="2008">
        <v>477.97595000000001</v>
      </c>
      <c r="F53" s="1416">
        <v>1027.4359999999999</v>
      </c>
      <c r="G53" s="1416">
        <v>0</v>
      </c>
      <c r="H53" s="1939">
        <v>1165.5728300000001</v>
      </c>
      <c r="I53" s="1474">
        <v>260.435</v>
      </c>
      <c r="J53" s="1809">
        <v>32983.675491933165</v>
      </c>
      <c r="K53" s="911">
        <v>1588</v>
      </c>
    </row>
    <row r="54" spans="1:13" ht="12.75" customHeight="1" x14ac:dyDescent="0.2">
      <c r="A54" s="3" t="s">
        <v>514</v>
      </c>
      <c r="B54" s="1730">
        <v>506.89869366060003</v>
      </c>
      <c r="C54" s="1203">
        <f t="shared" si="0"/>
        <v>8859.1047030543741</v>
      </c>
      <c r="D54" s="1456">
        <v>5236.6229999999996</v>
      </c>
      <c r="E54" s="2008">
        <v>0</v>
      </c>
      <c r="F54" s="1416">
        <v>74.231999999999999</v>
      </c>
      <c r="G54" s="1416">
        <v>0</v>
      </c>
      <c r="H54" s="1939">
        <v>0</v>
      </c>
      <c r="I54" s="1474">
        <v>21.24</v>
      </c>
      <c r="J54" s="1809">
        <v>3527.0097030543739</v>
      </c>
      <c r="K54" s="911">
        <v>312</v>
      </c>
    </row>
    <row r="55" spans="1:13" ht="12.75" customHeight="1" x14ac:dyDescent="0.2">
      <c r="A55" s="3" t="s">
        <v>1851</v>
      </c>
      <c r="B55" s="1730">
        <v>1357.6825523069999</v>
      </c>
      <c r="C55" s="1203">
        <f t="shared" si="0"/>
        <v>12459.614093994922</v>
      </c>
      <c r="D55" s="1456">
        <v>6278.0249999999996</v>
      </c>
      <c r="E55" s="2008">
        <v>0</v>
      </c>
      <c r="F55" s="1416">
        <v>279.988</v>
      </c>
      <c r="G55" s="1416">
        <v>0</v>
      </c>
      <c r="H55" s="1939">
        <v>0</v>
      </c>
      <c r="I55" s="1474">
        <v>66.662999999999997</v>
      </c>
      <c r="J55" s="1809">
        <v>5834.9380939949233</v>
      </c>
      <c r="K55" s="911">
        <v>435</v>
      </c>
    </row>
    <row r="56" spans="1:13" ht="12.75" customHeight="1" x14ac:dyDescent="0.2">
      <c r="A56" s="3" t="s">
        <v>1852</v>
      </c>
      <c r="B56" s="1730">
        <v>475.73315422050001</v>
      </c>
      <c r="C56" s="1203">
        <f t="shared" si="0"/>
        <v>4930.647876359355</v>
      </c>
      <c r="D56" s="1456">
        <v>2890.8539999999998</v>
      </c>
      <c r="E56" s="2008">
        <v>0</v>
      </c>
      <c r="F56" s="1416">
        <v>174.43799999999999</v>
      </c>
      <c r="G56" s="1416">
        <v>0</v>
      </c>
      <c r="H56" s="1939">
        <v>0</v>
      </c>
      <c r="I56" s="1474">
        <v>27.521000000000001</v>
      </c>
      <c r="J56" s="1809">
        <v>1837.8348763593551</v>
      </c>
      <c r="K56" s="911">
        <v>200</v>
      </c>
    </row>
    <row r="57" spans="1:13" ht="12.75" customHeight="1" x14ac:dyDescent="0.2">
      <c r="A57" s="3" t="s">
        <v>1359</v>
      </c>
      <c r="B57" s="1730">
        <v>6926.4197986769996</v>
      </c>
      <c r="C57" s="1203">
        <f t="shared" si="0"/>
        <v>67138.602366913605</v>
      </c>
      <c r="D57" s="1456">
        <v>39139.506999999998</v>
      </c>
      <c r="E57" s="2008">
        <v>0</v>
      </c>
      <c r="F57" s="1416">
        <v>2131.578</v>
      </c>
      <c r="G57" s="1416">
        <v>0</v>
      </c>
      <c r="H57" s="1939">
        <v>0</v>
      </c>
      <c r="I57" s="1474">
        <v>488.71699999999998</v>
      </c>
      <c r="J57" s="1809">
        <v>25378.800366913616</v>
      </c>
      <c r="K57" s="911">
        <v>2431</v>
      </c>
    </row>
    <row r="58" spans="1:13" ht="12.75" customHeight="1" x14ac:dyDescent="0.2">
      <c r="A58" s="3" t="s">
        <v>26</v>
      </c>
      <c r="B58" s="1730">
        <v>1190.7715540652</v>
      </c>
      <c r="C58" s="1203">
        <f t="shared" si="0"/>
        <v>20991.092184331032</v>
      </c>
      <c r="D58" s="1456">
        <v>10697.534</v>
      </c>
      <c r="E58" s="2008">
        <v>0</v>
      </c>
      <c r="F58" s="1416">
        <v>223.44200000000001</v>
      </c>
      <c r="G58" s="1416">
        <v>0</v>
      </c>
      <c r="H58" s="1939">
        <v>0</v>
      </c>
      <c r="I58" s="1474">
        <v>15.162000000000001</v>
      </c>
      <c r="J58" s="1809">
        <v>10054.954184331033</v>
      </c>
      <c r="K58" s="911">
        <v>598</v>
      </c>
    </row>
    <row r="59" spans="1:13" ht="12.75" customHeight="1" x14ac:dyDescent="0.2">
      <c r="A59" s="210"/>
      <c r="B59" s="211"/>
      <c r="C59" s="1026"/>
      <c r="D59" s="1417"/>
      <c r="E59" s="1417"/>
      <c r="F59" s="1417"/>
      <c r="G59" s="1417"/>
      <c r="H59" s="1417"/>
      <c r="I59" s="1475"/>
      <c r="J59" s="1418"/>
      <c r="K59" s="812"/>
    </row>
    <row r="60" spans="1:13" ht="12.75" customHeight="1" x14ac:dyDescent="0.2">
      <c r="A60" s="212" t="s">
        <v>25</v>
      </c>
      <c r="B60" s="213">
        <f>SUM(B4:B58)</f>
        <v>137336.57315618708</v>
      </c>
      <c r="C60" s="1419">
        <f t="shared" ref="C60:K60" si="1">SUM(C4:C58)</f>
        <v>2197413.1784927244</v>
      </c>
      <c r="D60" s="1419">
        <f t="shared" si="1"/>
        <v>830071.52000000014</v>
      </c>
      <c r="E60" s="1419">
        <f t="shared" si="1"/>
        <v>26945.781890000002</v>
      </c>
      <c r="F60" s="1419">
        <f t="shared" si="1"/>
        <v>47196.326000000001</v>
      </c>
      <c r="G60" s="1419">
        <f t="shared" si="1"/>
        <v>0</v>
      </c>
      <c r="H60" s="1419">
        <f t="shared" si="1"/>
        <v>425721.00786000001</v>
      </c>
      <c r="I60" s="1420">
        <f t="shared" si="1"/>
        <v>8915.4000000000015</v>
      </c>
      <c r="J60" s="1421">
        <f t="shared" si="1"/>
        <v>858563.14274272462</v>
      </c>
      <c r="K60" s="1020">
        <f t="shared" si="1"/>
        <v>56339</v>
      </c>
    </row>
    <row r="61" spans="1:13" ht="12.75" customHeight="1" thickBot="1" x14ac:dyDescent="0.25">
      <c r="A61" s="210"/>
      <c r="B61" s="214"/>
      <c r="C61" s="1031"/>
      <c r="D61" s="1417"/>
      <c r="E61" s="1417"/>
      <c r="F61" s="1417"/>
      <c r="G61" s="1417"/>
      <c r="H61" s="1422"/>
      <c r="I61" s="1476"/>
      <c r="J61" s="1423"/>
      <c r="K61" s="834"/>
    </row>
    <row r="62" spans="1:13" ht="12.75" customHeight="1" x14ac:dyDescent="0.2">
      <c r="A62" s="158" t="s">
        <v>283</v>
      </c>
      <c r="B62" s="1733">
        <v>45936.863526653484</v>
      </c>
      <c r="C62" s="1203">
        <f>SUM(D62:J62)</f>
        <v>478097.2311352265</v>
      </c>
      <c r="D62" s="1457">
        <v>229646.14399999997</v>
      </c>
      <c r="E62" s="1781">
        <v>8070.4075999999995</v>
      </c>
      <c r="F62" s="1024">
        <v>14659.688000000002</v>
      </c>
      <c r="G62" s="1024">
        <v>0</v>
      </c>
      <c r="H62" s="1914">
        <v>2177.5114900000003</v>
      </c>
      <c r="I62" s="1477">
        <v>3222.6390000000001</v>
      </c>
      <c r="J62" s="1809">
        <v>220320.84104522652</v>
      </c>
      <c r="K62" s="889">
        <v>17361</v>
      </c>
      <c r="M62" s="16"/>
    </row>
    <row r="63" spans="1:13" ht="12.75" customHeight="1" x14ac:dyDescent="0.2">
      <c r="A63" s="107" t="s">
        <v>284</v>
      </c>
      <c r="B63" s="1733">
        <v>49966.80036084498</v>
      </c>
      <c r="C63" s="1203">
        <f>SUM(D63:J63)</f>
        <v>1020022.0719712073</v>
      </c>
      <c r="D63" s="1456">
        <v>271710.18599999999</v>
      </c>
      <c r="E63" s="1961">
        <v>18222.39834</v>
      </c>
      <c r="F63" s="1023">
        <v>20328.276000000002</v>
      </c>
      <c r="G63" s="1023">
        <v>0</v>
      </c>
      <c r="H63" s="1914">
        <v>400660.77743000002</v>
      </c>
      <c r="I63" s="1477">
        <v>2938.5899999999992</v>
      </c>
      <c r="J63" s="1809">
        <v>306161.84420120728</v>
      </c>
      <c r="K63" s="889">
        <v>19174</v>
      </c>
      <c r="M63" s="16"/>
    </row>
    <row r="64" spans="1:13" ht="12.75" customHeight="1" x14ac:dyDescent="0.2">
      <c r="A64" s="107" t="s">
        <v>285</v>
      </c>
      <c r="B64" s="1733">
        <v>41432.909268252406</v>
      </c>
      <c r="C64" s="1203">
        <f>SUM(D64:J64)</f>
        <v>699293.87538628257</v>
      </c>
      <c r="D64" s="1456">
        <v>328715.19</v>
      </c>
      <c r="E64" s="1961">
        <v>652.9759499999999</v>
      </c>
      <c r="F64" s="1023">
        <v>12208.361999999997</v>
      </c>
      <c r="G64" s="1023">
        <v>0</v>
      </c>
      <c r="H64" s="1914">
        <v>22882.718939999999</v>
      </c>
      <c r="I64" s="1477">
        <v>2754.1709999999994</v>
      </c>
      <c r="J64" s="1809">
        <v>332080.45749628259</v>
      </c>
      <c r="K64" s="889">
        <v>19804</v>
      </c>
      <c r="M64" s="16"/>
    </row>
    <row r="65" spans="1:14" ht="12.75" customHeight="1" x14ac:dyDescent="0.2">
      <c r="A65" s="210"/>
      <c r="B65" s="211"/>
      <c r="C65" s="1026"/>
      <c r="D65" s="1026"/>
      <c r="E65" s="1022"/>
      <c r="F65" s="1022"/>
      <c r="G65" s="1022"/>
      <c r="H65" s="1022"/>
      <c r="I65" s="1478"/>
      <c r="J65" s="1479"/>
      <c r="K65" s="11"/>
      <c r="M65" s="16"/>
    </row>
    <row r="66" spans="1:14" ht="12.75" customHeight="1" x14ac:dyDescent="0.2">
      <c r="A66" s="212" t="s">
        <v>25</v>
      </c>
      <c r="B66" s="835">
        <f>SUM(B62:B64)</f>
        <v>137336.57315575087</v>
      </c>
      <c r="C66" s="1424">
        <f t="shared" ref="C66:K66" si="2">SUM(C62:C64)</f>
        <v>2197413.1784927165</v>
      </c>
      <c r="D66" s="1424">
        <f t="shared" si="2"/>
        <v>830071.52</v>
      </c>
      <c r="E66" s="1424">
        <f t="shared" si="2"/>
        <v>26945.781889999998</v>
      </c>
      <c r="F66" s="1424">
        <f t="shared" si="2"/>
        <v>47196.326000000001</v>
      </c>
      <c r="G66" s="1424">
        <f t="shared" si="2"/>
        <v>0</v>
      </c>
      <c r="H66" s="1424">
        <f t="shared" si="2"/>
        <v>425721.00786000001</v>
      </c>
      <c r="I66" s="1420">
        <f t="shared" si="2"/>
        <v>8915.3999999999978</v>
      </c>
      <c r="J66" s="1421">
        <f t="shared" si="2"/>
        <v>858563.14274271647</v>
      </c>
      <c r="K66" s="1020">
        <f t="shared" si="2"/>
        <v>56339</v>
      </c>
    </row>
    <row r="67" spans="1:14" ht="12.75" thickBot="1" x14ac:dyDescent="0.25">
      <c r="A67" s="215"/>
      <c r="B67" s="216"/>
      <c r="C67" s="217"/>
      <c r="D67" s="217"/>
      <c r="E67" s="217"/>
      <c r="F67" s="217"/>
      <c r="G67" s="217"/>
      <c r="H67" s="217"/>
      <c r="I67" s="1480"/>
      <c r="J67" s="1481"/>
      <c r="K67" s="890"/>
      <c r="M67" s="16"/>
    </row>
    <row r="68" spans="1:14" x14ac:dyDescent="0.2">
      <c r="A68" s="210"/>
      <c r="B68" s="211"/>
      <c r="C68" s="1711"/>
      <c r="D68" s="1711"/>
      <c r="E68" s="1711"/>
      <c r="F68" s="1711"/>
      <c r="G68" s="1711"/>
      <c r="H68" s="1711"/>
      <c r="I68" s="1713"/>
      <c r="J68" s="1714"/>
      <c r="K68" s="1712"/>
      <c r="M68" s="16"/>
    </row>
    <row r="69" spans="1:14" x14ac:dyDescent="0.2">
      <c r="A69" s="670" t="s">
        <v>2062</v>
      </c>
      <c r="B69" s="609"/>
      <c r="C69" s="272"/>
      <c r="D69" s="272"/>
      <c r="E69" s="272"/>
      <c r="F69" s="272"/>
      <c r="G69" s="272"/>
      <c r="H69" s="272"/>
      <c r="I69" s="1699"/>
      <c r="J69" s="1699"/>
      <c r="K69" s="813"/>
    </row>
    <row r="70" spans="1:14" s="19" customFormat="1" ht="13.5" customHeight="1" x14ac:dyDescent="0.2">
      <c r="A70" s="2036" t="s">
        <v>2144</v>
      </c>
      <c r="B70" s="2034"/>
      <c r="C70" s="2034"/>
      <c r="D70" s="2034"/>
      <c r="E70" s="2034"/>
      <c r="F70" s="2034"/>
      <c r="G70" s="2034"/>
      <c r="H70" s="2034"/>
      <c r="I70" s="2035"/>
      <c r="J70" s="2036"/>
      <c r="K70" s="2035"/>
      <c r="M70" s="4"/>
    </row>
    <row r="71" spans="1:14" ht="36" customHeight="1" x14ac:dyDescent="0.2">
      <c r="A71" s="2033" t="s">
        <v>2083</v>
      </c>
      <c r="B71" s="2034"/>
      <c r="C71" s="2034"/>
      <c r="D71" s="2034"/>
      <c r="E71" s="2034"/>
      <c r="F71" s="2034"/>
      <c r="G71" s="2034"/>
      <c r="H71" s="2034"/>
      <c r="I71" s="2035"/>
      <c r="J71" s="2036"/>
      <c r="K71" s="2035"/>
    </row>
    <row r="72" spans="1:14" s="19" customFormat="1" ht="12" customHeight="1" x14ac:dyDescent="0.2">
      <c r="A72" s="2036" t="s">
        <v>1246</v>
      </c>
      <c r="B72" s="2034"/>
      <c r="C72" s="2034"/>
      <c r="D72" s="2034"/>
      <c r="E72" s="2034"/>
      <c r="F72" s="2034"/>
      <c r="G72" s="2034"/>
      <c r="H72" s="2034"/>
      <c r="I72" s="2034"/>
      <c r="J72" s="2034"/>
      <c r="K72" s="2035"/>
    </row>
    <row r="73" spans="1:14" ht="37.5" customHeight="1" x14ac:dyDescent="0.2">
      <c r="A73" s="2033" t="s">
        <v>2108</v>
      </c>
      <c r="B73" s="2034"/>
      <c r="C73" s="2034"/>
      <c r="D73" s="2034"/>
      <c r="E73" s="2034"/>
      <c r="F73" s="2034"/>
      <c r="G73" s="2034"/>
      <c r="H73" s="2034"/>
      <c r="I73" s="2035"/>
      <c r="J73" s="2036"/>
      <c r="K73" s="2035"/>
      <c r="N73" s="17"/>
    </row>
    <row r="74" spans="1:14" s="19" customFormat="1" ht="12" customHeight="1" x14ac:dyDescent="0.2">
      <c r="A74" s="2036" t="s">
        <v>2078</v>
      </c>
      <c r="B74" s="2034"/>
      <c r="C74" s="2034"/>
      <c r="D74" s="2034"/>
      <c r="E74" s="2034"/>
      <c r="F74" s="2034"/>
      <c r="G74" s="2034"/>
      <c r="H74" s="2034"/>
      <c r="I74" s="2034"/>
      <c r="J74" s="2034"/>
      <c r="K74" s="2035"/>
    </row>
    <row r="75" spans="1:14" s="19" customFormat="1" ht="25.5" customHeight="1" x14ac:dyDescent="0.2">
      <c r="A75" s="2049" t="s">
        <v>2087</v>
      </c>
      <c r="B75" s="2050"/>
      <c r="C75" s="2050"/>
      <c r="D75" s="2050"/>
      <c r="E75" s="2050"/>
      <c r="F75" s="2050"/>
      <c r="G75" s="2050"/>
      <c r="H75" s="2050"/>
      <c r="I75" s="2050"/>
      <c r="J75" s="2050"/>
      <c r="K75" s="2051"/>
    </row>
    <row r="76" spans="1:14" s="19" customFormat="1" ht="24" customHeight="1" x14ac:dyDescent="0.2">
      <c r="A76" s="2033" t="s">
        <v>1247</v>
      </c>
      <c r="B76" s="2034"/>
      <c r="C76" s="2034"/>
      <c r="D76" s="2034"/>
      <c r="E76" s="2034"/>
      <c r="F76" s="2034"/>
      <c r="G76" s="2034"/>
      <c r="H76" s="2034"/>
      <c r="I76" s="2034"/>
      <c r="J76" s="2034"/>
      <c r="K76" s="2035"/>
    </row>
    <row r="77" spans="1:14" s="19" customFormat="1" ht="12.75" thickBot="1" x14ac:dyDescent="0.25">
      <c r="A77" s="2037" t="s">
        <v>2128</v>
      </c>
      <c r="B77" s="2038"/>
      <c r="C77" s="2038"/>
      <c r="D77" s="2038"/>
      <c r="E77" s="2038"/>
      <c r="F77" s="2038"/>
      <c r="G77" s="2038"/>
      <c r="H77" s="2038"/>
      <c r="I77" s="2038"/>
      <c r="J77" s="2038"/>
      <c r="K77" s="2039"/>
    </row>
    <row r="80" spans="1:14" x14ac:dyDescent="0.2">
      <c r="K80" s="2"/>
    </row>
  </sheetData>
  <mergeCells count="10">
    <mergeCell ref="A77:K77"/>
    <mergeCell ref="A72:K72"/>
    <mergeCell ref="A1:K1"/>
    <mergeCell ref="A2:K2"/>
    <mergeCell ref="A70:K70"/>
    <mergeCell ref="A71:K71"/>
    <mergeCell ref="A73:K73"/>
    <mergeCell ref="A74:K74"/>
    <mergeCell ref="A75:K75"/>
    <mergeCell ref="A76:K76"/>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rowBreaks count="1" manualBreakCount="1">
    <brk id="67" max="10" man="1"/>
  </rowBreak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N70"/>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6384" width="8.85546875" style="2"/>
  </cols>
  <sheetData>
    <row r="1" spans="1:11" x14ac:dyDescent="0.2">
      <c r="A1" s="2055" t="s">
        <v>2142</v>
      </c>
      <c r="B1" s="2056"/>
      <c r="C1" s="2056"/>
      <c r="D1" s="2056"/>
      <c r="E1" s="2056"/>
      <c r="F1" s="2056"/>
      <c r="G1" s="2056"/>
      <c r="H1" s="2056"/>
      <c r="I1" s="2056"/>
      <c r="J1" s="2056"/>
      <c r="K1" s="2057"/>
    </row>
    <row r="2" spans="1:11" ht="12.75"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3" t="s">
        <v>1203</v>
      </c>
      <c r="B4" s="1730">
        <v>2119.8039373010001</v>
      </c>
      <c r="C4" s="1203">
        <f>SUM(D4:J4)</f>
        <v>21298.361959042886</v>
      </c>
      <c r="D4" s="1456">
        <v>9400.5139999999992</v>
      </c>
      <c r="E4" s="2009">
        <v>0</v>
      </c>
      <c r="F4" s="1425">
        <v>3113.277</v>
      </c>
      <c r="G4" s="1425">
        <v>0</v>
      </c>
      <c r="H4" s="1940">
        <v>0</v>
      </c>
      <c r="I4" s="1467">
        <v>106.38500000000001</v>
      </c>
      <c r="J4" s="1809">
        <v>8678.1859590428867</v>
      </c>
      <c r="K4" s="911">
        <v>716</v>
      </c>
    </row>
    <row r="5" spans="1:11" ht="12.75" customHeight="1" x14ac:dyDescent="0.2">
      <c r="A5" s="3" t="s">
        <v>1077</v>
      </c>
      <c r="B5" s="1730">
        <v>847.82083046879995</v>
      </c>
      <c r="C5" s="1203">
        <f t="shared" ref="C5:C26" si="0">SUM(D5:J5)</f>
        <v>7522.5984382662973</v>
      </c>
      <c r="D5" s="1456">
        <v>3028.1219999999998</v>
      </c>
      <c r="E5" s="2009">
        <v>0</v>
      </c>
      <c r="F5" s="1425">
        <v>123.824</v>
      </c>
      <c r="G5" s="1425">
        <v>0</v>
      </c>
      <c r="H5" s="1940">
        <v>0</v>
      </c>
      <c r="I5" s="1468">
        <v>18.984000000000002</v>
      </c>
      <c r="J5" s="1809">
        <v>4351.6684382662979</v>
      </c>
      <c r="K5" s="911">
        <v>381</v>
      </c>
    </row>
    <row r="6" spans="1:11" ht="12.75" customHeight="1" x14ac:dyDescent="0.2">
      <c r="A6" s="3" t="s">
        <v>774</v>
      </c>
      <c r="B6" s="1730">
        <v>2951.7841501610001</v>
      </c>
      <c r="C6" s="1203">
        <f t="shared" si="0"/>
        <v>24040.504684521035</v>
      </c>
      <c r="D6" s="1456">
        <v>11119.928</v>
      </c>
      <c r="E6" s="2009">
        <v>0</v>
      </c>
      <c r="F6" s="1425">
        <v>708.45899999999995</v>
      </c>
      <c r="G6" s="1425">
        <v>0</v>
      </c>
      <c r="H6" s="1940">
        <v>0</v>
      </c>
      <c r="I6" s="1468">
        <v>55.542999999999999</v>
      </c>
      <c r="J6" s="1809">
        <v>12156.574684521034</v>
      </c>
      <c r="K6" s="911">
        <v>1109</v>
      </c>
    </row>
    <row r="7" spans="1:11" ht="12.75" customHeight="1" x14ac:dyDescent="0.2">
      <c r="A7" s="3" t="s">
        <v>1079</v>
      </c>
      <c r="B7" s="1730">
        <v>993.78737617359991</v>
      </c>
      <c r="C7" s="1203">
        <f t="shared" si="0"/>
        <v>9004.2312272067647</v>
      </c>
      <c r="D7" s="1456">
        <v>3924.8470000000002</v>
      </c>
      <c r="E7" s="2009">
        <v>0</v>
      </c>
      <c r="F7" s="1425">
        <v>181.92400000000001</v>
      </c>
      <c r="G7" s="1425">
        <v>0</v>
      </c>
      <c r="H7" s="1940">
        <v>0</v>
      </c>
      <c r="I7" s="1468">
        <v>10.345000000000001</v>
      </c>
      <c r="J7" s="1809">
        <v>4887.1152272067648</v>
      </c>
      <c r="K7" s="911">
        <v>405</v>
      </c>
    </row>
    <row r="8" spans="1:11" ht="12.75" customHeight="1" x14ac:dyDescent="0.2">
      <c r="A8" s="3" t="s">
        <v>1853</v>
      </c>
      <c r="B8" s="1730">
        <v>1171.6068193576</v>
      </c>
      <c r="C8" s="1203">
        <f t="shared" si="0"/>
        <v>7333.1881306069554</v>
      </c>
      <c r="D8" s="1456">
        <v>3832.2139999999999</v>
      </c>
      <c r="E8" s="2009">
        <v>0</v>
      </c>
      <c r="F8" s="1425">
        <v>213.31899999999999</v>
      </c>
      <c r="G8" s="1425">
        <v>0</v>
      </c>
      <c r="H8" s="1940">
        <v>0</v>
      </c>
      <c r="I8" s="1468">
        <v>0.64200000000000002</v>
      </c>
      <c r="J8" s="1809">
        <v>3287.0131306069561</v>
      </c>
      <c r="K8" s="911">
        <v>362</v>
      </c>
    </row>
    <row r="9" spans="1:11" ht="12.75" customHeight="1" x14ac:dyDescent="0.2">
      <c r="A9" s="3" t="s">
        <v>1401</v>
      </c>
      <c r="B9" s="1730">
        <v>560.92968130199995</v>
      </c>
      <c r="C9" s="1203">
        <f t="shared" si="0"/>
        <v>6756.287690829824</v>
      </c>
      <c r="D9" s="1456">
        <v>2328.741</v>
      </c>
      <c r="E9" s="2009">
        <v>0</v>
      </c>
      <c r="F9" s="1425">
        <v>203.91</v>
      </c>
      <c r="G9" s="1425">
        <v>0</v>
      </c>
      <c r="H9" s="1940">
        <v>0</v>
      </c>
      <c r="I9" s="1468">
        <v>25.771999999999998</v>
      </c>
      <c r="J9" s="1809">
        <v>4197.8646908298242</v>
      </c>
      <c r="K9" s="911">
        <v>293</v>
      </c>
    </row>
    <row r="10" spans="1:11" ht="12.75" customHeight="1" x14ac:dyDescent="0.2">
      <c r="A10" s="3" t="s">
        <v>262</v>
      </c>
      <c r="B10" s="1730">
        <v>2736.2285551911</v>
      </c>
      <c r="C10" s="1203">
        <f t="shared" si="0"/>
        <v>23262.843087658472</v>
      </c>
      <c r="D10" s="1456">
        <v>11432.06</v>
      </c>
      <c r="E10" s="2009">
        <v>0</v>
      </c>
      <c r="F10" s="1425">
        <v>445.59300000000002</v>
      </c>
      <c r="G10" s="1425">
        <v>0</v>
      </c>
      <c r="H10" s="1940">
        <v>0</v>
      </c>
      <c r="I10" s="1468">
        <v>85.052999999999997</v>
      </c>
      <c r="J10" s="1809">
        <v>11300.137087658472</v>
      </c>
      <c r="K10" s="911">
        <v>1215</v>
      </c>
    </row>
    <row r="11" spans="1:11" ht="12.75" customHeight="1" x14ac:dyDescent="0.2">
      <c r="A11" s="3" t="s">
        <v>1854</v>
      </c>
      <c r="B11" s="1730">
        <v>1129.2111384125001</v>
      </c>
      <c r="C11" s="1203">
        <f t="shared" si="0"/>
        <v>10034.632426540968</v>
      </c>
      <c r="D11" s="1456">
        <v>4408.2969999999996</v>
      </c>
      <c r="E11" s="2009">
        <v>0</v>
      </c>
      <c r="F11" s="1425">
        <v>210.21</v>
      </c>
      <c r="G11" s="1425">
        <v>0</v>
      </c>
      <c r="H11" s="1940">
        <v>0</v>
      </c>
      <c r="I11" s="1468">
        <v>12.196</v>
      </c>
      <c r="J11" s="1809">
        <v>5403.9294265409681</v>
      </c>
      <c r="K11" s="911">
        <v>451</v>
      </c>
    </row>
    <row r="12" spans="1:11" ht="12.75" customHeight="1" x14ac:dyDescent="0.2">
      <c r="A12" s="3" t="s">
        <v>1855</v>
      </c>
      <c r="B12" s="1730">
        <v>476.77299282579997</v>
      </c>
      <c r="C12" s="1203">
        <f t="shared" si="0"/>
        <v>3727.9503067307523</v>
      </c>
      <c r="D12" s="1456">
        <v>1577.5709999999999</v>
      </c>
      <c r="E12" s="2009">
        <v>0</v>
      </c>
      <c r="F12" s="1425">
        <v>54.317</v>
      </c>
      <c r="G12" s="1425">
        <v>0</v>
      </c>
      <c r="H12" s="1940">
        <v>0</v>
      </c>
      <c r="I12" s="1468">
        <v>0.33100000000000002</v>
      </c>
      <c r="J12" s="1809">
        <v>2095.7313067307527</v>
      </c>
      <c r="K12" s="911">
        <v>212</v>
      </c>
    </row>
    <row r="13" spans="1:11" ht="12.75" customHeight="1" x14ac:dyDescent="0.2">
      <c r="A13" s="3" t="s">
        <v>155</v>
      </c>
      <c r="B13" s="1730">
        <v>810.06029349339997</v>
      </c>
      <c r="C13" s="1203">
        <f t="shared" si="0"/>
        <v>10751.022529638582</v>
      </c>
      <c r="D13" s="1456">
        <v>3381.71</v>
      </c>
      <c r="E13" s="2009">
        <v>0</v>
      </c>
      <c r="F13" s="1425">
        <v>182.31299999999999</v>
      </c>
      <c r="G13" s="1425">
        <v>0</v>
      </c>
      <c r="H13" s="1940">
        <v>0</v>
      </c>
      <c r="I13" s="1468">
        <v>25.373999999999999</v>
      </c>
      <c r="J13" s="1809">
        <v>7161.6255296385816</v>
      </c>
      <c r="K13" s="911">
        <v>439</v>
      </c>
    </row>
    <row r="14" spans="1:11" ht="12.75" customHeight="1" x14ac:dyDescent="0.2">
      <c r="A14" s="3" t="s">
        <v>1856</v>
      </c>
      <c r="B14" s="1730">
        <v>12462.112853479999</v>
      </c>
      <c r="C14" s="1203">
        <f t="shared" si="0"/>
        <v>167830.57970264545</v>
      </c>
      <c r="D14" s="1456">
        <v>65429.788</v>
      </c>
      <c r="E14" s="2009">
        <v>2123.9678900000004</v>
      </c>
      <c r="F14" s="1425">
        <v>7707.6850000000004</v>
      </c>
      <c r="G14" s="1425">
        <v>0</v>
      </c>
      <c r="H14" s="1940">
        <v>1018.6247499999999</v>
      </c>
      <c r="I14" s="1468">
        <v>737.38900000000001</v>
      </c>
      <c r="J14" s="1809">
        <v>90813.125062645457</v>
      </c>
      <c r="K14" s="911">
        <v>5219</v>
      </c>
    </row>
    <row r="15" spans="1:11" ht="12.75" customHeight="1" x14ac:dyDescent="0.2">
      <c r="A15" s="3" t="s">
        <v>157</v>
      </c>
      <c r="B15" s="1730">
        <v>947.23149548800006</v>
      </c>
      <c r="C15" s="1203">
        <f t="shared" si="0"/>
        <v>9128.9069790570975</v>
      </c>
      <c r="D15" s="1456">
        <v>4041.7049999999999</v>
      </c>
      <c r="E15" s="2009">
        <v>0</v>
      </c>
      <c r="F15" s="1425">
        <v>165.11500000000001</v>
      </c>
      <c r="G15" s="1425">
        <v>0</v>
      </c>
      <c r="H15" s="1940">
        <v>0</v>
      </c>
      <c r="I15" s="1468">
        <v>25.206</v>
      </c>
      <c r="J15" s="1809">
        <v>4896.8809790570986</v>
      </c>
      <c r="K15" s="911">
        <v>445</v>
      </c>
    </row>
    <row r="16" spans="1:11" ht="12.75" customHeight="1" x14ac:dyDescent="0.2">
      <c r="A16" s="3" t="s">
        <v>1857</v>
      </c>
      <c r="B16" s="1730">
        <v>6086.1293853899997</v>
      </c>
      <c r="C16" s="1203">
        <f t="shared" si="0"/>
        <v>45932.1408688378</v>
      </c>
      <c r="D16" s="1456">
        <v>22363.557000000001</v>
      </c>
      <c r="E16" s="2009">
        <v>0</v>
      </c>
      <c r="F16" s="1425">
        <v>1987.3630000000001</v>
      </c>
      <c r="G16" s="1425">
        <v>0</v>
      </c>
      <c r="H16" s="1940">
        <v>0</v>
      </c>
      <c r="I16" s="1468">
        <v>375.404</v>
      </c>
      <c r="J16" s="1809">
        <v>21205.816868837795</v>
      </c>
      <c r="K16" s="911">
        <v>1990</v>
      </c>
    </row>
    <row r="17" spans="1:12" ht="12.75" customHeight="1" x14ac:dyDescent="0.2">
      <c r="A17" s="3" t="s">
        <v>1858</v>
      </c>
      <c r="B17" s="1730">
        <v>221.32263875460001</v>
      </c>
      <c r="C17" s="1203">
        <f t="shared" si="0"/>
        <v>2178.2419524173824</v>
      </c>
      <c r="D17" s="1456">
        <v>897.34699999999998</v>
      </c>
      <c r="E17" s="2009">
        <v>0</v>
      </c>
      <c r="F17" s="1425">
        <v>49.962000000000003</v>
      </c>
      <c r="G17" s="1425">
        <v>0</v>
      </c>
      <c r="H17" s="1940">
        <v>0</v>
      </c>
      <c r="I17" s="1468">
        <v>1.8149999999999999</v>
      </c>
      <c r="J17" s="1809">
        <v>1229.1179524173824</v>
      </c>
      <c r="K17" s="911">
        <v>95</v>
      </c>
    </row>
    <row r="18" spans="1:12" ht="12.75" customHeight="1" x14ac:dyDescent="0.2">
      <c r="A18" s="3" t="s">
        <v>281</v>
      </c>
      <c r="B18" s="1730">
        <v>2553.384494976</v>
      </c>
      <c r="C18" s="1203">
        <f t="shared" si="0"/>
        <v>22750.937098149676</v>
      </c>
      <c r="D18" s="1456">
        <v>10339.985000000001</v>
      </c>
      <c r="E18" s="2009">
        <v>0</v>
      </c>
      <c r="F18" s="1425">
        <v>508.262</v>
      </c>
      <c r="G18" s="1425">
        <v>0</v>
      </c>
      <c r="H18" s="1940">
        <v>0</v>
      </c>
      <c r="I18" s="1468">
        <v>209.386</v>
      </c>
      <c r="J18" s="1809">
        <v>11693.304098149674</v>
      </c>
      <c r="K18" s="911">
        <v>1096</v>
      </c>
    </row>
    <row r="19" spans="1:12" ht="12.75" customHeight="1" x14ac:dyDescent="0.2">
      <c r="A19" s="3" t="s">
        <v>1067</v>
      </c>
      <c r="B19" s="1730">
        <v>823.05165374149988</v>
      </c>
      <c r="C19" s="1203">
        <f t="shared" si="0"/>
        <v>10755.915771131284</v>
      </c>
      <c r="D19" s="1456">
        <v>4092.79</v>
      </c>
      <c r="E19" s="2009">
        <v>0</v>
      </c>
      <c r="F19" s="1425">
        <v>190.19399999999999</v>
      </c>
      <c r="G19" s="1425">
        <v>0</v>
      </c>
      <c r="H19" s="1940">
        <v>0</v>
      </c>
      <c r="I19" s="1468">
        <v>49.521999999999998</v>
      </c>
      <c r="J19" s="1809">
        <v>6423.4097711312825</v>
      </c>
      <c r="K19" s="911">
        <v>406</v>
      </c>
    </row>
    <row r="20" spans="1:12" ht="12.75" customHeight="1" x14ac:dyDescent="0.2">
      <c r="A20" s="3" t="s">
        <v>748</v>
      </c>
      <c r="B20" s="1730">
        <v>2646.3752293110001</v>
      </c>
      <c r="C20" s="1203">
        <f t="shared" si="0"/>
        <v>69121.649980451883</v>
      </c>
      <c r="D20" s="1456">
        <v>16898.792000000001</v>
      </c>
      <c r="E20" s="2009">
        <v>5434.40211</v>
      </c>
      <c r="F20" s="1425">
        <v>900.17899999999997</v>
      </c>
      <c r="G20" s="1425">
        <v>0</v>
      </c>
      <c r="H20" s="1940">
        <v>750.64419999999996</v>
      </c>
      <c r="I20" s="1468">
        <v>47.354999999999997</v>
      </c>
      <c r="J20" s="1809">
        <v>45090.277670451884</v>
      </c>
      <c r="K20" s="911">
        <v>1870</v>
      </c>
    </row>
    <row r="21" spans="1:12" ht="12.75" customHeight="1" x14ac:dyDescent="0.2">
      <c r="A21" s="3" t="s">
        <v>1859</v>
      </c>
      <c r="B21" s="1730">
        <v>531.68991715549998</v>
      </c>
      <c r="C21" s="1203">
        <f t="shared" si="0"/>
        <v>4354.1618151880111</v>
      </c>
      <c r="D21" s="1456">
        <v>2158.4580000000001</v>
      </c>
      <c r="E21" s="2009">
        <v>0</v>
      </c>
      <c r="F21" s="1425">
        <v>102.291</v>
      </c>
      <c r="G21" s="1425">
        <v>0</v>
      </c>
      <c r="H21" s="1940">
        <v>0</v>
      </c>
      <c r="I21" s="1468">
        <v>115.283</v>
      </c>
      <c r="J21" s="1809">
        <v>1978.1298151880108</v>
      </c>
      <c r="K21" s="911">
        <v>193</v>
      </c>
    </row>
    <row r="22" spans="1:12" ht="12.75" customHeight="1" x14ac:dyDescent="0.2">
      <c r="A22" s="3" t="s">
        <v>1860</v>
      </c>
      <c r="B22" s="1730">
        <v>3128.7956185573998</v>
      </c>
      <c r="C22" s="1203">
        <f t="shared" si="0"/>
        <v>21365.260880206602</v>
      </c>
      <c r="D22" s="1456">
        <v>10495.222</v>
      </c>
      <c r="E22" s="2009">
        <v>0</v>
      </c>
      <c r="F22" s="1425">
        <v>726.11</v>
      </c>
      <c r="G22" s="1425">
        <v>0</v>
      </c>
      <c r="H22" s="1940">
        <v>0</v>
      </c>
      <c r="I22" s="1468">
        <v>61.811999999999998</v>
      </c>
      <c r="J22" s="1809">
        <v>10082.116880206604</v>
      </c>
      <c r="K22" s="911">
        <v>1055</v>
      </c>
    </row>
    <row r="23" spans="1:12" ht="12.75" customHeight="1" x14ac:dyDescent="0.2">
      <c r="A23" s="3" t="s">
        <v>553</v>
      </c>
      <c r="B23" s="1730">
        <v>909.05030075059994</v>
      </c>
      <c r="C23" s="1203">
        <f t="shared" si="0"/>
        <v>3182.6315288433202</v>
      </c>
      <c r="D23" s="1456">
        <v>1743.8620000000001</v>
      </c>
      <c r="E23" s="2009">
        <v>0</v>
      </c>
      <c r="F23" s="1425">
        <v>51.262999999999998</v>
      </c>
      <c r="G23" s="1425">
        <v>0</v>
      </c>
      <c r="H23" s="1940">
        <v>0</v>
      </c>
      <c r="I23" s="1468">
        <v>60.101999999999997</v>
      </c>
      <c r="J23" s="1809">
        <v>1327.4045288433201</v>
      </c>
      <c r="K23" s="911">
        <v>154</v>
      </c>
      <c r="L23" s="196"/>
    </row>
    <row r="24" spans="1:12" ht="12.75" customHeight="1" x14ac:dyDescent="0.2">
      <c r="A24" s="3" t="s">
        <v>1861</v>
      </c>
      <c r="B24" s="1730">
        <v>1207.8080132064001</v>
      </c>
      <c r="C24" s="1203">
        <f t="shared" si="0"/>
        <v>11627.34290728164</v>
      </c>
      <c r="D24" s="1456">
        <v>5296.2250000000004</v>
      </c>
      <c r="E24" s="2009">
        <v>0</v>
      </c>
      <c r="F24" s="1425">
        <v>198.64500000000001</v>
      </c>
      <c r="G24" s="1425">
        <v>0</v>
      </c>
      <c r="H24" s="1940">
        <v>0</v>
      </c>
      <c r="I24" s="1468">
        <v>62.29</v>
      </c>
      <c r="J24" s="1809">
        <v>6070.1829072816399</v>
      </c>
      <c r="K24" s="911">
        <v>423</v>
      </c>
      <c r="L24" s="196"/>
    </row>
    <row r="25" spans="1:12" ht="12.75" customHeight="1" x14ac:dyDescent="0.2">
      <c r="A25" s="3" t="s">
        <v>1862</v>
      </c>
      <c r="B25" s="1730">
        <v>662.08463086689994</v>
      </c>
      <c r="C25" s="1203">
        <f t="shared" si="0"/>
        <v>4819.9023450667528</v>
      </c>
      <c r="D25" s="1456">
        <v>2027.463</v>
      </c>
      <c r="E25" s="2009">
        <v>0</v>
      </c>
      <c r="F25" s="1425">
        <v>107.223</v>
      </c>
      <c r="G25" s="1425">
        <v>0</v>
      </c>
      <c r="H25" s="1940">
        <v>0</v>
      </c>
      <c r="I25" s="1468">
        <v>5.9089999999999998</v>
      </c>
      <c r="J25" s="1809">
        <v>2679.3073450667525</v>
      </c>
      <c r="K25" s="911">
        <v>249</v>
      </c>
      <c r="L25" s="196"/>
    </row>
    <row r="26" spans="1:12" ht="12.75" customHeight="1" x14ac:dyDescent="0.2">
      <c r="A26" s="3" t="s">
        <v>1863</v>
      </c>
      <c r="B26" s="1732">
        <v>636.11456862770001</v>
      </c>
      <c r="C26" s="1203">
        <f t="shared" si="0"/>
        <v>8120.0007473090409</v>
      </c>
      <c r="D26" s="1456">
        <v>2828.3049999999998</v>
      </c>
      <c r="E26" s="2009">
        <v>0</v>
      </c>
      <c r="F26" s="1425">
        <v>85.575000000000003</v>
      </c>
      <c r="G26" s="1425">
        <v>0</v>
      </c>
      <c r="H26" s="1940">
        <v>0</v>
      </c>
      <c r="I26" s="1468">
        <v>0.30099999999999999</v>
      </c>
      <c r="J26" s="1809">
        <v>5205.8197473090413</v>
      </c>
      <c r="K26" s="911">
        <v>350</v>
      </c>
      <c r="L26" s="196"/>
    </row>
    <row r="27" spans="1:12" ht="12.75" customHeight="1" x14ac:dyDescent="0.2">
      <c r="A27" s="197"/>
      <c r="B27" s="198"/>
      <c r="C27" s="1026"/>
      <c r="D27" s="1026"/>
      <c r="E27" s="1026"/>
      <c r="F27" s="1026"/>
      <c r="G27" s="1026"/>
      <c r="H27" s="1026"/>
      <c r="I27" s="1243"/>
      <c r="J27" s="1426"/>
      <c r="K27" s="902"/>
      <c r="L27" s="196"/>
    </row>
    <row r="28" spans="1:12" ht="12.75" customHeight="1" x14ac:dyDescent="0.2">
      <c r="A28" s="180" t="s">
        <v>27</v>
      </c>
      <c r="B28" s="199">
        <f>SUM(B4:B26)</f>
        <v>46613.156574992398</v>
      </c>
      <c r="C28" s="1427">
        <f t="shared" ref="C28:J28" si="1">SUM(C4:C26)</f>
        <v>504899.2930576285</v>
      </c>
      <c r="D28" s="1427">
        <f t="shared" si="1"/>
        <v>203047.503</v>
      </c>
      <c r="E28" s="1427">
        <f t="shared" si="1"/>
        <v>7558.3700000000008</v>
      </c>
      <c r="F28" s="1427">
        <f t="shared" si="1"/>
        <v>18217.013000000003</v>
      </c>
      <c r="G28" s="1427">
        <f t="shared" si="1"/>
        <v>0</v>
      </c>
      <c r="H28" s="1427">
        <f t="shared" si="1"/>
        <v>1769.2689499999999</v>
      </c>
      <c r="I28" s="1428">
        <f t="shared" si="1"/>
        <v>2092.3989999999999</v>
      </c>
      <c r="J28" s="1429">
        <f t="shared" si="1"/>
        <v>272214.73910762847</v>
      </c>
      <c r="K28" s="997">
        <f>SUM(K4:K26)</f>
        <v>19128</v>
      </c>
      <c r="L28" s="196"/>
    </row>
    <row r="29" spans="1:12" ht="12.75" customHeight="1" thickBot="1" x14ac:dyDescent="0.25">
      <c r="A29" s="201"/>
      <c r="B29" s="202"/>
      <c r="C29" s="1430"/>
      <c r="D29" s="1431"/>
      <c r="E29" s="1431"/>
      <c r="F29" s="1431"/>
      <c r="G29" s="1431"/>
      <c r="H29" s="1431"/>
      <c r="I29" s="1469"/>
      <c r="J29" s="1432"/>
      <c r="K29" s="816"/>
      <c r="L29" s="196"/>
    </row>
    <row r="30" spans="1:12" s="19" customFormat="1" ht="12.75" customHeight="1" x14ac:dyDescent="0.2">
      <c r="A30" s="107" t="s">
        <v>283</v>
      </c>
      <c r="B30" s="1733">
        <v>46613.156575057757</v>
      </c>
      <c r="C30" s="1203">
        <f>SUM(D30:J30)</f>
        <v>504899.29305762984</v>
      </c>
      <c r="D30" s="1456">
        <v>203047.503</v>
      </c>
      <c r="E30" s="1962">
        <v>7558.37</v>
      </c>
      <c r="F30" s="1433">
        <v>18217.013000000003</v>
      </c>
      <c r="G30" s="1433">
        <v>0</v>
      </c>
      <c r="H30" s="1915">
        <v>1769.2689499999999</v>
      </c>
      <c r="I30" s="1470">
        <v>2092.3989999999999</v>
      </c>
      <c r="J30" s="1809">
        <v>272214.73910762981</v>
      </c>
      <c r="K30" s="892">
        <v>19128</v>
      </c>
      <c r="L30" s="196"/>
    </row>
    <row r="31" spans="1:12" ht="12.75" customHeight="1" x14ac:dyDescent="0.2">
      <c r="A31" s="178"/>
      <c r="B31" s="179"/>
      <c r="C31" s="1058"/>
      <c r="D31" s="1224"/>
      <c r="E31" s="1058"/>
      <c r="F31" s="1224"/>
      <c r="G31" s="1224"/>
      <c r="H31" s="1058"/>
      <c r="I31" s="1471"/>
      <c r="J31" s="1434"/>
      <c r="K31" s="817"/>
      <c r="L31" s="196"/>
    </row>
    <row r="32" spans="1:12" ht="12.75" customHeight="1" x14ac:dyDescent="0.2">
      <c r="A32" s="180" t="s">
        <v>27</v>
      </c>
      <c r="B32" s="181">
        <f>SUM(B30)</f>
        <v>46613.156575057757</v>
      </c>
      <c r="C32" s="1435">
        <f t="shared" ref="C32:K32" si="2">SUM(C30)</f>
        <v>504899.29305762984</v>
      </c>
      <c r="D32" s="1435">
        <f t="shared" si="2"/>
        <v>203047.503</v>
      </c>
      <c r="E32" s="1435">
        <f t="shared" si="2"/>
        <v>7558.37</v>
      </c>
      <c r="F32" s="1435">
        <f t="shared" si="2"/>
        <v>18217.013000000003</v>
      </c>
      <c r="G32" s="1435">
        <f t="shared" si="2"/>
        <v>0</v>
      </c>
      <c r="H32" s="1435">
        <f t="shared" si="2"/>
        <v>1769.2689499999999</v>
      </c>
      <c r="I32" s="1428">
        <f t="shared" si="2"/>
        <v>2092.3989999999999</v>
      </c>
      <c r="J32" s="1429">
        <f t="shared" si="2"/>
        <v>272214.73910762981</v>
      </c>
      <c r="K32" s="997">
        <f t="shared" si="2"/>
        <v>19128</v>
      </c>
      <c r="L32" s="196"/>
    </row>
    <row r="33" spans="1:14" ht="12.75" thickBot="1" x14ac:dyDescent="0.25">
      <c r="A33" s="201"/>
      <c r="B33" s="207"/>
      <c r="C33" s="203"/>
      <c r="D33" s="203"/>
      <c r="E33" s="203"/>
      <c r="F33" s="203"/>
      <c r="G33" s="203"/>
      <c r="H33" s="203"/>
      <c r="I33" s="1472"/>
      <c r="J33" s="204"/>
      <c r="K33" s="816"/>
      <c r="L33" s="196"/>
    </row>
    <row r="34" spans="1:14" x14ac:dyDescent="0.2">
      <c r="A34" s="666"/>
      <c r="B34" s="667"/>
      <c r="C34" s="668"/>
      <c r="D34" s="668"/>
      <c r="E34" s="668"/>
      <c r="F34" s="668"/>
      <c r="G34" s="668"/>
      <c r="H34" s="668"/>
      <c r="I34" s="668"/>
      <c r="J34" s="668"/>
      <c r="K34" s="676"/>
      <c r="L34" s="196"/>
    </row>
    <row r="35" spans="1:14" x14ac:dyDescent="0.2">
      <c r="A35" s="670" t="s">
        <v>2062</v>
      </c>
      <c r="B35" s="609"/>
      <c r="C35" s="272"/>
      <c r="D35" s="272"/>
      <c r="E35" s="272"/>
      <c r="F35" s="272"/>
      <c r="G35" s="272"/>
      <c r="H35" s="272"/>
      <c r="I35" s="1699"/>
      <c r="J35" s="1699"/>
      <c r="K35" s="677"/>
      <c r="L35" s="200"/>
    </row>
    <row r="36" spans="1:14" ht="12" customHeight="1" x14ac:dyDescent="0.2">
      <c r="A36" s="2036" t="s">
        <v>2144</v>
      </c>
      <c r="B36" s="2034"/>
      <c r="C36" s="2034"/>
      <c r="D36" s="2034"/>
      <c r="E36" s="2034"/>
      <c r="F36" s="2034"/>
      <c r="G36" s="2034"/>
      <c r="H36" s="2034"/>
      <c r="I36" s="2035"/>
      <c r="J36" s="2036"/>
      <c r="K36" s="2035"/>
      <c r="L36" s="196"/>
    </row>
    <row r="37" spans="1:14" ht="36" customHeight="1" x14ac:dyDescent="0.2">
      <c r="A37" s="2033" t="s">
        <v>2083</v>
      </c>
      <c r="B37" s="2034"/>
      <c r="C37" s="2034"/>
      <c r="D37" s="2034"/>
      <c r="E37" s="2034"/>
      <c r="F37" s="2034"/>
      <c r="G37" s="2034"/>
      <c r="H37" s="2034"/>
      <c r="I37" s="2035"/>
      <c r="J37" s="2036"/>
      <c r="K37" s="2035"/>
      <c r="L37" s="205"/>
    </row>
    <row r="38" spans="1:14" ht="12" customHeight="1" x14ac:dyDescent="0.2">
      <c r="A38" s="2036" t="s">
        <v>1246</v>
      </c>
      <c r="B38" s="2034"/>
      <c r="C38" s="2034"/>
      <c r="D38" s="2034"/>
      <c r="E38" s="2034"/>
      <c r="F38" s="2034"/>
      <c r="G38" s="2034"/>
      <c r="H38" s="2034"/>
      <c r="I38" s="2035"/>
      <c r="J38" s="2036"/>
      <c r="K38" s="2035"/>
      <c r="L38" s="205"/>
    </row>
    <row r="39" spans="1:14" ht="36" customHeight="1" x14ac:dyDescent="0.2">
      <c r="A39" s="2033" t="s">
        <v>2108</v>
      </c>
      <c r="B39" s="2034"/>
      <c r="C39" s="2034"/>
      <c r="D39" s="2034"/>
      <c r="E39" s="2034"/>
      <c r="F39" s="2034"/>
      <c r="G39" s="2034"/>
      <c r="H39" s="2034"/>
      <c r="I39" s="2035"/>
      <c r="J39" s="2036"/>
      <c r="K39" s="2035"/>
      <c r="L39" s="206"/>
      <c r="N39" s="17"/>
    </row>
    <row r="40" spans="1:14" ht="12" customHeight="1" x14ac:dyDescent="0.2">
      <c r="A40" s="2036" t="s">
        <v>2078</v>
      </c>
      <c r="B40" s="2034"/>
      <c r="C40" s="2034"/>
      <c r="D40" s="2034"/>
      <c r="E40" s="2034"/>
      <c r="F40" s="2034"/>
      <c r="G40" s="2034"/>
      <c r="H40" s="2034"/>
      <c r="I40" s="2035"/>
      <c r="J40" s="2036"/>
      <c r="K40" s="2035"/>
      <c r="L40" s="196"/>
    </row>
    <row r="41" spans="1:14" ht="24" customHeight="1" x14ac:dyDescent="0.2">
      <c r="A41" s="2033" t="s">
        <v>2087</v>
      </c>
      <c r="B41" s="2034"/>
      <c r="C41" s="2034"/>
      <c r="D41" s="2034"/>
      <c r="E41" s="2034"/>
      <c r="F41" s="2034"/>
      <c r="G41" s="2034"/>
      <c r="H41" s="2034"/>
      <c r="I41" s="2035"/>
      <c r="J41" s="2036"/>
      <c r="K41" s="2035"/>
      <c r="L41" s="12"/>
    </row>
    <row r="42" spans="1:14" ht="24" customHeight="1" x14ac:dyDescent="0.2">
      <c r="A42" s="2033" t="s">
        <v>1247</v>
      </c>
      <c r="B42" s="2034"/>
      <c r="C42" s="2034"/>
      <c r="D42" s="2034"/>
      <c r="E42" s="2034"/>
      <c r="F42" s="2034"/>
      <c r="G42" s="2034"/>
      <c r="H42" s="2034"/>
      <c r="I42" s="2035"/>
      <c r="J42" s="2036"/>
      <c r="K42" s="2035"/>
      <c r="L42" s="15"/>
    </row>
    <row r="43" spans="1:14" ht="12.75" thickBot="1" x14ac:dyDescent="0.25">
      <c r="A43" s="2037" t="s">
        <v>2128</v>
      </c>
      <c r="B43" s="2038"/>
      <c r="C43" s="2038"/>
      <c r="D43" s="2038"/>
      <c r="E43" s="2038"/>
      <c r="F43" s="2038"/>
      <c r="G43" s="2038"/>
      <c r="H43" s="2038"/>
      <c r="I43" s="2039"/>
      <c r="J43" s="2037"/>
      <c r="K43" s="2039"/>
      <c r="L43" s="15"/>
    </row>
    <row r="44" spans="1:14" x14ac:dyDescent="0.2">
      <c r="B44" s="112"/>
      <c r="C44" s="208"/>
      <c r="D44" s="209"/>
      <c r="E44" s="209"/>
      <c r="F44" s="209"/>
      <c r="G44" s="209"/>
      <c r="H44" s="209"/>
      <c r="I44" s="1675"/>
      <c r="J44" s="1676"/>
      <c r="K44" s="688"/>
    </row>
    <row r="45" spans="1:14" x14ac:dyDescent="0.2">
      <c r="A45" s="46"/>
      <c r="B45" s="112"/>
      <c r="C45" s="208"/>
      <c r="D45" s="209"/>
      <c r="E45" s="209"/>
      <c r="F45" s="209"/>
      <c r="G45" s="209"/>
      <c r="H45" s="209"/>
      <c r="I45" s="209"/>
      <c r="J45" s="1677"/>
      <c r="K45" s="688"/>
      <c r="L45" s="85"/>
    </row>
    <row r="46" spans="1:14" x14ac:dyDescent="0.2">
      <c r="K46" s="2"/>
    </row>
    <row r="47" spans="1:14" x14ac:dyDescent="0.2">
      <c r="I47" s="19"/>
      <c r="J47" s="19"/>
    </row>
    <row r="48" spans="1:14"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43:K43"/>
    <mergeCell ref="A1:K1"/>
    <mergeCell ref="A36:K36"/>
    <mergeCell ref="A37:K37"/>
    <mergeCell ref="A42:K42"/>
    <mergeCell ref="A40:K40"/>
    <mergeCell ref="A41:K41"/>
    <mergeCell ref="A38:K38"/>
    <mergeCell ref="A39:K39"/>
    <mergeCell ref="A2:K2"/>
  </mergeCells>
  <phoneticPr fontId="3" type="noConversion"/>
  <printOptions horizontalCentered="1" gridLines="1"/>
  <pageMargins left="0.25" right="0.25" top="0.75" bottom="0.75" header="0.5" footer="0.5"/>
  <pageSetup scale="89" fitToWidth="0" fitToHeight="0" orientation="landscape" r:id="rId1"/>
  <headerFooter alignWithMargins="0">
    <oddHeader>&amp;C&amp;"Arial,Bold"&amp;11FY19 GEOGRAPHIC DISTRIBUTION OF VA EXPENDITURES (GDX)</oddHeader>
    <oddFooter>&amp;R&amp;8&amp;P of &amp;N</oddFooter>
  </headerFooter>
  <rowBreaks count="1" manualBreakCount="1">
    <brk id="33" max="10" man="1"/>
  </rowBreaks>
  <colBreaks count="1" manualBreakCount="1">
    <brk id="11" max="1048575" man="1"/>
  </col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N98"/>
  <sheetViews>
    <sheetView zoomScaleNormal="100" workbookViewId="0">
      <selection activeCell="A500" sqref="A500"/>
    </sheetView>
  </sheetViews>
  <sheetFormatPr defaultColWidth="8.85546875" defaultRowHeight="12.75" x14ac:dyDescent="0.2"/>
  <cols>
    <col min="1" max="1" width="19.42578125" customWidth="1"/>
    <col min="2" max="2" width="11.7109375" customWidth="1"/>
    <col min="3" max="3" width="13.140625" customWidth="1"/>
    <col min="4" max="9" width="12.42578125" customWidth="1"/>
    <col min="10" max="10" width="13" customWidth="1"/>
    <col min="11" max="11" width="11.7109375" customWidth="1"/>
    <col min="13" max="14" width="8.85546875" customWidth="1"/>
    <col min="26" max="26" width="8.85546875" customWidth="1"/>
  </cols>
  <sheetData>
    <row r="1" spans="1:14" x14ac:dyDescent="0.2">
      <c r="A1" s="2055" t="s">
        <v>2142</v>
      </c>
      <c r="B1" s="2056"/>
      <c r="C1" s="2056"/>
      <c r="D1" s="2056"/>
      <c r="E1" s="2056"/>
      <c r="F1" s="2056"/>
      <c r="G1" s="2056"/>
      <c r="H1" s="2056"/>
      <c r="I1" s="2056"/>
      <c r="J1" s="2056"/>
      <c r="K1" s="2057"/>
    </row>
    <row r="2" spans="1:14" ht="13.5" thickBot="1" x14ac:dyDescent="0.25">
      <c r="A2" s="2043" t="s">
        <v>1944</v>
      </c>
      <c r="B2" s="2044"/>
      <c r="C2" s="2044"/>
      <c r="D2" s="2044"/>
      <c r="E2" s="2044"/>
      <c r="F2" s="2044"/>
      <c r="G2" s="2044"/>
      <c r="H2" s="2044"/>
      <c r="I2" s="2044"/>
      <c r="J2" s="2044"/>
      <c r="K2" s="2045"/>
    </row>
    <row r="3" spans="1:14" ht="57" customHeight="1" thickBot="1" x14ac:dyDescent="0.25">
      <c r="A3" s="1446" t="s">
        <v>1901</v>
      </c>
      <c r="B3" s="1447" t="s">
        <v>1945</v>
      </c>
      <c r="C3" s="22" t="s">
        <v>721</v>
      </c>
      <c r="D3" s="1447" t="s">
        <v>1919</v>
      </c>
      <c r="E3" s="22" t="s">
        <v>1897</v>
      </c>
      <c r="F3" s="1447" t="s">
        <v>282</v>
      </c>
      <c r="G3" s="1447" t="s">
        <v>2082</v>
      </c>
      <c r="H3" s="1447" t="s">
        <v>1948</v>
      </c>
      <c r="I3" s="1448" t="s">
        <v>1946</v>
      </c>
      <c r="J3" s="1446" t="s">
        <v>1947</v>
      </c>
      <c r="K3" s="1449" t="s">
        <v>1616</v>
      </c>
    </row>
    <row r="4" spans="1:14" x14ac:dyDescent="0.2">
      <c r="A4" s="173" t="s">
        <v>1960</v>
      </c>
      <c r="B4" s="1742"/>
      <c r="C4" s="1203">
        <f>SUM(D4:J4)</f>
        <v>6720.6927116852739</v>
      </c>
      <c r="D4" s="1743">
        <v>4169.8379999999997</v>
      </c>
      <c r="E4" s="1996">
        <v>0</v>
      </c>
      <c r="F4" s="1744">
        <v>285.072</v>
      </c>
      <c r="G4" s="1816">
        <v>0</v>
      </c>
      <c r="H4" s="1927">
        <v>0</v>
      </c>
      <c r="I4" s="1745">
        <v>42.5</v>
      </c>
      <c r="J4" s="1815">
        <v>2223.2827116852741</v>
      </c>
      <c r="K4" s="910">
        <v>238</v>
      </c>
      <c r="M4" s="1456"/>
      <c r="N4" s="1737"/>
    </row>
    <row r="5" spans="1:14" x14ac:dyDescent="0.2">
      <c r="A5" s="173" t="s">
        <v>1961</v>
      </c>
      <c r="B5" s="1742"/>
      <c r="C5" s="1203">
        <f t="shared" ref="C5:C68" si="0">SUM(D5:J5)</f>
        <v>14931.05030961418</v>
      </c>
      <c r="D5" s="1743">
        <v>9827.7749999999996</v>
      </c>
      <c r="E5" s="1996">
        <v>0</v>
      </c>
      <c r="F5" s="1744">
        <v>806.35299999999995</v>
      </c>
      <c r="G5" s="1816">
        <v>0</v>
      </c>
      <c r="H5" s="1927">
        <v>0</v>
      </c>
      <c r="I5" s="1746">
        <v>3.0000000000000001E-3</v>
      </c>
      <c r="J5" s="1815">
        <v>4296.9193096141798</v>
      </c>
      <c r="K5" s="911">
        <v>458</v>
      </c>
      <c r="M5" s="1456"/>
      <c r="N5" s="1737"/>
    </row>
    <row r="6" spans="1:14" x14ac:dyDescent="0.2">
      <c r="A6" s="173" t="s">
        <v>1962</v>
      </c>
      <c r="B6" s="1742"/>
      <c r="C6" s="1203">
        <f t="shared" si="0"/>
        <v>40352.905067246218</v>
      </c>
      <c r="D6" s="1743">
        <v>24763.934000000001</v>
      </c>
      <c r="E6" s="1996">
        <v>0</v>
      </c>
      <c r="F6" s="1744">
        <v>2032.855</v>
      </c>
      <c r="G6" s="1816">
        <v>0</v>
      </c>
      <c r="H6" s="1927">
        <v>0</v>
      </c>
      <c r="I6" s="1746">
        <v>68.706000000000003</v>
      </c>
      <c r="J6" s="1815">
        <v>13487.410067246219</v>
      </c>
      <c r="K6" s="911">
        <v>1199</v>
      </c>
      <c r="M6" s="1456"/>
      <c r="N6" s="1737"/>
    </row>
    <row r="7" spans="1:14" x14ac:dyDescent="0.2">
      <c r="A7" s="173" t="s">
        <v>1963</v>
      </c>
      <c r="B7" s="1742"/>
      <c r="C7" s="1203">
        <f t="shared" si="0"/>
        <v>9839.0758242744487</v>
      </c>
      <c r="D7" s="1743">
        <v>3974.576</v>
      </c>
      <c r="E7" s="1996">
        <v>0</v>
      </c>
      <c r="F7" s="1744">
        <v>296.17200000000003</v>
      </c>
      <c r="G7" s="1816">
        <v>0</v>
      </c>
      <c r="H7" s="1927">
        <v>0</v>
      </c>
      <c r="I7" s="1746">
        <v>0</v>
      </c>
      <c r="J7" s="1815">
        <v>5568.3278242744482</v>
      </c>
      <c r="K7" s="911">
        <v>309</v>
      </c>
      <c r="M7" s="1456"/>
      <c r="N7" s="1737"/>
    </row>
    <row r="8" spans="1:14" x14ac:dyDescent="0.2">
      <c r="A8" s="173" t="s">
        <v>1964</v>
      </c>
      <c r="B8" s="1742"/>
      <c r="C8" s="1203">
        <f t="shared" si="0"/>
        <v>15993.991337844513</v>
      </c>
      <c r="D8" s="1743">
        <v>10267.849</v>
      </c>
      <c r="E8" s="1996">
        <v>0</v>
      </c>
      <c r="F8" s="1744">
        <v>515.11599999999999</v>
      </c>
      <c r="G8" s="1816">
        <v>0</v>
      </c>
      <c r="H8" s="1927">
        <v>0</v>
      </c>
      <c r="I8" s="1746">
        <v>0.97899999999999998</v>
      </c>
      <c r="J8" s="1815">
        <v>5210.0473378445131</v>
      </c>
      <c r="K8" s="911">
        <v>445</v>
      </c>
      <c r="M8" s="1456"/>
      <c r="N8" s="1737"/>
    </row>
    <row r="9" spans="1:14" x14ac:dyDescent="0.2">
      <c r="A9" s="173" t="s">
        <v>1965</v>
      </c>
      <c r="B9" s="1742"/>
      <c r="C9" s="1203">
        <f t="shared" si="0"/>
        <v>8604.6996649848043</v>
      </c>
      <c r="D9" s="1743">
        <v>5153.2759999999998</v>
      </c>
      <c r="E9" s="1996">
        <v>0</v>
      </c>
      <c r="F9" s="1744">
        <v>311.98</v>
      </c>
      <c r="G9" s="1816">
        <v>0</v>
      </c>
      <c r="H9" s="1927">
        <v>0</v>
      </c>
      <c r="I9" s="1746">
        <v>10</v>
      </c>
      <c r="J9" s="1815">
        <v>3129.4436649848058</v>
      </c>
      <c r="K9" s="911">
        <v>347</v>
      </c>
      <c r="M9" s="1456"/>
      <c r="N9" s="1737"/>
    </row>
    <row r="10" spans="1:14" x14ac:dyDescent="0.2">
      <c r="A10" s="173" t="s">
        <v>1966</v>
      </c>
      <c r="B10" s="1742"/>
      <c r="C10" s="1203">
        <f t="shared" si="0"/>
        <v>38744.988765176058</v>
      </c>
      <c r="D10" s="1743">
        <v>22258.887999999999</v>
      </c>
      <c r="E10" s="1996">
        <v>0</v>
      </c>
      <c r="F10" s="1744">
        <v>1465.691</v>
      </c>
      <c r="G10" s="1816">
        <v>0</v>
      </c>
      <c r="H10" s="1927">
        <v>0</v>
      </c>
      <c r="I10" s="1746">
        <v>29.579000000000001</v>
      </c>
      <c r="J10" s="1815">
        <v>14990.830765176057</v>
      </c>
      <c r="K10" s="911">
        <v>1302</v>
      </c>
      <c r="M10" s="1456"/>
      <c r="N10" s="1737"/>
    </row>
    <row r="11" spans="1:14" x14ac:dyDescent="0.2">
      <c r="A11" s="173" t="s">
        <v>1967</v>
      </c>
      <c r="B11" s="1742"/>
      <c r="C11" s="1203">
        <f t="shared" si="0"/>
        <v>7756.8866699568862</v>
      </c>
      <c r="D11" s="1743">
        <v>4514.2489999999998</v>
      </c>
      <c r="E11" s="1996">
        <v>0</v>
      </c>
      <c r="F11" s="1744">
        <v>236.19499999999999</v>
      </c>
      <c r="G11" s="1816">
        <v>0</v>
      </c>
      <c r="H11" s="1927">
        <v>0</v>
      </c>
      <c r="I11" s="1746">
        <v>15.749000000000001</v>
      </c>
      <c r="J11" s="1815">
        <v>2990.6936699568873</v>
      </c>
      <c r="K11" s="911">
        <v>249</v>
      </c>
      <c r="M11" s="1456"/>
      <c r="N11" s="1737"/>
    </row>
    <row r="12" spans="1:14" x14ac:dyDescent="0.2">
      <c r="A12" s="173" t="s">
        <v>1968</v>
      </c>
      <c r="B12" s="1742"/>
      <c r="C12" s="1203">
        <f t="shared" si="0"/>
        <v>8487.3328811888568</v>
      </c>
      <c r="D12" s="1743">
        <v>4888.3239999999996</v>
      </c>
      <c r="E12" s="1996">
        <v>0</v>
      </c>
      <c r="F12" s="1744">
        <v>467.15600000000001</v>
      </c>
      <c r="G12" s="1816">
        <v>0</v>
      </c>
      <c r="H12" s="1927">
        <v>0</v>
      </c>
      <c r="I12" s="1746">
        <v>10</v>
      </c>
      <c r="J12" s="1815">
        <v>3121.8528811888582</v>
      </c>
      <c r="K12" s="911">
        <v>274</v>
      </c>
      <c r="M12" s="1456"/>
      <c r="N12" s="1737"/>
    </row>
    <row r="13" spans="1:14" x14ac:dyDescent="0.2">
      <c r="A13" s="173" t="s">
        <v>1969</v>
      </c>
      <c r="B13" s="1742"/>
      <c r="C13" s="1203">
        <f t="shared" si="0"/>
        <v>13742.289931822294</v>
      </c>
      <c r="D13" s="1743">
        <v>8971.5409999999993</v>
      </c>
      <c r="E13" s="1996">
        <v>0</v>
      </c>
      <c r="F13" s="1744">
        <v>439.09899999999999</v>
      </c>
      <c r="G13" s="1816">
        <v>0</v>
      </c>
      <c r="H13" s="1927">
        <v>0</v>
      </c>
      <c r="I13" s="1746">
        <v>16.978000000000002</v>
      </c>
      <c r="J13" s="1815">
        <v>4314.6719318222949</v>
      </c>
      <c r="K13" s="911">
        <v>320</v>
      </c>
      <c r="M13" s="1456"/>
      <c r="N13" s="1737"/>
    </row>
    <row r="14" spans="1:14" x14ac:dyDescent="0.2">
      <c r="A14" s="173" t="s">
        <v>1970</v>
      </c>
      <c r="B14" s="1742"/>
      <c r="C14" s="1203">
        <f t="shared" si="0"/>
        <v>126840.3484617348</v>
      </c>
      <c r="D14" s="1743">
        <v>60439.192000000003</v>
      </c>
      <c r="E14" s="1996">
        <v>256.37297999999998</v>
      </c>
      <c r="F14" s="1744">
        <v>3359.605</v>
      </c>
      <c r="G14" s="1816">
        <v>0</v>
      </c>
      <c r="H14" s="1927">
        <v>3174.0396499999997</v>
      </c>
      <c r="I14" s="1746">
        <v>219.30699999999999</v>
      </c>
      <c r="J14" s="1815">
        <v>59391.831831734788</v>
      </c>
      <c r="K14" s="911">
        <v>3536</v>
      </c>
      <c r="M14" s="1456"/>
      <c r="N14" s="1737"/>
    </row>
    <row r="15" spans="1:14" x14ac:dyDescent="0.2">
      <c r="A15" s="173" t="s">
        <v>1971</v>
      </c>
      <c r="B15" s="1742"/>
      <c r="C15" s="1203">
        <f t="shared" si="0"/>
        <v>24138.464718116084</v>
      </c>
      <c r="D15" s="1743">
        <v>14504.847</v>
      </c>
      <c r="E15" s="1996">
        <v>0</v>
      </c>
      <c r="F15" s="1744">
        <v>1014.1319999999999</v>
      </c>
      <c r="G15" s="1816">
        <v>0</v>
      </c>
      <c r="H15" s="1927">
        <v>0</v>
      </c>
      <c r="I15" s="1746">
        <v>16.824999999999999</v>
      </c>
      <c r="J15" s="1815">
        <v>8602.6607181160834</v>
      </c>
      <c r="K15" s="911">
        <v>924</v>
      </c>
      <c r="M15" s="1456"/>
      <c r="N15" s="1737"/>
    </row>
    <row r="16" spans="1:14" x14ac:dyDescent="0.2">
      <c r="A16" s="173" t="s">
        <v>1972</v>
      </c>
      <c r="B16" s="1742"/>
      <c r="C16" s="1203">
        <f t="shared" si="0"/>
        <v>78512.249668300938</v>
      </c>
      <c r="D16" s="1743">
        <v>40027.201999999997</v>
      </c>
      <c r="E16" s="1996">
        <v>0</v>
      </c>
      <c r="F16" s="1744">
        <v>2140.9839999999999</v>
      </c>
      <c r="G16" s="1816">
        <v>0</v>
      </c>
      <c r="H16" s="1927">
        <v>0</v>
      </c>
      <c r="I16" s="1746">
        <v>126.94199999999999</v>
      </c>
      <c r="J16" s="1815">
        <v>36217.121668300948</v>
      </c>
      <c r="K16" s="911">
        <v>2145</v>
      </c>
      <c r="M16" s="1456"/>
      <c r="N16" s="1737"/>
    </row>
    <row r="17" spans="1:14" x14ac:dyDescent="0.2">
      <c r="A17" s="173" t="s">
        <v>1973</v>
      </c>
      <c r="B17" s="1742"/>
      <c r="C17" s="1203">
        <f t="shared" si="0"/>
        <v>10868.009299125864</v>
      </c>
      <c r="D17" s="1743">
        <v>6437.6210000000001</v>
      </c>
      <c r="E17" s="1996">
        <v>0</v>
      </c>
      <c r="F17" s="1744">
        <v>378.017</v>
      </c>
      <c r="G17" s="1816">
        <v>0</v>
      </c>
      <c r="H17" s="1927">
        <v>0</v>
      </c>
      <c r="I17" s="1746">
        <v>10.74</v>
      </c>
      <c r="J17" s="1815">
        <v>4041.6312991258656</v>
      </c>
      <c r="K17" s="911">
        <v>368</v>
      </c>
      <c r="M17" s="1456"/>
      <c r="N17" s="1737"/>
    </row>
    <row r="18" spans="1:14" x14ac:dyDescent="0.2">
      <c r="A18" s="173" t="s">
        <v>1974</v>
      </c>
      <c r="B18" s="1742"/>
      <c r="C18" s="1203">
        <f t="shared" si="0"/>
        <v>20500.646590173914</v>
      </c>
      <c r="D18" s="1743">
        <v>10313.893</v>
      </c>
      <c r="E18" s="1996">
        <v>0</v>
      </c>
      <c r="F18" s="1744">
        <v>834.95600000000002</v>
      </c>
      <c r="G18" s="1816">
        <v>0</v>
      </c>
      <c r="H18" s="1927">
        <v>0</v>
      </c>
      <c r="I18" s="1746">
        <v>10</v>
      </c>
      <c r="J18" s="1815">
        <v>9341.7975901739137</v>
      </c>
      <c r="K18" s="911">
        <v>577</v>
      </c>
      <c r="M18" s="1456"/>
      <c r="N18" s="1737"/>
    </row>
    <row r="19" spans="1:14" x14ac:dyDescent="0.2">
      <c r="A19" s="173" t="s">
        <v>1975</v>
      </c>
      <c r="B19" s="1747"/>
      <c r="C19" s="1203">
        <f t="shared" si="0"/>
        <v>96169.538199637493</v>
      </c>
      <c r="D19" s="1743">
        <v>43554.86</v>
      </c>
      <c r="E19" s="1996">
        <v>0</v>
      </c>
      <c r="F19" s="1744">
        <v>2504.1709999999998</v>
      </c>
      <c r="G19" s="1816">
        <v>0</v>
      </c>
      <c r="H19" s="1927">
        <v>0</v>
      </c>
      <c r="I19" s="1746">
        <v>123.182</v>
      </c>
      <c r="J19" s="1815">
        <v>49987.325199637482</v>
      </c>
      <c r="K19" s="911">
        <v>2726</v>
      </c>
      <c r="M19" s="1456"/>
      <c r="N19" s="1737"/>
    </row>
    <row r="20" spans="1:14" x14ac:dyDescent="0.2">
      <c r="A20" s="173" t="s">
        <v>1976</v>
      </c>
      <c r="B20" s="1747"/>
      <c r="C20" s="1203">
        <f t="shared" si="0"/>
        <v>10031.995394724201</v>
      </c>
      <c r="D20" s="1743">
        <v>4970.8310000000001</v>
      </c>
      <c r="E20" s="1996">
        <v>0</v>
      </c>
      <c r="F20" s="1744">
        <v>174.107</v>
      </c>
      <c r="G20" s="1816">
        <v>0</v>
      </c>
      <c r="H20" s="1927">
        <v>0</v>
      </c>
      <c r="I20" s="1746">
        <v>3.169</v>
      </c>
      <c r="J20" s="1815">
        <v>4883.8883947242011</v>
      </c>
      <c r="K20" s="911">
        <v>259</v>
      </c>
      <c r="M20" s="1456"/>
      <c r="N20" s="1737"/>
    </row>
    <row r="21" spans="1:14" x14ac:dyDescent="0.2">
      <c r="A21" s="173" t="s">
        <v>1977</v>
      </c>
      <c r="B21" s="1747"/>
      <c r="C21" s="1203">
        <f t="shared" si="0"/>
        <v>35091.747533369118</v>
      </c>
      <c r="D21" s="1743">
        <v>20705.272000000001</v>
      </c>
      <c r="E21" s="1996">
        <v>0</v>
      </c>
      <c r="F21" s="1744">
        <v>1057.1769999999999</v>
      </c>
      <c r="G21" s="1816">
        <v>0</v>
      </c>
      <c r="H21" s="1927">
        <v>0</v>
      </c>
      <c r="I21" s="1746">
        <v>72.459999999999994</v>
      </c>
      <c r="J21" s="1815">
        <v>13256.838533369119</v>
      </c>
      <c r="K21" s="911">
        <v>881</v>
      </c>
      <c r="M21" s="1456"/>
      <c r="N21" s="1737"/>
    </row>
    <row r="22" spans="1:14" x14ac:dyDescent="0.2">
      <c r="A22" s="173" t="s">
        <v>1978</v>
      </c>
      <c r="B22" s="1748"/>
      <c r="C22" s="1203">
        <f t="shared" si="0"/>
        <v>9328.9434710021051</v>
      </c>
      <c r="D22" s="1743">
        <v>5201.357</v>
      </c>
      <c r="E22" s="1996">
        <v>0</v>
      </c>
      <c r="F22" s="1744">
        <v>421.52600000000001</v>
      </c>
      <c r="G22" s="1816">
        <v>0</v>
      </c>
      <c r="H22" s="1927">
        <v>0</v>
      </c>
      <c r="I22" s="1746">
        <v>11.571999999999999</v>
      </c>
      <c r="J22" s="1815">
        <v>3694.4884710021047</v>
      </c>
      <c r="K22" s="911">
        <v>297</v>
      </c>
      <c r="M22" s="1456"/>
      <c r="N22" s="1737"/>
    </row>
    <row r="23" spans="1:14" x14ac:dyDescent="0.2">
      <c r="A23" s="173" t="s">
        <v>1979</v>
      </c>
      <c r="B23" s="1748"/>
      <c r="C23" s="1203">
        <f t="shared" si="0"/>
        <v>7043.4634537600123</v>
      </c>
      <c r="D23" s="1743">
        <v>4024.8110000000001</v>
      </c>
      <c r="E23" s="1996">
        <v>0</v>
      </c>
      <c r="F23" s="1744">
        <v>149.465</v>
      </c>
      <c r="G23" s="1816">
        <v>0</v>
      </c>
      <c r="H23" s="1927">
        <v>0</v>
      </c>
      <c r="I23" s="1746">
        <v>0</v>
      </c>
      <c r="J23" s="1815">
        <v>2869.187453760012</v>
      </c>
      <c r="K23" s="911">
        <v>181</v>
      </c>
      <c r="M23" s="1456"/>
      <c r="N23" s="1737"/>
    </row>
    <row r="24" spans="1:14" x14ac:dyDescent="0.2">
      <c r="A24" s="173" t="s">
        <v>1980</v>
      </c>
      <c r="B24" s="1749"/>
      <c r="C24" s="1203">
        <f t="shared" si="0"/>
        <v>16485.441838477669</v>
      </c>
      <c r="D24" s="1743">
        <v>9545.9110000000001</v>
      </c>
      <c r="E24" s="1996">
        <v>0</v>
      </c>
      <c r="F24" s="1744">
        <v>460.65499999999997</v>
      </c>
      <c r="G24" s="1816">
        <v>0</v>
      </c>
      <c r="H24" s="1927">
        <v>0</v>
      </c>
      <c r="I24" s="1746">
        <v>18.581</v>
      </c>
      <c r="J24" s="1815">
        <v>6460.2948384776682</v>
      </c>
      <c r="K24" s="911">
        <v>525</v>
      </c>
      <c r="M24" s="1456"/>
      <c r="N24" s="1737"/>
    </row>
    <row r="25" spans="1:14" x14ac:dyDescent="0.2">
      <c r="A25" s="173" t="s">
        <v>1981</v>
      </c>
      <c r="B25" s="1749"/>
      <c r="C25" s="1203">
        <f t="shared" si="0"/>
        <v>23630.499250841029</v>
      </c>
      <c r="D25" s="1743">
        <v>14440.606</v>
      </c>
      <c r="E25" s="1996">
        <v>0</v>
      </c>
      <c r="F25" s="1744">
        <v>1085.1369999999999</v>
      </c>
      <c r="G25" s="1816">
        <v>0</v>
      </c>
      <c r="H25" s="1927">
        <v>0</v>
      </c>
      <c r="I25" s="1746">
        <v>85.944999999999993</v>
      </c>
      <c r="J25" s="1815">
        <v>8018.8112508410268</v>
      </c>
      <c r="K25" s="911">
        <v>810</v>
      </c>
      <c r="M25" s="1456"/>
      <c r="N25" s="1737"/>
    </row>
    <row r="26" spans="1:14" x14ac:dyDescent="0.2">
      <c r="A26" s="173" t="s">
        <v>1982</v>
      </c>
      <c r="B26" s="1749"/>
      <c r="C26" s="1203">
        <f t="shared" si="0"/>
        <v>6753.5139050089911</v>
      </c>
      <c r="D26" s="1743">
        <v>3362.7420000000002</v>
      </c>
      <c r="E26" s="1996">
        <v>0</v>
      </c>
      <c r="F26" s="1744">
        <v>189.77</v>
      </c>
      <c r="G26" s="1816">
        <v>0</v>
      </c>
      <c r="H26" s="1927">
        <v>0</v>
      </c>
      <c r="I26" s="1746">
        <v>10</v>
      </c>
      <c r="J26" s="1815">
        <v>3191.0019050089909</v>
      </c>
      <c r="K26" s="911">
        <v>182</v>
      </c>
      <c r="M26" s="1456"/>
      <c r="N26" s="1737"/>
    </row>
    <row r="27" spans="1:14" x14ac:dyDescent="0.2">
      <c r="A27" s="173" t="s">
        <v>1983</v>
      </c>
      <c r="B27" s="1749"/>
      <c r="C27" s="1203">
        <f t="shared" si="0"/>
        <v>13808.673595582379</v>
      </c>
      <c r="D27" s="1743">
        <v>7426.2820000000002</v>
      </c>
      <c r="E27" s="1996">
        <v>0</v>
      </c>
      <c r="F27" s="1744">
        <v>391.702</v>
      </c>
      <c r="G27" s="1816">
        <v>0</v>
      </c>
      <c r="H27" s="1927">
        <v>0</v>
      </c>
      <c r="I27" s="1746">
        <v>0.215</v>
      </c>
      <c r="J27" s="1815">
        <v>5990.4745955823792</v>
      </c>
      <c r="K27" s="911">
        <v>381</v>
      </c>
      <c r="M27" s="1456"/>
      <c r="N27" s="1737"/>
    </row>
    <row r="28" spans="1:14" x14ac:dyDescent="0.2">
      <c r="A28" s="173" t="s">
        <v>1984</v>
      </c>
      <c r="B28" s="1749"/>
      <c r="C28" s="1203">
        <f t="shared" si="0"/>
        <v>986.63065209127035</v>
      </c>
      <c r="D28" s="1743">
        <v>319.50799999999998</v>
      </c>
      <c r="E28" s="1996">
        <v>0</v>
      </c>
      <c r="F28" s="1744">
        <v>0</v>
      </c>
      <c r="G28" s="1816">
        <v>0</v>
      </c>
      <c r="H28" s="1927">
        <v>0</v>
      </c>
      <c r="I28" s="1746">
        <v>0</v>
      </c>
      <c r="J28" s="1815">
        <v>667.12265209127031</v>
      </c>
      <c r="K28" s="911">
        <v>28</v>
      </c>
      <c r="M28" s="1456"/>
      <c r="N28" s="1737"/>
    </row>
    <row r="29" spans="1:14" x14ac:dyDescent="0.2">
      <c r="A29" s="173" t="s">
        <v>1985</v>
      </c>
      <c r="B29" s="1749"/>
      <c r="C29" s="1203">
        <f t="shared" si="0"/>
        <v>18258.306156691491</v>
      </c>
      <c r="D29" s="1743">
        <v>9032.1990000000005</v>
      </c>
      <c r="E29" s="1996">
        <v>0</v>
      </c>
      <c r="F29" s="1744">
        <v>697.10199999999998</v>
      </c>
      <c r="G29" s="1816">
        <v>0</v>
      </c>
      <c r="H29" s="1927">
        <v>0</v>
      </c>
      <c r="I29" s="1746">
        <v>40.436999999999998</v>
      </c>
      <c r="J29" s="1815">
        <v>8488.5681566914918</v>
      </c>
      <c r="K29" s="911">
        <v>524</v>
      </c>
      <c r="M29" s="1456"/>
      <c r="N29" s="1737"/>
    </row>
    <row r="30" spans="1:14" x14ac:dyDescent="0.2">
      <c r="A30" s="173" t="s">
        <v>1986</v>
      </c>
      <c r="B30" s="1749"/>
      <c r="C30" s="1203">
        <f t="shared" si="0"/>
        <v>21936.675147293747</v>
      </c>
      <c r="D30" s="1743">
        <v>11696.518</v>
      </c>
      <c r="E30" s="1996">
        <v>0</v>
      </c>
      <c r="F30" s="1744">
        <v>724.68799999999999</v>
      </c>
      <c r="G30" s="1816">
        <v>0</v>
      </c>
      <c r="H30" s="1927">
        <v>0</v>
      </c>
      <c r="I30" s="1746">
        <v>107.85899999999999</v>
      </c>
      <c r="J30" s="1815">
        <v>9407.610147293748</v>
      </c>
      <c r="K30" s="911">
        <v>723</v>
      </c>
      <c r="M30" s="1456"/>
      <c r="N30" s="1737"/>
    </row>
    <row r="31" spans="1:14" x14ac:dyDescent="0.2">
      <c r="A31" s="173" t="s">
        <v>4</v>
      </c>
      <c r="B31" s="1750"/>
      <c r="C31" s="1203">
        <f t="shared" si="0"/>
        <v>4480.6964368409999</v>
      </c>
      <c r="D31" s="1743">
        <v>2412.5030000000002</v>
      </c>
      <c r="E31" s="1996">
        <v>0</v>
      </c>
      <c r="F31" s="1744">
        <v>131.78</v>
      </c>
      <c r="G31" s="1816">
        <v>0</v>
      </c>
      <c r="H31" s="1927">
        <v>0</v>
      </c>
      <c r="I31" s="1746">
        <v>20.076000000000001</v>
      </c>
      <c r="J31" s="1815">
        <v>1916.3374368409998</v>
      </c>
      <c r="K31" s="911">
        <v>134</v>
      </c>
      <c r="M31" s="1456"/>
      <c r="N31" s="1737"/>
    </row>
    <row r="32" spans="1:14" x14ac:dyDescent="0.2">
      <c r="A32" s="173" t="s">
        <v>1987</v>
      </c>
      <c r="B32" s="1751"/>
      <c r="C32" s="1203">
        <f t="shared" si="0"/>
        <v>6941.3352284325329</v>
      </c>
      <c r="D32" s="1743">
        <v>3912.7179999999998</v>
      </c>
      <c r="E32" s="1996">
        <v>0</v>
      </c>
      <c r="F32" s="1744">
        <v>245.03200000000001</v>
      </c>
      <c r="G32" s="1816">
        <v>0</v>
      </c>
      <c r="H32" s="1927">
        <v>0</v>
      </c>
      <c r="I32" s="1746">
        <v>33.070999999999998</v>
      </c>
      <c r="J32" s="1815">
        <v>2750.5142284325329</v>
      </c>
      <c r="K32" s="911">
        <v>287</v>
      </c>
      <c r="M32" s="1456"/>
      <c r="N32" s="1737"/>
    </row>
    <row r="33" spans="1:14" x14ac:dyDescent="0.2">
      <c r="A33" s="173" t="s">
        <v>1988</v>
      </c>
      <c r="B33" s="1751"/>
      <c r="C33" s="1203">
        <f t="shared" si="0"/>
        <v>16546.293516013924</v>
      </c>
      <c r="D33" s="1743">
        <v>9225.1769999999997</v>
      </c>
      <c r="E33" s="1996">
        <v>0</v>
      </c>
      <c r="F33" s="1744">
        <v>701.12599999999998</v>
      </c>
      <c r="G33" s="1816">
        <v>0</v>
      </c>
      <c r="H33" s="1927">
        <v>0</v>
      </c>
      <c r="I33" s="1746">
        <v>81.512</v>
      </c>
      <c r="J33" s="1815">
        <v>6538.4785160139227</v>
      </c>
      <c r="K33" s="911">
        <v>626</v>
      </c>
      <c r="M33" s="1456"/>
      <c r="N33" s="1737"/>
    </row>
    <row r="34" spans="1:14" x14ac:dyDescent="0.2">
      <c r="A34" s="173" t="s">
        <v>1989</v>
      </c>
      <c r="B34" s="1750"/>
      <c r="C34" s="1203">
        <f t="shared" si="0"/>
        <v>10967.828359472951</v>
      </c>
      <c r="D34" s="1743">
        <v>6244.6220000000003</v>
      </c>
      <c r="E34" s="1996">
        <v>0</v>
      </c>
      <c r="F34" s="1744">
        <v>404.82900000000001</v>
      </c>
      <c r="G34" s="1816">
        <v>0</v>
      </c>
      <c r="H34" s="1927">
        <v>0</v>
      </c>
      <c r="I34" s="1746">
        <v>1.421</v>
      </c>
      <c r="J34" s="1815">
        <v>4316.9563594729498</v>
      </c>
      <c r="K34" s="911">
        <v>395</v>
      </c>
      <c r="M34" s="1456"/>
      <c r="N34" s="1737"/>
    </row>
    <row r="35" spans="1:14" x14ac:dyDescent="0.2">
      <c r="A35" s="173" t="s">
        <v>1990</v>
      </c>
      <c r="B35" s="1750"/>
      <c r="C35" s="1203">
        <f t="shared" si="0"/>
        <v>43527.876654146574</v>
      </c>
      <c r="D35" s="1743">
        <v>20224.022000000001</v>
      </c>
      <c r="E35" s="1996">
        <v>0</v>
      </c>
      <c r="F35" s="1744">
        <v>1660.0730000000001</v>
      </c>
      <c r="G35" s="1816">
        <v>0</v>
      </c>
      <c r="H35" s="1927">
        <v>0</v>
      </c>
      <c r="I35" s="1746">
        <v>60.768999999999998</v>
      </c>
      <c r="J35" s="1815">
        <v>21583.012654146576</v>
      </c>
      <c r="K35" s="911">
        <v>1214</v>
      </c>
      <c r="M35" s="1456"/>
      <c r="N35" s="1737"/>
    </row>
    <row r="36" spans="1:14" x14ac:dyDescent="0.2">
      <c r="A36" s="173" t="s">
        <v>1991</v>
      </c>
      <c r="B36" s="1750"/>
      <c r="C36" s="1203">
        <f t="shared" si="0"/>
        <v>20786.540276567561</v>
      </c>
      <c r="D36" s="1743">
        <v>10573.421</v>
      </c>
      <c r="E36" s="1996">
        <v>0</v>
      </c>
      <c r="F36" s="1744">
        <v>1085.2729999999999</v>
      </c>
      <c r="G36" s="1816">
        <v>0</v>
      </c>
      <c r="H36" s="1927">
        <v>0</v>
      </c>
      <c r="I36" s="1746">
        <v>31.469000000000001</v>
      </c>
      <c r="J36" s="1815">
        <v>9096.3772765675621</v>
      </c>
      <c r="K36" s="911">
        <v>598</v>
      </c>
      <c r="M36" s="1456"/>
      <c r="N36" s="1737"/>
    </row>
    <row r="37" spans="1:14" x14ac:dyDescent="0.2">
      <c r="A37" s="173" t="s">
        <v>1992</v>
      </c>
      <c r="B37" s="1750"/>
      <c r="C37" s="1203">
        <f t="shared" si="0"/>
        <v>13392.397592239318</v>
      </c>
      <c r="D37" s="1743">
        <v>6974.0159999999996</v>
      </c>
      <c r="E37" s="1996">
        <v>0</v>
      </c>
      <c r="F37" s="1744">
        <v>269.327</v>
      </c>
      <c r="G37" s="1816">
        <v>0</v>
      </c>
      <c r="H37" s="1927">
        <v>0</v>
      </c>
      <c r="I37" s="1746">
        <v>5.0510000000000002</v>
      </c>
      <c r="J37" s="1815">
        <v>6144.0035922393172</v>
      </c>
      <c r="K37" s="911">
        <v>467</v>
      </c>
      <c r="M37" s="1456"/>
      <c r="N37" s="1737"/>
    </row>
    <row r="38" spans="1:14" x14ac:dyDescent="0.2">
      <c r="A38" s="173" t="s">
        <v>1993</v>
      </c>
      <c r="B38" s="1750"/>
      <c r="C38" s="1203">
        <f t="shared" si="0"/>
        <v>8062.3848888529301</v>
      </c>
      <c r="D38" s="1743">
        <v>4427.4319999999998</v>
      </c>
      <c r="E38" s="1996">
        <v>0</v>
      </c>
      <c r="F38" s="1744">
        <v>311.55700000000002</v>
      </c>
      <c r="G38" s="1816">
        <v>0</v>
      </c>
      <c r="H38" s="1927">
        <v>0</v>
      </c>
      <c r="I38" s="1746">
        <v>0.873</v>
      </c>
      <c r="J38" s="1815">
        <v>3322.5228888529314</v>
      </c>
      <c r="K38" s="911">
        <v>340</v>
      </c>
      <c r="M38" s="1456"/>
      <c r="N38" s="1737"/>
    </row>
    <row r="39" spans="1:14" x14ac:dyDescent="0.2">
      <c r="A39" s="173" t="s">
        <v>1994</v>
      </c>
      <c r="B39" s="1750"/>
      <c r="C39" s="1203">
        <f t="shared" si="0"/>
        <v>26111.068005688765</v>
      </c>
      <c r="D39" s="1743">
        <v>13447.237999999999</v>
      </c>
      <c r="E39" s="1996">
        <v>0</v>
      </c>
      <c r="F39" s="1744">
        <v>939.82299999999998</v>
      </c>
      <c r="G39" s="1816">
        <v>0</v>
      </c>
      <c r="H39" s="1927">
        <v>0</v>
      </c>
      <c r="I39" s="1746">
        <v>223.75700000000001</v>
      </c>
      <c r="J39" s="1815">
        <v>11500.250005688766</v>
      </c>
      <c r="K39" s="911">
        <v>751</v>
      </c>
      <c r="M39" s="1456"/>
      <c r="N39" s="1737"/>
    </row>
    <row r="40" spans="1:14" x14ac:dyDescent="0.2">
      <c r="A40" s="173" t="s">
        <v>1995</v>
      </c>
      <c r="B40" s="1750"/>
      <c r="C40" s="1203">
        <f t="shared" si="0"/>
        <v>23051.408291123676</v>
      </c>
      <c r="D40" s="1743">
        <v>14205.401</v>
      </c>
      <c r="E40" s="1996">
        <v>0</v>
      </c>
      <c r="F40" s="1744">
        <v>839.56799999999998</v>
      </c>
      <c r="G40" s="1816">
        <v>0</v>
      </c>
      <c r="H40" s="1927">
        <v>0</v>
      </c>
      <c r="I40" s="1746">
        <v>28.109000000000002</v>
      </c>
      <c r="J40" s="1815">
        <v>7978.3302911236779</v>
      </c>
      <c r="K40" s="911">
        <v>737</v>
      </c>
      <c r="M40" s="1456"/>
      <c r="N40" s="1737"/>
    </row>
    <row r="41" spans="1:14" x14ac:dyDescent="0.2">
      <c r="A41" s="173" t="s">
        <v>1996</v>
      </c>
      <c r="B41" s="1750"/>
      <c r="C41" s="1203">
        <f t="shared" si="0"/>
        <v>5265.4731564139993</v>
      </c>
      <c r="D41" s="1743">
        <v>3309.1190000000001</v>
      </c>
      <c r="E41" s="1996">
        <v>0</v>
      </c>
      <c r="F41" s="1744">
        <v>143.24</v>
      </c>
      <c r="G41" s="1816">
        <v>0</v>
      </c>
      <c r="H41" s="1927">
        <v>0</v>
      </c>
      <c r="I41" s="1746">
        <v>0</v>
      </c>
      <c r="J41" s="1815">
        <v>1813.1141564139987</v>
      </c>
      <c r="K41" s="911">
        <v>168</v>
      </c>
      <c r="M41" s="1456"/>
      <c r="N41" s="1737"/>
    </row>
    <row r="42" spans="1:14" x14ac:dyDescent="0.2">
      <c r="A42" s="173" t="s">
        <v>1997</v>
      </c>
      <c r="B42" s="1750"/>
      <c r="C42" s="1203">
        <f t="shared" si="0"/>
        <v>26524.909662454738</v>
      </c>
      <c r="D42" s="1743">
        <v>12800.975</v>
      </c>
      <c r="E42" s="1996">
        <v>0</v>
      </c>
      <c r="F42" s="1744">
        <v>1278.3879999999999</v>
      </c>
      <c r="G42" s="1816">
        <v>0</v>
      </c>
      <c r="H42" s="1927">
        <v>0</v>
      </c>
      <c r="I42" s="1746">
        <v>3.7989999999999999</v>
      </c>
      <c r="J42" s="1815">
        <v>12441.747662454736</v>
      </c>
      <c r="K42" s="911">
        <v>994</v>
      </c>
      <c r="M42" s="1456"/>
      <c r="N42" s="1737"/>
    </row>
    <row r="43" spans="1:14" x14ac:dyDescent="0.2">
      <c r="A43" s="173" t="s">
        <v>1998</v>
      </c>
      <c r="B43" s="1750"/>
      <c r="C43" s="1203">
        <f t="shared" si="0"/>
        <v>16272.7667440183</v>
      </c>
      <c r="D43" s="1743">
        <v>7554.7139999999999</v>
      </c>
      <c r="E43" s="1996">
        <v>0</v>
      </c>
      <c r="F43" s="1744">
        <v>511.30200000000002</v>
      </c>
      <c r="G43" s="1816">
        <v>0</v>
      </c>
      <c r="H43" s="1927">
        <v>0</v>
      </c>
      <c r="I43" s="1746">
        <v>41.267000000000003</v>
      </c>
      <c r="J43" s="1815">
        <v>8165.483744018301</v>
      </c>
      <c r="K43" s="911">
        <v>455</v>
      </c>
      <c r="M43" s="1456"/>
      <c r="N43" s="1737"/>
    </row>
    <row r="44" spans="1:14" x14ac:dyDescent="0.2">
      <c r="A44" s="173" t="s">
        <v>1999</v>
      </c>
      <c r="B44" s="1750"/>
      <c r="C44" s="1203">
        <f t="shared" si="0"/>
        <v>10532.437655757469</v>
      </c>
      <c r="D44" s="1743">
        <v>6721.1670000000004</v>
      </c>
      <c r="E44" s="1996">
        <v>0</v>
      </c>
      <c r="F44" s="1744">
        <v>564.15700000000004</v>
      </c>
      <c r="G44" s="1816">
        <v>0</v>
      </c>
      <c r="H44" s="1927">
        <v>0</v>
      </c>
      <c r="I44" s="1746">
        <v>20.161000000000001</v>
      </c>
      <c r="J44" s="1815">
        <v>3226.9526557574682</v>
      </c>
      <c r="K44" s="911">
        <v>432</v>
      </c>
      <c r="M44" s="1456"/>
      <c r="N44" s="1737"/>
    </row>
    <row r="45" spans="1:14" x14ac:dyDescent="0.2">
      <c r="A45" s="173" t="s">
        <v>2000</v>
      </c>
      <c r="B45" s="1750"/>
      <c r="C45" s="1203">
        <f t="shared" si="0"/>
        <v>10079.382007044036</v>
      </c>
      <c r="D45" s="1743">
        <v>6567.125</v>
      </c>
      <c r="E45" s="1996">
        <v>0</v>
      </c>
      <c r="F45" s="1744">
        <v>385.16399999999999</v>
      </c>
      <c r="G45" s="1816">
        <v>0</v>
      </c>
      <c r="H45" s="1927">
        <v>0</v>
      </c>
      <c r="I45" s="1746">
        <v>0.2</v>
      </c>
      <c r="J45" s="1815">
        <v>3126.8930070440369</v>
      </c>
      <c r="K45" s="911">
        <v>316</v>
      </c>
      <c r="M45" s="1456"/>
      <c r="N45" s="1737"/>
    </row>
    <row r="46" spans="1:14" x14ac:dyDescent="0.2">
      <c r="A46" s="173" t="s">
        <v>2001</v>
      </c>
      <c r="B46" s="1750"/>
      <c r="C46" s="1203">
        <f t="shared" si="0"/>
        <v>1669.422458667812</v>
      </c>
      <c r="D46" s="1743">
        <v>1003.225</v>
      </c>
      <c r="E46" s="1996">
        <v>0</v>
      </c>
      <c r="F46" s="1744">
        <v>70.153999999999996</v>
      </c>
      <c r="G46" s="1816">
        <v>0</v>
      </c>
      <c r="H46" s="1927">
        <v>0</v>
      </c>
      <c r="I46" s="1746">
        <v>0</v>
      </c>
      <c r="J46" s="1815">
        <v>596.04345866781216</v>
      </c>
      <c r="K46" s="911">
        <v>79</v>
      </c>
      <c r="M46" s="1456"/>
      <c r="N46" s="1737"/>
    </row>
    <row r="47" spans="1:14" x14ac:dyDescent="0.2">
      <c r="A47" s="173" t="s">
        <v>2002</v>
      </c>
      <c r="B47" s="1750"/>
      <c r="C47" s="1203">
        <f t="shared" si="0"/>
        <v>15389.881366906193</v>
      </c>
      <c r="D47" s="1743">
        <v>7837.1329999999998</v>
      </c>
      <c r="E47" s="1996">
        <v>0</v>
      </c>
      <c r="F47" s="1744">
        <v>367.83699999999999</v>
      </c>
      <c r="G47" s="1816">
        <v>0</v>
      </c>
      <c r="H47" s="1927">
        <v>0</v>
      </c>
      <c r="I47" s="1746">
        <v>11.012</v>
      </c>
      <c r="J47" s="1815">
        <v>7173.8993669061929</v>
      </c>
      <c r="K47" s="911">
        <v>427</v>
      </c>
      <c r="M47" s="1456"/>
      <c r="N47" s="1737"/>
    </row>
    <row r="48" spans="1:14" x14ac:dyDescent="0.2">
      <c r="A48" s="173" t="s">
        <v>2003</v>
      </c>
      <c r="B48" s="1750"/>
      <c r="C48" s="1203">
        <f t="shared" si="0"/>
        <v>6719.6356585057692</v>
      </c>
      <c r="D48" s="1743">
        <v>2710.6970000000001</v>
      </c>
      <c r="E48" s="1996">
        <v>0</v>
      </c>
      <c r="F48" s="1744">
        <v>109.265</v>
      </c>
      <c r="G48" s="1816">
        <v>0</v>
      </c>
      <c r="H48" s="1927">
        <v>0</v>
      </c>
      <c r="I48" s="1746">
        <v>0</v>
      </c>
      <c r="J48" s="1815">
        <v>3899.6736585057693</v>
      </c>
      <c r="K48" s="911">
        <v>202</v>
      </c>
      <c r="M48" s="1456"/>
      <c r="N48" s="1737"/>
    </row>
    <row r="49" spans="1:14" x14ac:dyDescent="0.2">
      <c r="A49" s="173" t="s">
        <v>2004</v>
      </c>
      <c r="B49" s="1750"/>
      <c r="C49" s="1203">
        <f t="shared" si="0"/>
        <v>11944.962683244168</v>
      </c>
      <c r="D49" s="1743">
        <v>6094.7039999999997</v>
      </c>
      <c r="E49" s="1996">
        <v>0</v>
      </c>
      <c r="F49" s="1744">
        <v>399.298</v>
      </c>
      <c r="G49" s="1816">
        <v>0</v>
      </c>
      <c r="H49" s="1927">
        <v>0</v>
      </c>
      <c r="I49" s="1746">
        <v>50.387999999999998</v>
      </c>
      <c r="J49" s="1815">
        <v>5400.5726832441678</v>
      </c>
      <c r="K49" s="911">
        <v>340</v>
      </c>
      <c r="M49" s="1456"/>
      <c r="N49" s="1737"/>
    </row>
    <row r="50" spans="1:14" x14ac:dyDescent="0.2">
      <c r="A50" s="173" t="s">
        <v>2005</v>
      </c>
      <c r="B50" s="1750"/>
      <c r="C50" s="1203">
        <f t="shared" si="0"/>
        <v>16659.455691164458</v>
      </c>
      <c r="D50" s="1743">
        <v>9600.4509999999991</v>
      </c>
      <c r="E50" s="1996">
        <v>0</v>
      </c>
      <c r="F50" s="1744">
        <v>531.13699999999994</v>
      </c>
      <c r="G50" s="1816">
        <v>0</v>
      </c>
      <c r="H50" s="1927">
        <v>0</v>
      </c>
      <c r="I50" s="1746">
        <v>1.0549999999999999</v>
      </c>
      <c r="J50" s="1815">
        <v>6526.8126911644586</v>
      </c>
      <c r="K50" s="911">
        <v>434</v>
      </c>
      <c r="M50" s="1456"/>
      <c r="N50" s="1737"/>
    </row>
    <row r="51" spans="1:14" x14ac:dyDescent="0.2">
      <c r="A51" s="173" t="s">
        <v>2006</v>
      </c>
      <c r="B51" s="1750"/>
      <c r="C51" s="1203">
        <f t="shared" si="0"/>
        <v>1162.7777432325413</v>
      </c>
      <c r="D51" s="1743">
        <v>770.26800000000003</v>
      </c>
      <c r="E51" s="1996">
        <v>0</v>
      </c>
      <c r="F51" s="1744">
        <v>80.753</v>
      </c>
      <c r="G51" s="1816">
        <v>0</v>
      </c>
      <c r="H51" s="1927">
        <v>0</v>
      </c>
      <c r="I51" s="1746">
        <v>0</v>
      </c>
      <c r="J51" s="1815">
        <v>311.75674323254128</v>
      </c>
      <c r="K51" s="911">
        <v>52</v>
      </c>
      <c r="M51" s="1456"/>
      <c r="N51" s="1737"/>
    </row>
    <row r="52" spans="1:14" x14ac:dyDescent="0.2">
      <c r="A52" s="173" t="s">
        <v>2007</v>
      </c>
      <c r="B52" s="1750"/>
      <c r="C52" s="1203">
        <f t="shared" si="0"/>
        <v>4902.6447417788895</v>
      </c>
      <c r="D52" s="1743">
        <v>2662.241</v>
      </c>
      <c r="E52" s="1996">
        <v>0</v>
      </c>
      <c r="F52" s="1744">
        <v>161.90199999999999</v>
      </c>
      <c r="G52" s="1816">
        <v>0</v>
      </c>
      <c r="H52" s="1927">
        <v>0</v>
      </c>
      <c r="I52" s="1746">
        <v>0</v>
      </c>
      <c r="J52" s="1815">
        <v>2078.5017417788899</v>
      </c>
      <c r="K52" s="911">
        <v>130</v>
      </c>
      <c r="M52" s="1456"/>
      <c r="N52" s="1737"/>
    </row>
    <row r="53" spans="1:14" x14ac:dyDescent="0.2">
      <c r="A53" s="173" t="s">
        <v>2008</v>
      </c>
      <c r="B53" s="1750"/>
      <c r="C53" s="1203">
        <f t="shared" si="0"/>
        <v>30346.731742120297</v>
      </c>
      <c r="D53" s="1743">
        <v>17522.415000000001</v>
      </c>
      <c r="E53" s="1996">
        <v>0</v>
      </c>
      <c r="F53" s="1744">
        <v>1372.8040000000001</v>
      </c>
      <c r="G53" s="1816">
        <v>0</v>
      </c>
      <c r="H53" s="1927">
        <v>0</v>
      </c>
      <c r="I53" s="1746">
        <v>107.804</v>
      </c>
      <c r="J53" s="1815">
        <v>11343.708742120294</v>
      </c>
      <c r="K53" s="911">
        <v>1284</v>
      </c>
      <c r="M53" s="1456"/>
      <c r="N53" s="1737"/>
    </row>
    <row r="54" spans="1:14" x14ac:dyDescent="0.2">
      <c r="A54" s="173" t="s">
        <v>2009</v>
      </c>
      <c r="B54" s="1750"/>
      <c r="C54" s="1203">
        <f t="shared" si="0"/>
        <v>12779.523591335406</v>
      </c>
      <c r="D54" s="1743">
        <v>7659.5050000000001</v>
      </c>
      <c r="E54" s="1996">
        <v>0</v>
      </c>
      <c r="F54" s="1744">
        <v>665.88599999999997</v>
      </c>
      <c r="G54" s="1816">
        <v>0</v>
      </c>
      <c r="H54" s="1927">
        <v>0</v>
      </c>
      <c r="I54" s="1746">
        <v>7.2999999999999995E-2</v>
      </c>
      <c r="J54" s="1815">
        <v>4454.0595913354064</v>
      </c>
      <c r="K54" s="911">
        <v>455</v>
      </c>
      <c r="M54" s="1456"/>
      <c r="N54" s="1737"/>
    </row>
    <row r="55" spans="1:14" x14ac:dyDescent="0.2">
      <c r="A55" s="173" t="s">
        <v>2010</v>
      </c>
      <c r="B55" s="1750"/>
      <c r="C55" s="1203">
        <f t="shared" si="0"/>
        <v>14982.299023796782</v>
      </c>
      <c r="D55" s="1743">
        <v>5248.9409999999998</v>
      </c>
      <c r="E55" s="1996">
        <v>4840.8615</v>
      </c>
      <c r="F55" s="1744">
        <v>393.17500000000001</v>
      </c>
      <c r="G55" s="1816">
        <v>0</v>
      </c>
      <c r="H55" s="1927">
        <v>515.75397999999996</v>
      </c>
      <c r="I55" s="1746">
        <v>0.33300000000000002</v>
      </c>
      <c r="J55" s="1815">
        <v>3983.2345437967824</v>
      </c>
      <c r="K55" s="911">
        <v>295</v>
      </c>
      <c r="M55" s="1456"/>
      <c r="N55" s="1737"/>
    </row>
    <row r="56" spans="1:14" x14ac:dyDescent="0.2">
      <c r="A56" s="173" t="s">
        <v>2011</v>
      </c>
      <c r="B56" s="1750"/>
      <c r="C56" s="1203">
        <f t="shared" si="0"/>
        <v>11158.087581214029</v>
      </c>
      <c r="D56" s="1743">
        <v>5455.5940000000001</v>
      </c>
      <c r="E56" s="1996">
        <v>0</v>
      </c>
      <c r="F56" s="1744">
        <v>465.06</v>
      </c>
      <c r="G56" s="1816">
        <v>0</v>
      </c>
      <c r="H56" s="1927">
        <v>0</v>
      </c>
      <c r="I56" s="1746">
        <v>10.603</v>
      </c>
      <c r="J56" s="1815">
        <v>5226.8305812140297</v>
      </c>
      <c r="K56" s="911">
        <v>358</v>
      </c>
      <c r="M56" s="1456"/>
      <c r="N56" s="1737"/>
    </row>
    <row r="57" spans="1:14" x14ac:dyDescent="0.2">
      <c r="A57" s="173" t="s">
        <v>2012</v>
      </c>
      <c r="B57" s="1750"/>
      <c r="C57" s="1203">
        <f t="shared" si="0"/>
        <v>14490.693872463036</v>
      </c>
      <c r="D57" s="1743">
        <v>7030.2380000000003</v>
      </c>
      <c r="E57" s="1996">
        <v>0</v>
      </c>
      <c r="F57" s="1744">
        <v>344.93</v>
      </c>
      <c r="G57" s="1816">
        <v>0</v>
      </c>
      <c r="H57" s="1927">
        <v>0</v>
      </c>
      <c r="I57" s="1746">
        <v>203.245</v>
      </c>
      <c r="J57" s="1815">
        <v>6912.2808724630358</v>
      </c>
      <c r="K57" s="911">
        <v>318</v>
      </c>
      <c r="M57" s="1456"/>
      <c r="N57" s="1737"/>
    </row>
    <row r="58" spans="1:14" x14ac:dyDescent="0.2">
      <c r="A58" s="173" t="s">
        <v>2013</v>
      </c>
      <c r="B58" s="1750"/>
      <c r="C58" s="1203">
        <f t="shared" si="0"/>
        <v>8642.3945676339081</v>
      </c>
      <c r="D58" s="1743">
        <v>4853.1019999999999</v>
      </c>
      <c r="E58" s="1996">
        <v>0</v>
      </c>
      <c r="F58" s="1744">
        <v>320.238</v>
      </c>
      <c r="G58" s="1816">
        <v>0</v>
      </c>
      <c r="H58" s="1927">
        <v>0</v>
      </c>
      <c r="I58" s="1746">
        <v>21.47</v>
      </c>
      <c r="J58" s="1815">
        <v>3447.5845676339072</v>
      </c>
      <c r="K58" s="911">
        <v>235</v>
      </c>
      <c r="M58" s="1456"/>
      <c r="N58" s="1737"/>
    </row>
    <row r="59" spans="1:14" x14ac:dyDescent="0.2">
      <c r="A59" s="173" t="s">
        <v>2014</v>
      </c>
      <c r="B59" s="1750"/>
      <c r="C59" s="1203">
        <f t="shared" si="0"/>
        <v>7190.6869769696841</v>
      </c>
      <c r="D59" s="1743">
        <v>4122.723</v>
      </c>
      <c r="E59" s="1996">
        <v>0</v>
      </c>
      <c r="F59" s="1744">
        <v>291.59399999999999</v>
      </c>
      <c r="G59" s="1816">
        <v>0</v>
      </c>
      <c r="H59" s="1927">
        <v>0</v>
      </c>
      <c r="I59" s="1746">
        <v>0.74099999999999999</v>
      </c>
      <c r="J59" s="1815">
        <v>2775.6289769696837</v>
      </c>
      <c r="K59" s="911">
        <v>217</v>
      </c>
      <c r="M59" s="1456"/>
      <c r="N59" s="1737"/>
    </row>
    <row r="60" spans="1:14" x14ac:dyDescent="0.2">
      <c r="A60" s="173" t="s">
        <v>2015</v>
      </c>
      <c r="B60" s="1750"/>
      <c r="C60" s="1203">
        <f t="shared" si="0"/>
        <v>11582.979471652068</v>
      </c>
      <c r="D60" s="1743">
        <v>6548.7380000000003</v>
      </c>
      <c r="E60" s="1996">
        <v>0</v>
      </c>
      <c r="F60" s="1744">
        <v>458.43</v>
      </c>
      <c r="G60" s="1816">
        <v>0</v>
      </c>
      <c r="H60" s="1927">
        <v>0</v>
      </c>
      <c r="I60" s="1746">
        <v>8.1950000000000003</v>
      </c>
      <c r="J60" s="1815">
        <v>4567.616471652068</v>
      </c>
      <c r="K60" s="911">
        <v>404</v>
      </c>
      <c r="M60" s="1456"/>
      <c r="N60" s="1737"/>
    </row>
    <row r="61" spans="1:14" x14ac:dyDescent="0.2">
      <c r="A61" s="173" t="s">
        <v>2016</v>
      </c>
      <c r="B61" s="1750"/>
      <c r="C61" s="1203">
        <f t="shared" si="0"/>
        <v>79633.638149947234</v>
      </c>
      <c r="D61" s="1743">
        <v>45169.947999999997</v>
      </c>
      <c r="E61" s="1996">
        <v>0</v>
      </c>
      <c r="F61" s="1744">
        <v>3283.8330000000001</v>
      </c>
      <c r="G61" s="1816">
        <v>0</v>
      </c>
      <c r="H61" s="1927">
        <v>0</v>
      </c>
      <c r="I61" s="1746">
        <v>99.022000000000006</v>
      </c>
      <c r="J61" s="1815">
        <v>31080.835149947245</v>
      </c>
      <c r="K61" s="911">
        <v>3160</v>
      </c>
      <c r="M61" s="1456"/>
      <c r="N61" s="1737"/>
    </row>
    <row r="62" spans="1:14" x14ac:dyDescent="0.2">
      <c r="A62" s="173" t="s">
        <v>2017</v>
      </c>
      <c r="B62" s="1750"/>
      <c r="C62" s="1203">
        <f t="shared" si="0"/>
        <v>13598.22493279724</v>
      </c>
      <c r="D62" s="1743">
        <v>7296.8609999999999</v>
      </c>
      <c r="E62" s="1996">
        <v>0</v>
      </c>
      <c r="F62" s="1744">
        <v>667</v>
      </c>
      <c r="G62" s="1816">
        <v>0</v>
      </c>
      <c r="H62" s="1927">
        <v>0</v>
      </c>
      <c r="I62" s="1746">
        <v>10</v>
      </c>
      <c r="J62" s="1815">
        <v>5624.3639327972405</v>
      </c>
      <c r="K62" s="911">
        <v>383</v>
      </c>
      <c r="M62" s="1456"/>
      <c r="N62" s="1737"/>
    </row>
    <row r="63" spans="1:14" x14ac:dyDescent="0.2">
      <c r="A63" s="173" t="s">
        <v>2018</v>
      </c>
      <c r="B63" s="1750"/>
      <c r="C63" s="1203">
        <f t="shared" si="0"/>
        <v>6480.2448943230384</v>
      </c>
      <c r="D63" s="1743">
        <v>3842.2190000000001</v>
      </c>
      <c r="E63" s="1996">
        <v>0</v>
      </c>
      <c r="F63" s="1744">
        <v>179.27099999999999</v>
      </c>
      <c r="G63" s="1816">
        <v>0</v>
      </c>
      <c r="H63" s="1927">
        <v>0</v>
      </c>
      <c r="I63" s="1746">
        <v>6.556</v>
      </c>
      <c r="J63" s="1815">
        <v>2452.1988943230381</v>
      </c>
      <c r="K63" s="911">
        <v>232</v>
      </c>
      <c r="M63" s="1456"/>
      <c r="N63" s="1737"/>
    </row>
    <row r="64" spans="1:14" x14ac:dyDescent="0.2">
      <c r="A64" s="173" t="s">
        <v>342</v>
      </c>
      <c r="B64" s="1750"/>
      <c r="C64" s="1203">
        <f t="shared" si="0"/>
        <v>24161.268050462466</v>
      </c>
      <c r="D64" s="1743">
        <v>11906.403</v>
      </c>
      <c r="E64" s="1996">
        <v>0</v>
      </c>
      <c r="F64" s="1744">
        <v>797.07100000000003</v>
      </c>
      <c r="G64" s="1816">
        <v>0</v>
      </c>
      <c r="H64" s="1927">
        <v>0</v>
      </c>
      <c r="I64" s="1746">
        <v>10</v>
      </c>
      <c r="J64" s="1815">
        <v>11447.794050462464</v>
      </c>
      <c r="K64" s="911">
        <v>704</v>
      </c>
      <c r="M64" s="1456"/>
      <c r="N64" s="1737"/>
    </row>
    <row r="65" spans="1:14" x14ac:dyDescent="0.2">
      <c r="A65" s="173" t="s">
        <v>2019</v>
      </c>
      <c r="B65" s="1750"/>
      <c r="C65" s="1203">
        <f t="shared" si="0"/>
        <v>12933.755344215468</v>
      </c>
      <c r="D65" s="1743">
        <v>8233.4989999999998</v>
      </c>
      <c r="E65" s="1996">
        <v>0</v>
      </c>
      <c r="F65" s="1744">
        <v>679.53300000000002</v>
      </c>
      <c r="G65" s="1816">
        <v>0</v>
      </c>
      <c r="H65" s="1927">
        <v>0</v>
      </c>
      <c r="I65" s="1746">
        <v>30</v>
      </c>
      <c r="J65" s="1815">
        <v>3990.7233442154684</v>
      </c>
      <c r="K65" s="911">
        <v>466</v>
      </c>
      <c r="M65" s="1456"/>
      <c r="N65" s="1737"/>
    </row>
    <row r="66" spans="1:14" x14ac:dyDescent="0.2">
      <c r="A66" s="173" t="s">
        <v>2020</v>
      </c>
      <c r="B66" s="1750"/>
      <c r="C66" s="1203">
        <f t="shared" si="0"/>
        <v>15735.365630874054</v>
      </c>
      <c r="D66" s="1743">
        <v>8979.6769999999997</v>
      </c>
      <c r="E66" s="1996">
        <v>0</v>
      </c>
      <c r="F66" s="1744">
        <v>591.85699999999997</v>
      </c>
      <c r="G66" s="1816">
        <v>0</v>
      </c>
      <c r="H66" s="1927">
        <v>0</v>
      </c>
      <c r="I66" s="1746">
        <v>34.402000000000001</v>
      </c>
      <c r="J66" s="1815">
        <v>6129.4296308740541</v>
      </c>
      <c r="K66" s="911">
        <v>513</v>
      </c>
      <c r="M66" s="1456"/>
      <c r="N66" s="1737"/>
    </row>
    <row r="67" spans="1:14" x14ac:dyDescent="0.2">
      <c r="A67" s="173" t="s">
        <v>2021</v>
      </c>
      <c r="B67" s="1750"/>
      <c r="C67" s="1203">
        <f t="shared" si="0"/>
        <v>14582.970793992641</v>
      </c>
      <c r="D67" s="1743">
        <v>8487.5869999999995</v>
      </c>
      <c r="E67" s="1996">
        <v>0</v>
      </c>
      <c r="F67" s="1744">
        <v>872.01</v>
      </c>
      <c r="G67" s="1816">
        <v>0</v>
      </c>
      <c r="H67" s="1927">
        <v>0</v>
      </c>
      <c r="I67" s="1746">
        <v>14.122999999999999</v>
      </c>
      <c r="J67" s="1815">
        <v>5209.2507939926409</v>
      </c>
      <c r="K67" s="911">
        <v>581</v>
      </c>
      <c r="M67" s="1456"/>
      <c r="N67" s="1737"/>
    </row>
    <row r="68" spans="1:14" x14ac:dyDescent="0.2">
      <c r="A68" s="173" t="s">
        <v>345</v>
      </c>
      <c r="B68" s="1752"/>
      <c r="C68" s="1203">
        <f t="shared" si="0"/>
        <v>218269.50609648487</v>
      </c>
      <c r="D68" s="1743">
        <v>76304.663</v>
      </c>
      <c r="E68" s="1996">
        <v>16152.255650000001</v>
      </c>
      <c r="F68" s="1744">
        <v>5129.3739999999998</v>
      </c>
      <c r="G68" s="1816">
        <v>0</v>
      </c>
      <c r="H68" s="1927">
        <v>23374.051130000003</v>
      </c>
      <c r="I68" s="1746">
        <v>489.60500000000002</v>
      </c>
      <c r="J68" s="1815">
        <v>96819.557316484861</v>
      </c>
      <c r="K68" s="911">
        <v>4764</v>
      </c>
      <c r="M68" s="1456"/>
      <c r="N68" s="1737"/>
    </row>
    <row r="69" spans="1:14" x14ac:dyDescent="0.2">
      <c r="A69" s="173" t="s">
        <v>2022</v>
      </c>
      <c r="B69" s="1750"/>
      <c r="C69" s="1203">
        <f t="shared" ref="C69:C81" si="1">SUM(D69:J69)</f>
        <v>17114.820478073376</v>
      </c>
      <c r="D69" s="1743">
        <v>8309.0689999999995</v>
      </c>
      <c r="E69" s="1996">
        <v>0</v>
      </c>
      <c r="F69" s="1744">
        <v>629.322</v>
      </c>
      <c r="G69" s="1816">
        <v>0</v>
      </c>
      <c r="H69" s="1927">
        <v>0</v>
      </c>
      <c r="I69" s="1744">
        <v>50</v>
      </c>
      <c r="J69" s="1817">
        <v>8126.4294780733753</v>
      </c>
      <c r="K69" s="911">
        <v>442</v>
      </c>
      <c r="M69" s="1456"/>
      <c r="N69" s="1737"/>
    </row>
    <row r="70" spans="1:14" x14ac:dyDescent="0.2">
      <c r="A70" s="173" t="s">
        <v>2023</v>
      </c>
      <c r="B70" s="1750"/>
      <c r="C70" s="1203">
        <f t="shared" si="1"/>
        <v>13578.702213830718</v>
      </c>
      <c r="D70" s="1743">
        <v>8107.19</v>
      </c>
      <c r="E70" s="1996">
        <v>0</v>
      </c>
      <c r="F70" s="1744">
        <v>469.69600000000003</v>
      </c>
      <c r="G70" s="1816">
        <v>0</v>
      </c>
      <c r="H70" s="1927">
        <v>0</v>
      </c>
      <c r="I70" s="1744">
        <v>12.068</v>
      </c>
      <c r="J70" s="1817">
        <v>4989.7482138307178</v>
      </c>
      <c r="K70" s="911">
        <v>492</v>
      </c>
      <c r="M70" s="1456"/>
      <c r="N70" s="1737"/>
    </row>
    <row r="71" spans="1:14" x14ac:dyDescent="0.2">
      <c r="A71" s="173" t="s">
        <v>2024</v>
      </c>
      <c r="B71" s="1750"/>
      <c r="C71" s="1203">
        <f t="shared" si="1"/>
        <v>11567.294533625905</v>
      </c>
      <c r="D71" s="1743">
        <v>6387.0370000000003</v>
      </c>
      <c r="E71" s="1996">
        <v>0</v>
      </c>
      <c r="F71" s="1744">
        <v>386.774</v>
      </c>
      <c r="G71" s="1816">
        <v>0</v>
      </c>
      <c r="H71" s="1927">
        <v>0</v>
      </c>
      <c r="I71" s="1744">
        <v>44.517000000000003</v>
      </c>
      <c r="J71" s="1817">
        <v>4748.966533625905</v>
      </c>
      <c r="K71" s="911">
        <v>444</v>
      </c>
      <c r="M71" s="1456"/>
      <c r="N71" s="1737"/>
    </row>
    <row r="72" spans="1:14" x14ac:dyDescent="0.2">
      <c r="A72" s="173" t="s">
        <v>2025</v>
      </c>
      <c r="B72" s="1750"/>
      <c r="C72" s="1203">
        <f t="shared" si="1"/>
        <v>31539.32620666864</v>
      </c>
      <c r="D72" s="1743">
        <v>16171.339</v>
      </c>
      <c r="E72" s="1996">
        <v>0</v>
      </c>
      <c r="F72" s="1744">
        <v>1608.751</v>
      </c>
      <c r="G72" s="1816">
        <v>0</v>
      </c>
      <c r="H72" s="1927">
        <v>0</v>
      </c>
      <c r="I72" s="1744">
        <v>50.781999999999996</v>
      </c>
      <c r="J72" s="1817">
        <v>13708.454206668641</v>
      </c>
      <c r="K72" s="911">
        <v>924</v>
      </c>
      <c r="M72" s="1456"/>
      <c r="N72" s="1737"/>
    </row>
    <row r="73" spans="1:14" x14ac:dyDescent="0.2">
      <c r="A73" s="173" t="s">
        <v>2026</v>
      </c>
      <c r="B73" s="1750"/>
      <c r="C73" s="1203">
        <f t="shared" si="1"/>
        <v>53802.470383814623</v>
      </c>
      <c r="D73" s="1743">
        <v>25166.703000000001</v>
      </c>
      <c r="E73" s="1996">
        <v>0</v>
      </c>
      <c r="F73" s="1744">
        <v>1549.7950000000001</v>
      </c>
      <c r="G73" s="1816">
        <v>0</v>
      </c>
      <c r="H73" s="1927">
        <v>0</v>
      </c>
      <c r="I73" s="1744">
        <v>71.995999999999995</v>
      </c>
      <c r="J73" s="1817">
        <v>27013.976383814625</v>
      </c>
      <c r="K73" s="911">
        <v>1424</v>
      </c>
      <c r="M73" s="1456"/>
      <c r="N73" s="1737"/>
    </row>
    <row r="74" spans="1:14" x14ac:dyDescent="0.2">
      <c r="A74" s="173" t="s">
        <v>2027</v>
      </c>
      <c r="B74" s="1750"/>
      <c r="C74" s="1203">
        <f t="shared" si="1"/>
        <v>30687.291483045625</v>
      </c>
      <c r="D74" s="1743">
        <v>13288.023999999999</v>
      </c>
      <c r="E74" s="1996">
        <v>0</v>
      </c>
      <c r="F74" s="1744">
        <v>864.23900000000003</v>
      </c>
      <c r="G74" s="1816">
        <v>0</v>
      </c>
      <c r="H74" s="1927">
        <v>0</v>
      </c>
      <c r="I74" s="1744">
        <v>24.625</v>
      </c>
      <c r="J74" s="1817">
        <v>16510.403483045626</v>
      </c>
      <c r="K74" s="911">
        <v>843</v>
      </c>
      <c r="M74" s="1456"/>
      <c r="N74" s="1737"/>
    </row>
    <row r="75" spans="1:14" x14ac:dyDescent="0.2">
      <c r="A75" s="173" t="s">
        <v>2028</v>
      </c>
      <c r="B75" s="1750"/>
      <c r="C75" s="1203">
        <f t="shared" si="1"/>
        <v>10413.232705109134</v>
      </c>
      <c r="D75" s="1743">
        <v>6382.7420000000002</v>
      </c>
      <c r="E75" s="1996">
        <v>0</v>
      </c>
      <c r="F75" s="1744">
        <v>476.94299999999998</v>
      </c>
      <c r="G75" s="1816">
        <v>0</v>
      </c>
      <c r="H75" s="1927">
        <v>0</v>
      </c>
      <c r="I75" s="1744">
        <v>10</v>
      </c>
      <c r="J75" s="1817">
        <v>3543.5477051091343</v>
      </c>
      <c r="K75" s="911">
        <v>375</v>
      </c>
      <c r="M75" s="1456"/>
      <c r="N75" s="1737"/>
    </row>
    <row r="76" spans="1:14" x14ac:dyDescent="0.2">
      <c r="A76" s="173" t="s">
        <v>2029</v>
      </c>
      <c r="B76" s="1750"/>
      <c r="C76" s="1203">
        <f t="shared" si="1"/>
        <v>17463.339617800353</v>
      </c>
      <c r="D76" s="1743">
        <v>9000.8439999999991</v>
      </c>
      <c r="E76" s="1996">
        <v>0</v>
      </c>
      <c r="F76" s="1744">
        <v>647.11800000000005</v>
      </c>
      <c r="G76" s="1816">
        <v>0</v>
      </c>
      <c r="H76" s="1927">
        <v>0</v>
      </c>
      <c r="I76" s="1744">
        <v>10.125999999999999</v>
      </c>
      <c r="J76" s="1817">
        <v>7805.2516178003543</v>
      </c>
      <c r="K76" s="911">
        <v>462</v>
      </c>
      <c r="M76" s="1456"/>
      <c r="N76" s="1737"/>
    </row>
    <row r="77" spans="1:14" x14ac:dyDescent="0.2">
      <c r="A77" s="173" t="s">
        <v>2030</v>
      </c>
      <c r="B77" s="1750"/>
      <c r="C77" s="1203">
        <f t="shared" si="1"/>
        <v>26376.087281320899</v>
      </c>
      <c r="D77" s="1743">
        <v>14231.326999999999</v>
      </c>
      <c r="E77" s="1996">
        <v>0</v>
      </c>
      <c r="F77" s="1744">
        <v>857.87199999999996</v>
      </c>
      <c r="G77" s="1816">
        <v>0</v>
      </c>
      <c r="H77" s="1927">
        <v>0</v>
      </c>
      <c r="I77" s="1744">
        <v>39.936</v>
      </c>
      <c r="J77" s="1817">
        <v>11246.952281320899</v>
      </c>
      <c r="K77" s="911">
        <v>713</v>
      </c>
      <c r="M77" s="1456"/>
      <c r="N77" s="1737"/>
    </row>
    <row r="78" spans="1:14" x14ac:dyDescent="0.2">
      <c r="A78" s="173" t="s">
        <v>2031</v>
      </c>
      <c r="B78" s="1750"/>
      <c r="C78" s="1203">
        <f t="shared" si="1"/>
        <v>3736.8430381287963</v>
      </c>
      <c r="D78" s="1743">
        <v>1935.9</v>
      </c>
      <c r="E78" s="1996">
        <v>0</v>
      </c>
      <c r="F78" s="1744">
        <v>33.768000000000001</v>
      </c>
      <c r="G78" s="1816">
        <v>0</v>
      </c>
      <c r="H78" s="1927">
        <v>0</v>
      </c>
      <c r="I78" s="1744">
        <v>10.36</v>
      </c>
      <c r="J78" s="1817">
        <v>1756.8150381287962</v>
      </c>
      <c r="K78" s="911">
        <v>171</v>
      </c>
      <c r="M78" s="1456"/>
      <c r="N78" s="1737"/>
    </row>
    <row r="79" spans="1:14" x14ac:dyDescent="0.2">
      <c r="A79" s="173" t="s">
        <v>2032</v>
      </c>
      <c r="B79" s="1750"/>
      <c r="C79" s="1203">
        <f t="shared" si="1"/>
        <v>8259.354474819389</v>
      </c>
      <c r="D79" s="1743">
        <v>4735.6210000000001</v>
      </c>
      <c r="E79" s="1996">
        <v>0</v>
      </c>
      <c r="F79" s="1744">
        <v>393.81099999999998</v>
      </c>
      <c r="G79" s="1816">
        <v>0</v>
      </c>
      <c r="H79" s="1927">
        <v>0</v>
      </c>
      <c r="I79" s="1744">
        <v>42</v>
      </c>
      <c r="J79" s="1817">
        <v>3087.9224748193897</v>
      </c>
      <c r="K79" s="911">
        <v>293</v>
      </c>
      <c r="M79" s="1456"/>
      <c r="N79" s="1737"/>
    </row>
    <row r="80" spans="1:14" x14ac:dyDescent="0.2">
      <c r="A80" s="173" t="s">
        <v>2033</v>
      </c>
      <c r="B80" s="1750"/>
      <c r="C80" s="1203">
        <f t="shared" si="1"/>
        <v>11689.010504043561</v>
      </c>
      <c r="D80" s="1743">
        <v>6234.89</v>
      </c>
      <c r="E80" s="1996">
        <v>0</v>
      </c>
      <c r="F80" s="1744">
        <v>174.06399999999999</v>
      </c>
      <c r="G80" s="1816">
        <v>0</v>
      </c>
      <c r="H80" s="1927">
        <v>0</v>
      </c>
      <c r="I80" s="1744">
        <v>10</v>
      </c>
      <c r="J80" s="1817">
        <v>5270.0565040435604</v>
      </c>
      <c r="K80" s="911">
        <v>347</v>
      </c>
      <c r="M80" s="1456"/>
      <c r="N80" s="1737"/>
    </row>
    <row r="81" spans="1:14" x14ac:dyDescent="0.2">
      <c r="A81" s="173" t="s">
        <v>2034</v>
      </c>
      <c r="B81" s="1750"/>
      <c r="C81" s="1203">
        <f t="shared" si="1"/>
        <v>18587.602537690756</v>
      </c>
      <c r="D81" s="1743">
        <v>10866.134</v>
      </c>
      <c r="E81" s="1996">
        <v>0</v>
      </c>
      <c r="F81" s="1744">
        <v>680.36900000000003</v>
      </c>
      <c r="G81" s="1816">
        <v>0</v>
      </c>
      <c r="H81" s="1927">
        <v>0</v>
      </c>
      <c r="I81" s="1744">
        <v>22.596</v>
      </c>
      <c r="J81" s="1817">
        <v>7018.5035376907545</v>
      </c>
      <c r="K81" s="911">
        <v>709</v>
      </c>
      <c r="M81" s="1456"/>
      <c r="N81" s="1737"/>
    </row>
    <row r="82" spans="1:14" x14ac:dyDescent="0.2">
      <c r="A82" s="176"/>
      <c r="B82" s="177"/>
      <c r="C82" s="1436"/>
      <c r="D82" s="1436"/>
      <c r="E82" s="1436"/>
      <c r="F82" s="1436"/>
      <c r="G82" s="1436"/>
      <c r="H82" s="1436"/>
      <c r="I82" s="1436"/>
      <c r="J82" s="1437"/>
      <c r="K82" s="901"/>
    </row>
    <row r="83" spans="1:14" x14ac:dyDescent="0.2">
      <c r="A83" s="825" t="s">
        <v>1902</v>
      </c>
      <c r="B83" s="110">
        <v>73054.762583479998</v>
      </c>
      <c r="C83" s="1438">
        <f>SUM(C4:C81)</f>
        <v>1737934.385496546</v>
      </c>
      <c r="D83" s="1438">
        <f t="shared" ref="D83:K83" si="2">SUM(D4:D81)</f>
        <v>883551.20400000014</v>
      </c>
      <c r="E83" s="1438">
        <f t="shared" si="2"/>
        <v>21249.490130000002</v>
      </c>
      <c r="F83" s="1438">
        <f t="shared" si="2"/>
        <v>58914.456000000006</v>
      </c>
      <c r="G83" s="1438">
        <f t="shared" si="2"/>
        <v>0</v>
      </c>
      <c r="H83" s="1438">
        <f t="shared" si="2"/>
        <v>27063.844760000004</v>
      </c>
      <c r="I83" s="1664">
        <f t="shared" si="2"/>
        <v>3110.8960000000011</v>
      </c>
      <c r="J83" s="1349">
        <f t="shared" si="2"/>
        <v>744044.49460654624</v>
      </c>
      <c r="K83" s="1740">
        <f t="shared" si="2"/>
        <v>51794</v>
      </c>
    </row>
    <row r="84" spans="1:14" ht="13.5" thickBot="1" x14ac:dyDescent="0.25">
      <c r="A84" s="182"/>
      <c r="B84" s="183"/>
      <c r="C84" s="1439"/>
      <c r="D84" s="1439"/>
      <c r="E84" s="1439"/>
      <c r="F84" s="1439"/>
      <c r="G84" s="1439"/>
      <c r="H84" s="1439"/>
      <c r="I84" s="1439"/>
      <c r="J84" s="1440"/>
      <c r="K84" s="818"/>
    </row>
    <row r="85" spans="1:14" x14ac:dyDescent="0.2">
      <c r="A85" s="158" t="s">
        <v>283</v>
      </c>
      <c r="B85" s="1753">
        <v>73054.762583479998</v>
      </c>
      <c r="C85" s="1765">
        <f>SUM(D85:J85)</f>
        <v>1737934.3854965465</v>
      </c>
      <c r="D85" s="1754">
        <v>883551.20400000014</v>
      </c>
      <c r="E85" s="1781">
        <v>21249.490129999995</v>
      </c>
      <c r="F85" s="1756">
        <v>58914.456000000006</v>
      </c>
      <c r="G85" s="1756">
        <v>0</v>
      </c>
      <c r="H85" s="1781">
        <v>27063.844760000004</v>
      </c>
      <c r="I85" s="1755">
        <v>3110.8960000000011</v>
      </c>
      <c r="J85" s="1818">
        <v>744044.49460654648</v>
      </c>
      <c r="K85" s="1757">
        <v>51794</v>
      </c>
      <c r="M85" s="1456"/>
    </row>
    <row r="86" spans="1:14" x14ac:dyDescent="0.2">
      <c r="A86" s="178"/>
      <c r="B86" s="179"/>
      <c r="C86" s="1058"/>
      <c r="D86" s="1224"/>
      <c r="E86" s="1058"/>
      <c r="F86" s="1224"/>
      <c r="G86" s="1224"/>
      <c r="H86" s="1058"/>
      <c r="I86" s="1058"/>
      <c r="J86" s="1665"/>
      <c r="K86" s="817"/>
    </row>
    <row r="87" spans="1:14" x14ac:dyDescent="0.2">
      <c r="A87" s="180" t="s">
        <v>722</v>
      </c>
      <c r="B87" s="181">
        <f>SUM(B85:B86)</f>
        <v>73054.762583479998</v>
      </c>
      <c r="C87" s="1435">
        <f t="shared" ref="C87:K87" si="3">SUM(C85:C86)</f>
        <v>1737934.3854965465</v>
      </c>
      <c r="D87" s="1435">
        <f t="shared" si="3"/>
        <v>883551.20400000014</v>
      </c>
      <c r="E87" s="1435">
        <f t="shared" si="3"/>
        <v>21249.490129999995</v>
      </c>
      <c r="F87" s="1435">
        <f t="shared" si="3"/>
        <v>58914.456000000006</v>
      </c>
      <c r="G87" s="1435">
        <f t="shared" si="3"/>
        <v>0</v>
      </c>
      <c r="H87" s="1435">
        <f t="shared" si="3"/>
        <v>27063.844760000004</v>
      </c>
      <c r="I87" s="1428">
        <f t="shared" si="3"/>
        <v>3110.8960000000011</v>
      </c>
      <c r="J87" s="1429">
        <f t="shared" si="3"/>
        <v>744044.49460654648</v>
      </c>
      <c r="K87" s="997">
        <f t="shared" si="3"/>
        <v>51794</v>
      </c>
    </row>
    <row r="88" spans="1:14" ht="13.5" thickBot="1" x14ac:dyDescent="0.25">
      <c r="A88" s="176"/>
      <c r="B88" s="177"/>
      <c r="C88" s="175"/>
      <c r="D88" s="174"/>
      <c r="E88" s="174"/>
      <c r="F88" s="174"/>
      <c r="G88" s="174"/>
      <c r="H88" s="174"/>
      <c r="I88" s="174"/>
      <c r="J88" s="665"/>
      <c r="K88" s="785"/>
    </row>
    <row r="89" spans="1:14" x14ac:dyDescent="0.2">
      <c r="A89" s="666"/>
      <c r="B89" s="667"/>
      <c r="C89" s="668"/>
      <c r="D89" s="668"/>
      <c r="E89" s="668"/>
      <c r="F89" s="668"/>
      <c r="G89" s="668"/>
      <c r="H89" s="668"/>
      <c r="I89" s="668"/>
      <c r="J89" s="668"/>
      <c r="K89" s="676"/>
    </row>
    <row r="90" spans="1:14" x14ac:dyDescent="0.2">
      <c r="A90" s="670" t="s">
        <v>2062</v>
      </c>
      <c r="B90" s="609"/>
      <c r="C90" s="272"/>
      <c r="D90" s="272"/>
      <c r="E90" s="272"/>
      <c r="F90" s="272"/>
      <c r="G90" s="272"/>
      <c r="H90" s="272"/>
      <c r="I90" s="272"/>
      <c r="J90" s="272"/>
      <c r="K90" s="677"/>
    </row>
    <row r="91" spans="1:14" ht="12.75" customHeight="1" x14ac:dyDescent="0.2">
      <c r="A91" s="2036" t="s">
        <v>2144</v>
      </c>
      <c r="B91" s="2034"/>
      <c r="C91" s="2034"/>
      <c r="D91" s="2034"/>
      <c r="E91" s="2034"/>
      <c r="F91" s="2034"/>
      <c r="G91" s="2034"/>
      <c r="H91" s="2034"/>
      <c r="I91" s="2034"/>
      <c r="J91" s="2034"/>
      <c r="K91" s="2035"/>
    </row>
    <row r="92" spans="1:14" s="2" customFormat="1" ht="36" customHeight="1" x14ac:dyDescent="0.2">
      <c r="A92" s="2033" t="s">
        <v>2083</v>
      </c>
      <c r="B92" s="2034"/>
      <c r="C92" s="2034"/>
      <c r="D92" s="2034"/>
      <c r="E92" s="2034"/>
      <c r="F92" s="2034"/>
      <c r="G92" s="2034"/>
      <c r="H92" s="2034"/>
      <c r="I92" s="2034"/>
      <c r="J92" s="2034"/>
      <c r="K92" s="2035"/>
    </row>
    <row r="93" spans="1:14" ht="12" customHeight="1" x14ac:dyDescent="0.2">
      <c r="A93" s="2036" t="s">
        <v>1246</v>
      </c>
      <c r="B93" s="2034"/>
      <c r="C93" s="2034"/>
      <c r="D93" s="2034"/>
      <c r="E93" s="2034"/>
      <c r="F93" s="2034"/>
      <c r="G93" s="2034"/>
      <c r="H93" s="2034"/>
      <c r="I93" s="2034"/>
      <c r="J93" s="2034"/>
      <c r="K93" s="2035"/>
    </row>
    <row r="94" spans="1:14" ht="36" customHeight="1" x14ac:dyDescent="0.2">
      <c r="A94" s="2033" t="s">
        <v>2108</v>
      </c>
      <c r="B94" s="2034"/>
      <c r="C94" s="2034"/>
      <c r="D94" s="2034"/>
      <c r="E94" s="2034"/>
      <c r="F94" s="2034"/>
      <c r="G94" s="2034"/>
      <c r="H94" s="2034"/>
      <c r="I94" s="2035"/>
      <c r="J94" s="2036"/>
      <c r="K94" s="2035"/>
    </row>
    <row r="95" spans="1:14" ht="12" customHeight="1" x14ac:dyDescent="0.2">
      <c r="A95" s="2036" t="s">
        <v>2078</v>
      </c>
      <c r="B95" s="2034"/>
      <c r="C95" s="2034"/>
      <c r="D95" s="2034"/>
      <c r="E95" s="2034"/>
      <c r="F95" s="2034"/>
      <c r="G95" s="2034"/>
      <c r="H95" s="2034"/>
      <c r="I95" s="2034"/>
      <c r="J95" s="2034"/>
      <c r="K95" s="2035"/>
    </row>
    <row r="96" spans="1:14" ht="24" customHeight="1" x14ac:dyDescent="0.2">
      <c r="A96" s="2033" t="s">
        <v>2087</v>
      </c>
      <c r="B96" s="2034"/>
      <c r="C96" s="2034"/>
      <c r="D96" s="2034"/>
      <c r="E96" s="2034"/>
      <c r="F96" s="2034"/>
      <c r="G96" s="2034"/>
      <c r="H96" s="2034"/>
      <c r="I96" s="2034"/>
      <c r="J96" s="2034"/>
      <c r="K96" s="2035"/>
    </row>
    <row r="97" spans="1:11" ht="23.25" customHeight="1" x14ac:dyDescent="0.2">
      <c r="A97" s="2033" t="s">
        <v>1247</v>
      </c>
      <c r="B97" s="2034"/>
      <c r="C97" s="2034"/>
      <c r="D97" s="2034"/>
      <c r="E97" s="2034"/>
      <c r="F97" s="2034"/>
      <c r="G97" s="2034"/>
      <c r="H97" s="2034"/>
      <c r="I97" s="2034"/>
      <c r="J97" s="2034"/>
      <c r="K97" s="2035"/>
    </row>
    <row r="98" spans="1:11" ht="13.5" customHeight="1" thickBot="1" x14ac:dyDescent="0.25">
      <c r="A98" s="2037" t="s">
        <v>2128</v>
      </c>
      <c r="B98" s="2038"/>
      <c r="C98" s="2038"/>
      <c r="D98" s="2038"/>
      <c r="E98" s="2038"/>
      <c r="F98" s="2038"/>
      <c r="G98" s="2038"/>
      <c r="H98" s="2038"/>
      <c r="I98" s="2038"/>
      <c r="J98" s="2038"/>
      <c r="K98" s="2039"/>
    </row>
  </sheetData>
  <mergeCells count="10">
    <mergeCell ref="A1:K1"/>
    <mergeCell ref="A2:K2"/>
    <mergeCell ref="A91:K91"/>
    <mergeCell ref="A92:K92"/>
    <mergeCell ref="A98:K98"/>
    <mergeCell ref="A95:K95"/>
    <mergeCell ref="A96:K96"/>
    <mergeCell ref="A93:K93"/>
    <mergeCell ref="A94:K94"/>
    <mergeCell ref="A97:K97"/>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O100"/>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6384" width="8.85546875" style="2"/>
  </cols>
  <sheetData>
    <row r="1" spans="1:14" x14ac:dyDescent="0.2">
      <c r="A1" s="2055" t="s">
        <v>2142</v>
      </c>
      <c r="B1" s="2056"/>
      <c r="C1" s="2056"/>
      <c r="D1" s="2056"/>
      <c r="E1" s="2056"/>
      <c r="F1" s="2056"/>
      <c r="G1" s="2056"/>
      <c r="H1" s="2056"/>
      <c r="I1" s="2056"/>
      <c r="J1" s="2056"/>
      <c r="K1" s="2057"/>
    </row>
    <row r="2" spans="1:14" ht="13.5" customHeight="1" thickBot="1" x14ac:dyDescent="0.25">
      <c r="A2" s="2043" t="s">
        <v>1944</v>
      </c>
      <c r="B2" s="2044"/>
      <c r="C2" s="2044"/>
      <c r="D2" s="2044"/>
      <c r="E2" s="2044"/>
      <c r="F2" s="2044"/>
      <c r="G2" s="2044"/>
      <c r="H2" s="2044"/>
      <c r="I2" s="2044"/>
      <c r="J2" s="2044"/>
      <c r="K2" s="2045"/>
    </row>
    <row r="3" spans="1:14" s="596" customFormat="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4" ht="12.75" x14ac:dyDescent="0.2">
      <c r="A4" s="1741" t="s">
        <v>1904</v>
      </c>
      <c r="B4" s="1736">
        <v>10183.182777942899</v>
      </c>
      <c r="C4" s="1034">
        <f>SUM(D4:J4)</f>
        <v>129465.0596590848</v>
      </c>
      <c r="D4" s="1456">
        <v>70144.229000000007</v>
      </c>
      <c r="E4" s="1022">
        <v>0</v>
      </c>
      <c r="F4" s="1022">
        <v>16003.370999999999</v>
      </c>
      <c r="G4" s="1022">
        <v>0</v>
      </c>
      <c r="H4" s="1022">
        <v>0</v>
      </c>
      <c r="I4" s="1465">
        <v>588.14800000000002</v>
      </c>
      <c r="J4" s="1813">
        <v>42729.311659084793</v>
      </c>
      <c r="K4" s="887">
        <v>3073</v>
      </c>
    </row>
    <row r="5" spans="1:14" ht="12.75" thickBot="1" x14ac:dyDescent="0.25">
      <c r="A5" s="897"/>
      <c r="B5" s="81"/>
      <c r="C5" s="1441"/>
      <c r="D5" s="1441"/>
      <c r="E5" s="1441"/>
      <c r="F5" s="1441"/>
      <c r="G5" s="1441"/>
      <c r="H5" s="1441"/>
      <c r="I5" s="1466"/>
      <c r="J5" s="1442"/>
      <c r="K5" s="672"/>
    </row>
    <row r="6" spans="1:14" ht="12.75" thickBot="1" x14ac:dyDescent="0.25">
      <c r="A6" s="897"/>
      <c r="B6" s="81"/>
      <c r="C6" s="1441"/>
      <c r="D6" s="1441"/>
      <c r="E6" s="1441"/>
      <c r="F6" s="1441"/>
      <c r="G6" s="1441"/>
      <c r="H6" s="1441"/>
      <c r="I6" s="1466"/>
      <c r="J6" s="1442"/>
      <c r="K6" s="995"/>
    </row>
    <row r="7" spans="1:14" ht="12.75" thickBot="1" x14ac:dyDescent="0.25">
      <c r="A7" s="898" t="s">
        <v>1245</v>
      </c>
      <c r="B7" s="899">
        <f t="shared" ref="B7:J7" si="0">SUM(B4)</f>
        <v>10183.182777942899</v>
      </c>
      <c r="C7" s="1443">
        <f t="shared" si="0"/>
        <v>129465.0596590848</v>
      </c>
      <c r="D7" s="1443">
        <f t="shared" si="0"/>
        <v>70144.229000000007</v>
      </c>
      <c r="E7" s="1443">
        <f t="shared" si="0"/>
        <v>0</v>
      </c>
      <c r="F7" s="1443">
        <f t="shared" si="0"/>
        <v>16003.370999999999</v>
      </c>
      <c r="G7" s="1443">
        <f t="shared" si="0"/>
        <v>0</v>
      </c>
      <c r="H7" s="1443">
        <f t="shared" si="0"/>
        <v>0</v>
      </c>
      <c r="I7" s="1444">
        <f t="shared" si="0"/>
        <v>588.14800000000002</v>
      </c>
      <c r="J7" s="1445">
        <f t="shared" si="0"/>
        <v>42729.311659084793</v>
      </c>
      <c r="K7" s="996">
        <f>SUM(K4)</f>
        <v>3073</v>
      </c>
    </row>
    <row r="8" spans="1:14" ht="12.75" thickBot="1" x14ac:dyDescent="0.25">
      <c r="A8" s="1721"/>
      <c r="B8" s="1722"/>
      <c r="C8" s="1723"/>
      <c r="D8" s="1724"/>
      <c r="E8" s="1724"/>
      <c r="F8" s="1724"/>
      <c r="G8" s="1724"/>
      <c r="H8" s="1724"/>
      <c r="I8" s="1725"/>
      <c r="J8" s="1726"/>
      <c r="K8" s="1727"/>
    </row>
    <row r="9" spans="1:14" x14ac:dyDescent="0.2">
      <c r="A9" s="1716"/>
      <c r="B9" s="1717"/>
      <c r="C9" s="1718"/>
      <c r="D9" s="1719"/>
      <c r="E9" s="1719"/>
      <c r="F9" s="1719"/>
      <c r="G9" s="1719"/>
      <c r="H9" s="1719"/>
      <c r="I9" s="1719"/>
      <c r="J9" s="1719"/>
      <c r="K9" s="1720"/>
    </row>
    <row r="10" spans="1:14" x14ac:dyDescent="0.2">
      <c r="A10" s="900" t="s">
        <v>2062</v>
      </c>
      <c r="B10" s="19"/>
      <c r="C10" s="19"/>
      <c r="D10" s="19"/>
      <c r="E10" s="19"/>
      <c r="F10" s="19"/>
      <c r="G10" s="19"/>
      <c r="H10" s="19"/>
      <c r="I10" s="1715"/>
      <c r="J10" s="1715"/>
      <c r="K10" s="11"/>
      <c r="L10" s="2" t="s">
        <v>1900</v>
      </c>
    </row>
    <row r="11" spans="1:14" ht="12" customHeight="1" x14ac:dyDescent="0.2">
      <c r="A11" s="2036" t="s">
        <v>2144</v>
      </c>
      <c r="B11" s="2034"/>
      <c r="C11" s="2034"/>
      <c r="D11" s="2034"/>
      <c r="E11" s="2034"/>
      <c r="F11" s="2034"/>
      <c r="G11" s="2034"/>
      <c r="H11" s="2034"/>
      <c r="I11" s="2035"/>
      <c r="J11" s="2036"/>
      <c r="K11" s="2035"/>
    </row>
    <row r="12" spans="1:14" ht="36" customHeight="1" x14ac:dyDescent="0.2">
      <c r="A12" s="2033" t="s">
        <v>2083</v>
      </c>
      <c r="B12" s="2034"/>
      <c r="C12" s="2034"/>
      <c r="D12" s="2034"/>
      <c r="E12" s="2034"/>
      <c r="F12" s="2034"/>
      <c r="G12" s="2034"/>
      <c r="H12" s="2034"/>
      <c r="I12" s="2035"/>
      <c r="J12" s="2036"/>
      <c r="K12" s="2035"/>
    </row>
    <row r="13" spans="1:14" ht="12" customHeight="1" x14ac:dyDescent="0.2">
      <c r="A13" s="2036" t="s">
        <v>1246</v>
      </c>
      <c r="B13" s="2034"/>
      <c r="C13" s="2034"/>
      <c r="D13" s="2034"/>
      <c r="E13" s="2034"/>
      <c r="F13" s="2034"/>
      <c r="G13" s="2034"/>
      <c r="H13" s="2034"/>
      <c r="I13" s="2035"/>
      <c r="J13" s="2036"/>
      <c r="K13" s="2035"/>
    </row>
    <row r="14" spans="1:14" ht="36" customHeight="1" x14ac:dyDescent="0.2">
      <c r="A14" s="2033" t="s">
        <v>2108</v>
      </c>
      <c r="B14" s="2034"/>
      <c r="C14" s="2034"/>
      <c r="D14" s="2034"/>
      <c r="E14" s="2034"/>
      <c r="F14" s="2034"/>
      <c r="G14" s="2034"/>
      <c r="H14" s="2034"/>
      <c r="I14" s="2035"/>
      <c r="J14" s="2036"/>
      <c r="K14" s="2035"/>
      <c r="N14" s="17"/>
    </row>
    <row r="15" spans="1:14" ht="12" customHeight="1" x14ac:dyDescent="0.2">
      <c r="A15" s="2036" t="s">
        <v>2078</v>
      </c>
      <c r="B15" s="2034"/>
      <c r="C15" s="2034"/>
      <c r="D15" s="2034"/>
      <c r="E15" s="2034"/>
      <c r="F15" s="2034"/>
      <c r="G15" s="2034"/>
      <c r="H15" s="2034"/>
      <c r="I15" s="2035"/>
      <c r="J15" s="2036"/>
      <c r="K15" s="2035"/>
    </row>
    <row r="16" spans="1:14" ht="24" customHeight="1" x14ac:dyDescent="0.2">
      <c r="A16" s="2033" t="s">
        <v>2087</v>
      </c>
      <c r="B16" s="2034"/>
      <c r="C16" s="2034"/>
      <c r="D16" s="2034"/>
      <c r="E16" s="2034"/>
      <c r="F16" s="2034"/>
      <c r="G16" s="2034"/>
      <c r="H16" s="2034"/>
      <c r="I16" s="2035"/>
      <c r="J16" s="2036"/>
      <c r="K16" s="2035"/>
    </row>
    <row r="17" spans="1:11" ht="24.75" customHeight="1" x14ac:dyDescent="0.2">
      <c r="A17" s="2033" t="s">
        <v>1247</v>
      </c>
      <c r="B17" s="2034"/>
      <c r="C17" s="2034"/>
      <c r="D17" s="2034"/>
      <c r="E17" s="2034"/>
      <c r="F17" s="2034"/>
      <c r="G17" s="2034"/>
      <c r="H17" s="2034"/>
      <c r="I17" s="2035"/>
      <c r="J17" s="2036"/>
      <c r="K17" s="2035"/>
    </row>
    <row r="18" spans="1:11" ht="12.75" thickBot="1" x14ac:dyDescent="0.25">
      <c r="A18" s="2037" t="s">
        <v>2128</v>
      </c>
      <c r="B18" s="2038"/>
      <c r="C18" s="2038"/>
      <c r="D18" s="2038"/>
      <c r="E18" s="2038"/>
      <c r="F18" s="2038"/>
      <c r="G18" s="2038"/>
      <c r="H18" s="2038"/>
      <c r="I18" s="2039"/>
      <c r="J18" s="2037"/>
      <c r="K18" s="2039"/>
    </row>
    <row r="19" spans="1:11" x14ac:dyDescent="0.2">
      <c r="I19" s="1628"/>
      <c r="J19" s="1628"/>
    </row>
    <row r="20" spans="1:11" x14ac:dyDescent="0.2">
      <c r="I20" s="19"/>
      <c r="J20" s="19"/>
    </row>
    <row r="21" spans="1:11" x14ac:dyDescent="0.2">
      <c r="I21" s="19"/>
      <c r="J21" s="19"/>
    </row>
    <row r="22" spans="1:11" x14ac:dyDescent="0.2">
      <c r="I22" s="19"/>
      <c r="J22" s="19"/>
    </row>
    <row r="23" spans="1:11" x14ac:dyDescent="0.2">
      <c r="I23" s="19"/>
      <c r="J23" s="19"/>
    </row>
    <row r="24" spans="1:11" x14ac:dyDescent="0.2">
      <c r="I24" s="19"/>
      <c r="J24" s="19"/>
    </row>
    <row r="25" spans="1:11" x14ac:dyDescent="0.2">
      <c r="I25" s="19"/>
      <c r="J25" s="19"/>
    </row>
    <row r="26" spans="1:11" x14ac:dyDescent="0.2">
      <c r="I26" s="19"/>
      <c r="J26" s="19"/>
    </row>
    <row r="27" spans="1:11" x14ac:dyDescent="0.2">
      <c r="I27" s="19"/>
      <c r="J27" s="19"/>
    </row>
    <row r="28" spans="1:11" x14ac:dyDescent="0.2">
      <c r="I28" s="19"/>
      <c r="J28" s="19"/>
    </row>
    <row r="29" spans="1:11" x14ac:dyDescent="0.2">
      <c r="I29" s="19"/>
      <c r="J29" s="19"/>
    </row>
    <row r="30" spans="1:11" x14ac:dyDescent="0.2">
      <c r="I30" s="19"/>
      <c r="J30" s="19"/>
    </row>
    <row r="31" spans="1:11" x14ac:dyDescent="0.2">
      <c r="I31" s="19"/>
      <c r="J31" s="19"/>
    </row>
    <row r="32" spans="1:11" x14ac:dyDescent="0.2">
      <c r="I32" s="19"/>
      <c r="J32" s="19"/>
    </row>
    <row r="33" spans="9:10" x14ac:dyDescent="0.2">
      <c r="I33" s="19"/>
      <c r="J33" s="19"/>
    </row>
    <row r="34" spans="9:10" x14ac:dyDescent="0.2">
      <c r="I34" s="19"/>
      <c r="J34" s="19"/>
    </row>
    <row r="35" spans="9:10" x14ac:dyDescent="0.2">
      <c r="I35" s="19"/>
      <c r="J35" s="19"/>
    </row>
    <row r="36" spans="9:10" x14ac:dyDescent="0.2">
      <c r="I36" s="19"/>
      <c r="J36" s="19"/>
    </row>
    <row r="37" spans="9:10" x14ac:dyDescent="0.2">
      <c r="I37" s="19"/>
      <c r="J37" s="19"/>
    </row>
    <row r="38" spans="9:10" x14ac:dyDescent="0.2">
      <c r="I38" s="19"/>
      <c r="J38" s="19"/>
    </row>
    <row r="39" spans="9:10" x14ac:dyDescent="0.2">
      <c r="I39" s="19"/>
      <c r="J39" s="19"/>
    </row>
    <row r="40" spans="9:10" x14ac:dyDescent="0.2">
      <c r="I40" s="19"/>
      <c r="J40" s="19"/>
    </row>
    <row r="41" spans="9:10" x14ac:dyDescent="0.2">
      <c r="I41" s="19"/>
      <c r="J41" s="19"/>
    </row>
    <row r="42" spans="9:10" x14ac:dyDescent="0.2">
      <c r="I42" s="19"/>
      <c r="J42" s="19"/>
    </row>
    <row r="43" spans="9:10" x14ac:dyDescent="0.2">
      <c r="I43" s="19"/>
      <c r="J43" s="19"/>
    </row>
    <row r="44" spans="9:10" x14ac:dyDescent="0.2">
      <c r="I44" s="19"/>
      <c r="J44" s="19"/>
    </row>
    <row r="45" spans="9:10" x14ac:dyDescent="0.2">
      <c r="I45" s="19"/>
      <c r="J45" s="19"/>
    </row>
    <row r="46" spans="9:10" x14ac:dyDescent="0.2">
      <c r="I46" s="19"/>
      <c r="J46" s="19"/>
    </row>
    <row r="47" spans="9:10" x14ac:dyDescent="0.2">
      <c r="I47" s="19"/>
      <c r="J47" s="19"/>
    </row>
    <row r="48" spans="9:10"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row r="85" spans="12:15" s="18" customFormat="1" x14ac:dyDescent="0.2"/>
    <row r="86" spans="12:15" s="19" customFormat="1" x14ac:dyDescent="0.2"/>
    <row r="93" spans="12:15" ht="39.75" customHeight="1" x14ac:dyDescent="0.2"/>
    <row r="94" spans="12:15" ht="12" customHeight="1" x14ac:dyDescent="0.2"/>
    <row r="95" spans="12:15" ht="50.25" customHeight="1" x14ac:dyDescent="0.2">
      <c r="L95" s="15"/>
      <c r="M95" s="15"/>
      <c r="N95" s="15"/>
      <c r="O95" s="15"/>
    </row>
    <row r="96" spans="12:15" ht="13.5" customHeight="1" x14ac:dyDescent="0.2"/>
    <row r="97" ht="36.950000000000003" customHeight="1" x14ac:dyDescent="0.2"/>
    <row r="98" ht="27" customHeight="1" x14ac:dyDescent="0.2"/>
    <row r="99" ht="14.25" customHeight="1" x14ac:dyDescent="0.2"/>
    <row r="100" ht="26.25" customHeight="1" x14ac:dyDescent="0.2"/>
  </sheetData>
  <mergeCells count="10">
    <mergeCell ref="A17:K17"/>
    <mergeCell ref="A18:K18"/>
    <mergeCell ref="A1:K1"/>
    <mergeCell ref="A2:K2"/>
    <mergeCell ref="A15:K15"/>
    <mergeCell ref="A16:K16"/>
    <mergeCell ref="A11:K11"/>
    <mergeCell ref="A12:K12"/>
    <mergeCell ref="A13:K13"/>
    <mergeCell ref="A14:K14"/>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75"/>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49" t="s">
        <v>115</v>
      </c>
      <c r="B4" s="1730">
        <v>2819.9003099721003</v>
      </c>
      <c r="C4" s="1203">
        <f>SUM(D4:J4)</f>
        <v>34904.860726673069</v>
      </c>
      <c r="D4" s="1456">
        <v>19671.080999999998</v>
      </c>
      <c r="E4" s="1786">
        <v>0</v>
      </c>
      <c r="F4" s="1204">
        <v>1252.684</v>
      </c>
      <c r="G4" s="1204">
        <v>0</v>
      </c>
      <c r="H4" s="1788">
        <v>0</v>
      </c>
      <c r="I4" s="1610">
        <v>307.41899999999998</v>
      </c>
      <c r="J4" s="1809">
        <v>13673.676726673071</v>
      </c>
      <c r="K4" s="910">
        <v>1354</v>
      </c>
    </row>
    <row r="5" spans="1:11" ht="12.75" customHeight="1" x14ac:dyDescent="0.2">
      <c r="A5" s="51" t="s">
        <v>116</v>
      </c>
      <c r="B5" s="1730">
        <v>20239.287234767999</v>
      </c>
      <c r="C5" s="1203">
        <f t="shared" ref="C5:C18" si="0">SUM(D5:J5)</f>
        <v>220517.09292579669</v>
      </c>
      <c r="D5" s="1456">
        <v>129376.727</v>
      </c>
      <c r="E5" s="1786">
        <v>0</v>
      </c>
      <c r="F5" s="1204">
        <v>12069.475</v>
      </c>
      <c r="G5" s="1204">
        <v>0</v>
      </c>
      <c r="H5" s="1788">
        <v>0</v>
      </c>
      <c r="I5" s="1611">
        <v>821.48400000000004</v>
      </c>
      <c r="J5" s="1809">
        <v>78249.406925796706</v>
      </c>
      <c r="K5" s="911">
        <v>7569</v>
      </c>
    </row>
    <row r="6" spans="1:11" ht="12.75" customHeight="1" x14ac:dyDescent="0.2">
      <c r="A6" s="51" t="s">
        <v>117</v>
      </c>
      <c r="B6" s="1730">
        <v>7920.9945246550005</v>
      </c>
      <c r="C6" s="1203">
        <f t="shared" si="0"/>
        <v>57872.09244208131</v>
      </c>
      <c r="D6" s="1456">
        <v>27414.114000000001</v>
      </c>
      <c r="E6" s="1786">
        <v>0</v>
      </c>
      <c r="F6" s="1204">
        <v>7485.3379999999997</v>
      </c>
      <c r="G6" s="1204">
        <v>0</v>
      </c>
      <c r="H6" s="1788">
        <v>0</v>
      </c>
      <c r="I6" s="1611">
        <v>293.33</v>
      </c>
      <c r="J6" s="1809">
        <v>22679.310442081303</v>
      </c>
      <c r="K6" s="911">
        <v>2287</v>
      </c>
    </row>
    <row r="7" spans="1:11" ht="12.75" customHeight="1" x14ac:dyDescent="0.2">
      <c r="A7" s="51" t="s">
        <v>118</v>
      </c>
      <c r="B7" s="1730">
        <v>5638.0559409710004</v>
      </c>
      <c r="C7" s="1203">
        <f t="shared" si="0"/>
        <v>51695.785058151479</v>
      </c>
      <c r="D7" s="1456">
        <v>23748.59</v>
      </c>
      <c r="E7" s="1786">
        <v>0</v>
      </c>
      <c r="F7" s="1204">
        <v>750.36900000000003</v>
      </c>
      <c r="G7" s="1204">
        <v>0</v>
      </c>
      <c r="H7" s="1788">
        <v>0</v>
      </c>
      <c r="I7" s="1611">
        <v>543.60199999999998</v>
      </c>
      <c r="J7" s="1809">
        <v>26653.224058151478</v>
      </c>
      <c r="K7" s="911">
        <v>1985</v>
      </c>
    </row>
    <row r="8" spans="1:11" ht="12.75" customHeight="1" x14ac:dyDescent="0.2">
      <c r="A8" s="51" t="s">
        <v>119</v>
      </c>
      <c r="B8" s="1730">
        <v>2030.2174590160002</v>
      </c>
      <c r="C8" s="1203">
        <f t="shared" si="0"/>
        <v>16721.843880291362</v>
      </c>
      <c r="D8" s="1456">
        <v>7983.3689999999997</v>
      </c>
      <c r="E8" s="1786">
        <v>0</v>
      </c>
      <c r="F8" s="1204">
        <v>518.64200000000005</v>
      </c>
      <c r="G8" s="1204">
        <v>0</v>
      </c>
      <c r="H8" s="1788">
        <v>0</v>
      </c>
      <c r="I8" s="1611">
        <v>69.771000000000001</v>
      </c>
      <c r="J8" s="1809">
        <v>8150.0618802913605</v>
      </c>
      <c r="K8" s="911">
        <v>698</v>
      </c>
    </row>
    <row r="9" spans="1:11" ht="12.75" customHeight="1" x14ac:dyDescent="0.2">
      <c r="A9" s="51" t="s">
        <v>120</v>
      </c>
      <c r="B9" s="1730">
        <v>637.37032382470011</v>
      </c>
      <c r="C9" s="1203">
        <f t="shared" si="0"/>
        <v>4057.9589307687461</v>
      </c>
      <c r="D9" s="1456">
        <v>2013.6130000000001</v>
      </c>
      <c r="E9" s="1786">
        <v>0</v>
      </c>
      <c r="F9" s="1204">
        <v>101.13200000000001</v>
      </c>
      <c r="G9" s="1204">
        <v>0</v>
      </c>
      <c r="H9" s="1788">
        <v>0</v>
      </c>
      <c r="I9" s="1611">
        <v>15.913</v>
      </c>
      <c r="J9" s="1809">
        <v>1927.3009307687462</v>
      </c>
      <c r="K9" s="911">
        <v>192</v>
      </c>
    </row>
    <row r="10" spans="1:11" ht="12.75" customHeight="1" x14ac:dyDescent="0.2">
      <c r="A10" s="51" t="s">
        <v>121</v>
      </c>
      <c r="B10" s="1730">
        <v>2168.3060842539999</v>
      </c>
      <c r="C10" s="1203">
        <f t="shared" si="0"/>
        <v>19316.015395019851</v>
      </c>
      <c r="D10" s="1456">
        <v>9348.8700000000008</v>
      </c>
      <c r="E10" s="1786">
        <v>0</v>
      </c>
      <c r="F10" s="1204">
        <v>252.166</v>
      </c>
      <c r="G10" s="1204">
        <v>0</v>
      </c>
      <c r="H10" s="1788">
        <v>0</v>
      </c>
      <c r="I10" s="1611">
        <v>75.234999999999999</v>
      </c>
      <c r="J10" s="1809">
        <v>9639.7443950198503</v>
      </c>
      <c r="K10" s="911">
        <v>836</v>
      </c>
    </row>
    <row r="11" spans="1:11" ht="12.75" customHeight="1" x14ac:dyDescent="0.2">
      <c r="A11" s="51" t="s">
        <v>122</v>
      </c>
      <c r="B11" s="1730">
        <v>252193.83570386001</v>
      </c>
      <c r="C11" s="1203">
        <f t="shared" si="0"/>
        <v>2301989.8468822916</v>
      </c>
      <c r="D11" s="1456">
        <v>1116656.3700000001</v>
      </c>
      <c r="E11" s="1786">
        <v>6124.9849499999991</v>
      </c>
      <c r="F11" s="1204">
        <v>220976.95699999999</v>
      </c>
      <c r="G11" s="1204">
        <v>0</v>
      </c>
      <c r="H11" s="1788">
        <v>77356.285129999989</v>
      </c>
      <c r="I11" s="1611">
        <v>17365.364000000001</v>
      </c>
      <c r="J11" s="1809">
        <v>863509.88580229145</v>
      </c>
      <c r="K11" s="911">
        <v>74017</v>
      </c>
    </row>
    <row r="12" spans="1:11" ht="12.75" customHeight="1" x14ac:dyDescent="0.2">
      <c r="A12" s="51" t="s">
        <v>123</v>
      </c>
      <c r="B12" s="1730">
        <v>23366.830389228999</v>
      </c>
      <c r="C12" s="1203">
        <f t="shared" si="0"/>
        <v>219447.0060457956</v>
      </c>
      <c r="D12" s="1456">
        <v>110398.29300000001</v>
      </c>
      <c r="E12" s="1786">
        <v>0</v>
      </c>
      <c r="F12" s="1204">
        <v>3939.7910000000002</v>
      </c>
      <c r="G12" s="1204">
        <v>0</v>
      </c>
      <c r="H12" s="1788">
        <v>0</v>
      </c>
      <c r="I12" s="1611">
        <v>1547.4949999999999</v>
      </c>
      <c r="J12" s="1809">
        <v>103561.4270457956</v>
      </c>
      <c r="K12" s="911">
        <v>9132</v>
      </c>
    </row>
    <row r="13" spans="1:11" ht="12.75" customHeight="1" x14ac:dyDescent="0.2">
      <c r="A13" s="51" t="s">
        <v>124</v>
      </c>
      <c r="B13" s="1730">
        <v>6920.1155015740005</v>
      </c>
      <c r="C13" s="1203">
        <f t="shared" si="0"/>
        <v>64635.793545688299</v>
      </c>
      <c r="D13" s="1456">
        <v>33950.428999999996</v>
      </c>
      <c r="E13" s="1786">
        <v>0</v>
      </c>
      <c r="F13" s="1204">
        <v>1887.57</v>
      </c>
      <c r="G13" s="1204">
        <v>0</v>
      </c>
      <c r="H13" s="1788">
        <v>0</v>
      </c>
      <c r="I13" s="1611">
        <v>176.81700000000001</v>
      </c>
      <c r="J13" s="1809">
        <v>28620.977545688296</v>
      </c>
      <c r="K13" s="911">
        <v>2682</v>
      </c>
    </row>
    <row r="14" spans="1:11" ht="12.75" customHeight="1" x14ac:dyDescent="0.2">
      <c r="A14" s="51" t="s">
        <v>125</v>
      </c>
      <c r="B14" s="1730">
        <v>84981.758381560008</v>
      </c>
      <c r="C14" s="1203">
        <f t="shared" si="0"/>
        <v>916390.51023255545</v>
      </c>
      <c r="D14" s="1456">
        <v>395680.98700000002</v>
      </c>
      <c r="E14" s="1786">
        <v>2982.8077599999997</v>
      </c>
      <c r="F14" s="1204">
        <v>57931.050999999999</v>
      </c>
      <c r="G14" s="1204">
        <v>0</v>
      </c>
      <c r="H14" s="1788">
        <v>2205.3664800000001</v>
      </c>
      <c r="I14" s="1611">
        <v>6570.6909999999998</v>
      </c>
      <c r="J14" s="1809">
        <v>451019.60699255549</v>
      </c>
      <c r="K14" s="911">
        <v>31737</v>
      </c>
    </row>
    <row r="15" spans="1:11" ht="12.75" customHeight="1" x14ac:dyDescent="0.2">
      <c r="A15" s="51" t="s">
        <v>126</v>
      </c>
      <c r="B15" s="1730">
        <v>38591.327252169998</v>
      </c>
      <c r="C15" s="1203">
        <f t="shared" si="0"/>
        <v>283410.88276948431</v>
      </c>
      <c r="D15" s="1456">
        <v>136499.12400000001</v>
      </c>
      <c r="E15" s="1786">
        <v>0</v>
      </c>
      <c r="F15" s="1204">
        <v>14289.245999999999</v>
      </c>
      <c r="G15" s="1204">
        <v>0</v>
      </c>
      <c r="H15" s="1788">
        <v>0</v>
      </c>
      <c r="I15" s="1611">
        <v>1230.6659999999999</v>
      </c>
      <c r="J15" s="1809">
        <v>131391.84676948431</v>
      </c>
      <c r="K15" s="911">
        <v>11461</v>
      </c>
    </row>
    <row r="16" spans="1:11" ht="12.75" customHeight="1" x14ac:dyDescent="0.2">
      <c r="A16" s="51" t="s">
        <v>127</v>
      </c>
      <c r="B16" s="1730">
        <v>1882.7481508632</v>
      </c>
      <c r="C16" s="1203">
        <f t="shared" si="0"/>
        <v>16983.138468781646</v>
      </c>
      <c r="D16" s="1456">
        <v>9127.5740000000005</v>
      </c>
      <c r="E16" s="1786">
        <v>0</v>
      </c>
      <c r="F16" s="1204">
        <v>534.57899999999995</v>
      </c>
      <c r="G16" s="1204">
        <v>0</v>
      </c>
      <c r="H16" s="1788">
        <v>0</v>
      </c>
      <c r="I16" s="1611">
        <v>73.177999999999997</v>
      </c>
      <c r="J16" s="1809">
        <v>7247.807468781647</v>
      </c>
      <c r="K16" s="911">
        <v>608</v>
      </c>
    </row>
    <row r="17" spans="1:13" ht="12.75" customHeight="1" x14ac:dyDescent="0.2">
      <c r="A17" s="51" t="s">
        <v>128</v>
      </c>
      <c r="B17" s="1730">
        <v>26321.801263449997</v>
      </c>
      <c r="C17" s="1203">
        <f t="shared" si="0"/>
        <v>361557.71235442464</v>
      </c>
      <c r="D17" s="1456">
        <v>131599.652</v>
      </c>
      <c r="E17" s="1786">
        <v>8417.4537800000016</v>
      </c>
      <c r="F17" s="1204">
        <v>17119.555</v>
      </c>
      <c r="G17" s="1204">
        <v>0</v>
      </c>
      <c r="H17" s="1788">
        <v>1165.88176</v>
      </c>
      <c r="I17" s="1611">
        <v>2573.875</v>
      </c>
      <c r="J17" s="1809">
        <v>200681.29481442468</v>
      </c>
      <c r="K17" s="911">
        <v>13004</v>
      </c>
    </row>
    <row r="18" spans="1:13" ht="12.75" customHeight="1" x14ac:dyDescent="0.2">
      <c r="A18" s="51" t="s">
        <v>129</v>
      </c>
      <c r="B18" s="1730">
        <v>16759.850172286002</v>
      </c>
      <c r="C18" s="1203">
        <f t="shared" si="0"/>
        <v>124675.20161808839</v>
      </c>
      <c r="D18" s="1456">
        <v>74493.885999999999</v>
      </c>
      <c r="E18" s="1786">
        <v>0</v>
      </c>
      <c r="F18" s="1204">
        <v>10906.517</v>
      </c>
      <c r="G18" s="1204">
        <v>0</v>
      </c>
      <c r="H18" s="1788">
        <v>0</v>
      </c>
      <c r="I18" s="1611">
        <v>493.572</v>
      </c>
      <c r="J18" s="1809">
        <v>38781.226618088403</v>
      </c>
      <c r="K18" s="911">
        <v>4723</v>
      </c>
    </row>
    <row r="19" spans="1:13" ht="12.75" customHeight="1" x14ac:dyDescent="0.2">
      <c r="A19" s="52"/>
      <c r="B19" s="822"/>
      <c r="C19" s="1205"/>
      <c r="D19" s="1206"/>
      <c r="E19" s="1206"/>
      <c r="F19" s="1206"/>
      <c r="G19" s="1206"/>
      <c r="H19" s="1206"/>
      <c r="I19" s="1612"/>
      <c r="J19" s="1207"/>
      <c r="K19" s="681"/>
    </row>
    <row r="20" spans="1:13" ht="12.75" customHeight="1" x14ac:dyDescent="0.2">
      <c r="A20" s="54" t="s">
        <v>14</v>
      </c>
      <c r="B20" s="55">
        <f>SUM(B4:B18)</f>
        <v>492472.39869245299</v>
      </c>
      <c r="C20" s="1208">
        <f t="shared" ref="C20:J20" si="1">SUM(C4:C18)</f>
        <v>4694175.7412758917</v>
      </c>
      <c r="D20" s="1208">
        <f t="shared" si="1"/>
        <v>2227962.6790000005</v>
      </c>
      <c r="E20" s="1208">
        <f t="shared" si="1"/>
        <v>17525.246489999998</v>
      </c>
      <c r="F20" s="1208">
        <f t="shared" si="1"/>
        <v>350015.07199999999</v>
      </c>
      <c r="G20" s="1208">
        <f t="shared" si="1"/>
        <v>0</v>
      </c>
      <c r="H20" s="1208">
        <f t="shared" si="1"/>
        <v>80727.53336999999</v>
      </c>
      <c r="I20" s="1613">
        <f t="shared" si="1"/>
        <v>32158.412</v>
      </c>
      <c r="J20" s="1614">
        <f t="shared" si="1"/>
        <v>1985786.7984158923</v>
      </c>
      <c r="K20" s="969">
        <f>SUM(K4:K18)</f>
        <v>162285</v>
      </c>
    </row>
    <row r="21" spans="1:13" ht="12.75" customHeight="1" thickBot="1" x14ac:dyDescent="0.25">
      <c r="A21" s="56"/>
      <c r="B21" s="57"/>
      <c r="C21" s="1209"/>
      <c r="D21" s="1209"/>
      <c r="E21" s="1209"/>
      <c r="F21" s="1209"/>
      <c r="G21" s="1209"/>
      <c r="H21" s="1209"/>
      <c r="I21" s="1615"/>
      <c r="J21" s="1210"/>
      <c r="K21" s="682"/>
    </row>
    <row r="22" spans="1:13" ht="12.75" customHeight="1" x14ac:dyDescent="0.2">
      <c r="A22" s="58" t="s">
        <v>283</v>
      </c>
      <c r="B22" s="1733">
        <v>55619.337959211436</v>
      </c>
      <c r="C22" s="1203">
        <f>SUM(D22:J22)</f>
        <v>466181.15574825939</v>
      </c>
      <c r="D22" s="1456">
        <v>233834.5227693101</v>
      </c>
      <c r="E22" s="1787">
        <v>367.43885</v>
      </c>
      <c r="F22" s="1022">
        <v>28049.507898144668</v>
      </c>
      <c r="G22" s="1022">
        <v>0</v>
      </c>
      <c r="H22" s="1789">
        <v>0</v>
      </c>
      <c r="I22" s="1478">
        <v>2813.9385305164697</v>
      </c>
      <c r="J22" s="1809">
        <v>201115.74770028811</v>
      </c>
      <c r="K22" s="838">
        <v>18216</v>
      </c>
    </row>
    <row r="23" spans="1:13" ht="12.75" customHeight="1" x14ac:dyDescent="0.2">
      <c r="A23" s="41" t="s">
        <v>284</v>
      </c>
      <c r="B23" s="1733">
        <v>76843.399987587996</v>
      </c>
      <c r="C23" s="1203">
        <f t="shared" ref="C23:C30" si="2">SUM(D23:J23)</f>
        <v>816832.76653755247</v>
      </c>
      <c r="D23" s="1456">
        <v>392929.41911798815</v>
      </c>
      <c r="E23" s="1787">
        <v>2481.43867</v>
      </c>
      <c r="F23" s="1022">
        <v>50655.82347237294</v>
      </c>
      <c r="G23" s="1022">
        <v>0</v>
      </c>
      <c r="H23" s="1789">
        <v>0</v>
      </c>
      <c r="I23" s="1478">
        <v>5198.0483511332914</v>
      </c>
      <c r="J23" s="1809">
        <v>365568.03692605806</v>
      </c>
      <c r="K23" s="838">
        <v>28402</v>
      </c>
    </row>
    <row r="24" spans="1:13" ht="12.75" customHeight="1" x14ac:dyDescent="0.2">
      <c r="A24" s="41" t="s">
        <v>285</v>
      </c>
      <c r="B24" s="1733">
        <v>38701.522885552462</v>
      </c>
      <c r="C24" s="1203">
        <f t="shared" si="2"/>
        <v>410243.72729075036</v>
      </c>
      <c r="D24" s="1456">
        <v>176317.45958253651</v>
      </c>
      <c r="E24" s="1787">
        <v>505.64233999999999</v>
      </c>
      <c r="F24" s="1022">
        <v>27788.576710098183</v>
      </c>
      <c r="G24" s="1022">
        <v>0</v>
      </c>
      <c r="H24" s="1789">
        <v>2205.3664800000001</v>
      </c>
      <c r="I24" s="1478">
        <v>2485.979353358694</v>
      </c>
      <c r="J24" s="1809">
        <v>200940.702824757</v>
      </c>
      <c r="K24" s="838">
        <v>14651</v>
      </c>
    </row>
    <row r="25" spans="1:13" ht="12.75" customHeight="1" x14ac:dyDescent="0.2">
      <c r="A25" s="41" t="s">
        <v>286</v>
      </c>
      <c r="B25" s="1733">
        <v>86141.799885797896</v>
      </c>
      <c r="C25" s="1203">
        <f t="shared" si="2"/>
        <v>855193.49769348768</v>
      </c>
      <c r="D25" s="1456">
        <v>383618.75588705391</v>
      </c>
      <c r="E25" s="1787">
        <v>8155.9307600000002</v>
      </c>
      <c r="F25" s="1022">
        <v>37464.018988718206</v>
      </c>
      <c r="G25" s="1022">
        <v>0</v>
      </c>
      <c r="H25" s="1789">
        <v>1165.88176</v>
      </c>
      <c r="I25" s="1478">
        <v>5467.5477583375296</v>
      </c>
      <c r="J25" s="1809">
        <v>419321.36253937794</v>
      </c>
      <c r="K25" s="838">
        <v>33249</v>
      </c>
    </row>
    <row r="26" spans="1:13" ht="12.75" customHeight="1" x14ac:dyDescent="0.2">
      <c r="A26" s="41" t="s">
        <v>287</v>
      </c>
      <c r="B26" s="1733">
        <v>53524.493297409441</v>
      </c>
      <c r="C26" s="1203">
        <f t="shared" si="2"/>
        <v>439530.60212149832</v>
      </c>
      <c r="D26" s="1456">
        <v>236994.16056193519</v>
      </c>
      <c r="E26" s="1787">
        <v>0</v>
      </c>
      <c r="F26" s="1022">
        <v>46899.162387571247</v>
      </c>
      <c r="G26" s="1022">
        <v>0</v>
      </c>
      <c r="H26" s="1789">
        <v>0</v>
      </c>
      <c r="I26" s="1478">
        <v>3685.547295120386</v>
      </c>
      <c r="J26" s="1809">
        <v>151951.73187687149</v>
      </c>
      <c r="K26" s="838">
        <v>15390</v>
      </c>
    </row>
    <row r="27" spans="1:13" ht="12.75" customHeight="1" x14ac:dyDescent="0.2">
      <c r="A27" s="41" t="s">
        <v>288</v>
      </c>
      <c r="B27" s="1733">
        <v>48158.133454500647</v>
      </c>
      <c r="C27" s="1203">
        <f t="shared" si="2"/>
        <v>406741.7416288805</v>
      </c>
      <c r="D27" s="1456">
        <v>213233.15194898672</v>
      </c>
      <c r="E27" s="1787">
        <v>5905.2394000000004</v>
      </c>
      <c r="F27" s="1022">
        <v>42197.057496932292</v>
      </c>
      <c r="G27" s="1022">
        <v>0</v>
      </c>
      <c r="H27" s="1789">
        <v>2989.6748800000005</v>
      </c>
      <c r="I27" s="1478">
        <v>3316.0347264767443</v>
      </c>
      <c r="J27" s="1809">
        <v>139100.58317648471</v>
      </c>
      <c r="K27" s="838">
        <v>11514</v>
      </c>
    </row>
    <row r="28" spans="1:13" ht="12.75" customHeight="1" x14ac:dyDescent="0.2">
      <c r="A28" s="41" t="s">
        <v>289</v>
      </c>
      <c r="B28" s="1733">
        <v>24938.422256407423</v>
      </c>
      <c r="C28" s="1203">
        <f t="shared" si="2"/>
        <v>288123.15720473521</v>
      </c>
      <c r="D28" s="1456">
        <v>110421.60484464432</v>
      </c>
      <c r="E28" s="1787">
        <v>0</v>
      </c>
      <c r="F28" s="1022">
        <v>21851.512140324743</v>
      </c>
      <c r="G28" s="1022">
        <v>0</v>
      </c>
      <c r="H28" s="1789">
        <v>0</v>
      </c>
      <c r="I28" s="1478">
        <v>1717.1901876952638</v>
      </c>
      <c r="J28" s="1809">
        <v>154132.85003207088</v>
      </c>
      <c r="K28" s="838">
        <v>9815</v>
      </c>
      <c r="M28" s="16"/>
    </row>
    <row r="29" spans="1:13" ht="12.75" customHeight="1" x14ac:dyDescent="0.2">
      <c r="A29" s="41" t="s">
        <v>290</v>
      </c>
      <c r="B29" s="1733">
        <v>68267.340811656308</v>
      </c>
      <c r="C29" s="1203">
        <f t="shared" si="2"/>
        <v>565266.89877400012</v>
      </c>
      <c r="D29" s="1456">
        <v>302272.10259713157</v>
      </c>
      <c r="E29" s="1787">
        <v>0</v>
      </c>
      <c r="F29" s="1022">
        <v>59817.121195400439</v>
      </c>
      <c r="G29" s="1022">
        <v>0</v>
      </c>
      <c r="H29" s="1789">
        <v>0</v>
      </c>
      <c r="I29" s="1478">
        <v>4700.6986479148773</v>
      </c>
      <c r="J29" s="1809">
        <v>198476.97633355323</v>
      </c>
      <c r="K29" s="838">
        <v>19433</v>
      </c>
      <c r="M29" s="16"/>
    </row>
    <row r="30" spans="1:13" ht="12.75" customHeight="1" x14ac:dyDescent="0.2">
      <c r="A30" s="1764" t="s">
        <v>291</v>
      </c>
      <c r="B30" s="1733">
        <v>40277.948153848462</v>
      </c>
      <c r="C30" s="1203">
        <f t="shared" si="2"/>
        <v>446062.19427671924</v>
      </c>
      <c r="D30" s="1456">
        <v>178341.50169041334</v>
      </c>
      <c r="E30" s="1787">
        <v>109.55647</v>
      </c>
      <c r="F30" s="1022">
        <v>35292.291710437195</v>
      </c>
      <c r="G30" s="1022">
        <v>0</v>
      </c>
      <c r="H30" s="1789">
        <v>74366.610249999998</v>
      </c>
      <c r="I30" s="1478">
        <v>2773.4271494467389</v>
      </c>
      <c r="J30" s="1809">
        <v>155178.80700642199</v>
      </c>
      <c r="K30" s="838">
        <v>11615</v>
      </c>
      <c r="M30" s="16"/>
    </row>
    <row r="31" spans="1:13" ht="12.75" customHeight="1" x14ac:dyDescent="0.2">
      <c r="A31" s="41"/>
      <c r="B31" s="59"/>
      <c r="C31" s="1205"/>
      <c r="D31" s="1205"/>
      <c r="E31" s="1205"/>
      <c r="F31" s="1205"/>
      <c r="G31" s="1205"/>
      <c r="H31" s="1205"/>
      <c r="I31" s="1616"/>
      <c r="J31" s="1211"/>
      <c r="K31" s="916"/>
      <c r="M31" s="16"/>
    </row>
    <row r="32" spans="1:13" ht="12.75" customHeight="1" x14ac:dyDescent="0.2">
      <c r="A32" s="54" t="s">
        <v>14</v>
      </c>
      <c r="B32" s="60">
        <f t="shared" ref="B32:K32" si="3">SUM(B22:B30)</f>
        <v>492472.39869197214</v>
      </c>
      <c r="C32" s="1212">
        <f t="shared" si="3"/>
        <v>4694175.7412758833</v>
      </c>
      <c r="D32" s="1212">
        <f t="shared" si="3"/>
        <v>2227962.6789999995</v>
      </c>
      <c r="E32" s="1212">
        <f t="shared" si="3"/>
        <v>17525.246490000001</v>
      </c>
      <c r="F32" s="1212">
        <f t="shared" si="3"/>
        <v>350015.07199999993</v>
      </c>
      <c r="G32" s="1212">
        <f t="shared" si="3"/>
        <v>0</v>
      </c>
      <c r="H32" s="1212">
        <f t="shared" si="3"/>
        <v>80727.533370000005</v>
      </c>
      <c r="I32" s="1617">
        <f t="shared" si="3"/>
        <v>32158.411999999993</v>
      </c>
      <c r="J32" s="1618">
        <f t="shared" si="3"/>
        <v>1985786.7984158834</v>
      </c>
      <c r="K32" s="970">
        <f t="shared" si="3"/>
        <v>162285</v>
      </c>
      <c r="M32" s="16"/>
    </row>
    <row r="33" spans="1:14" ht="12.75" customHeight="1" thickBot="1" x14ac:dyDescent="0.25">
      <c r="A33" s="37"/>
      <c r="B33" s="61"/>
      <c r="C33" s="62"/>
      <c r="D33" s="63"/>
      <c r="E33" s="63"/>
      <c r="F33" s="63"/>
      <c r="G33" s="63"/>
      <c r="H33" s="63"/>
      <c r="I33" s="1619"/>
      <c r="J33" s="610"/>
      <c r="K33" s="682"/>
      <c r="L33" s="64"/>
      <c r="M33" s="64"/>
      <c r="N33" s="64"/>
    </row>
    <row r="34" spans="1:14" ht="12.75" customHeight="1" x14ac:dyDescent="0.2">
      <c r="A34" s="666"/>
      <c r="B34" s="667"/>
      <c r="C34" s="668"/>
      <c r="D34" s="668"/>
      <c r="E34" s="668"/>
      <c r="F34" s="668"/>
      <c r="G34" s="668"/>
      <c r="H34" s="668"/>
      <c r="I34" s="668"/>
      <c r="J34" s="668"/>
      <c r="K34" s="676"/>
      <c r="L34" s="64"/>
      <c r="M34" s="64"/>
      <c r="N34" s="64"/>
    </row>
    <row r="35" spans="1:14" x14ac:dyDescent="0.2">
      <c r="A35" s="670" t="s">
        <v>2062</v>
      </c>
      <c r="B35" s="609"/>
      <c r="C35" s="272"/>
      <c r="D35" s="272"/>
      <c r="E35" s="272"/>
      <c r="F35" s="272"/>
      <c r="G35" s="272"/>
      <c r="H35" s="272"/>
      <c r="I35" s="1699"/>
      <c r="J35" s="1699"/>
      <c r="K35" s="677"/>
      <c r="L35" s="12"/>
      <c r="M35" s="678"/>
      <c r="N35" s="12"/>
    </row>
    <row r="36" spans="1:14" ht="12" customHeight="1" x14ac:dyDescent="0.2">
      <c r="A36" s="2036" t="s">
        <v>2144</v>
      </c>
      <c r="B36" s="2034"/>
      <c r="C36" s="2034"/>
      <c r="D36" s="2034"/>
      <c r="E36" s="2034"/>
      <c r="F36" s="2034"/>
      <c r="G36" s="2034"/>
      <c r="H36" s="2034"/>
      <c r="I36" s="2035"/>
      <c r="J36" s="2036"/>
      <c r="K36" s="2035"/>
      <c r="L36" s="15"/>
      <c r="M36" s="2017"/>
      <c r="N36" s="15"/>
    </row>
    <row r="37" spans="1:14" ht="36" customHeight="1" x14ac:dyDescent="0.2">
      <c r="A37" s="2033" t="s">
        <v>2083</v>
      </c>
      <c r="B37" s="2034"/>
      <c r="C37" s="2034"/>
      <c r="D37" s="2034"/>
      <c r="E37" s="2034"/>
      <c r="F37" s="2034"/>
      <c r="G37" s="2034"/>
      <c r="H37" s="2034"/>
      <c r="I37" s="2035"/>
      <c r="J37" s="2036"/>
      <c r="K37" s="2035"/>
      <c r="N37" s="17"/>
    </row>
    <row r="38" spans="1:14" x14ac:dyDescent="0.2">
      <c r="A38" s="2036" t="s">
        <v>1246</v>
      </c>
      <c r="B38" s="2034"/>
      <c r="C38" s="2034"/>
      <c r="D38" s="2034"/>
      <c r="E38" s="2034"/>
      <c r="F38" s="2034"/>
      <c r="G38" s="2034"/>
      <c r="H38" s="2034"/>
      <c r="I38" s="2035"/>
      <c r="J38" s="2036"/>
      <c r="K38" s="2035"/>
      <c r="L38" s="15"/>
      <c r="M38" s="15"/>
      <c r="N38" s="15"/>
    </row>
    <row r="39" spans="1:14" ht="36" customHeight="1" x14ac:dyDescent="0.2">
      <c r="A39" s="2033" t="s">
        <v>2108</v>
      </c>
      <c r="B39" s="2034"/>
      <c r="C39" s="2034"/>
      <c r="D39" s="2034"/>
      <c r="E39" s="2034"/>
      <c r="F39" s="2034"/>
      <c r="G39" s="2034"/>
      <c r="H39" s="2034"/>
      <c r="I39" s="2035"/>
      <c r="J39" s="2036"/>
      <c r="K39" s="2035"/>
      <c r="N39" s="17"/>
    </row>
    <row r="40" spans="1:14" ht="12" customHeight="1" x14ac:dyDescent="0.2">
      <c r="A40" s="2036" t="s">
        <v>2078</v>
      </c>
      <c r="B40" s="2034"/>
      <c r="C40" s="2034"/>
      <c r="D40" s="2034"/>
      <c r="E40" s="2034"/>
      <c r="F40" s="2034"/>
      <c r="G40" s="2034"/>
      <c r="H40" s="2034"/>
      <c r="I40" s="2035"/>
      <c r="J40" s="2036"/>
      <c r="K40" s="2035"/>
      <c r="L40" s="15"/>
      <c r="M40" s="15"/>
      <c r="N40" s="15"/>
    </row>
    <row r="41" spans="1:14" s="18" customFormat="1" ht="24" customHeight="1" x14ac:dyDescent="0.2">
      <c r="A41" s="2033" t="s">
        <v>2087</v>
      </c>
      <c r="B41" s="2034"/>
      <c r="C41" s="2034"/>
      <c r="D41" s="2034"/>
      <c r="E41" s="2034"/>
      <c r="F41" s="2034"/>
      <c r="G41" s="2034"/>
      <c r="H41" s="2034"/>
      <c r="I41" s="2035"/>
      <c r="J41" s="2036"/>
      <c r="K41" s="2035"/>
      <c r="L41" s="15"/>
      <c r="M41" s="15"/>
      <c r="N41" s="15"/>
    </row>
    <row r="42" spans="1:14" ht="24" customHeight="1" x14ac:dyDescent="0.2">
      <c r="A42" s="2033" t="s">
        <v>1247</v>
      </c>
      <c r="B42" s="2034"/>
      <c r="C42" s="2034"/>
      <c r="D42" s="2034"/>
      <c r="E42" s="2034"/>
      <c r="F42" s="2034"/>
      <c r="G42" s="2034"/>
      <c r="H42" s="2034"/>
      <c r="I42" s="2035"/>
      <c r="J42" s="2036"/>
      <c r="K42" s="2035"/>
      <c r="L42" s="12"/>
      <c r="M42" s="12"/>
      <c r="N42" s="12"/>
    </row>
    <row r="43" spans="1:14" ht="12.75" thickBot="1" x14ac:dyDescent="0.25">
      <c r="A43" s="2037" t="s">
        <v>1248</v>
      </c>
      <c r="B43" s="2038"/>
      <c r="C43" s="2038"/>
      <c r="D43" s="2038"/>
      <c r="E43" s="2038"/>
      <c r="F43" s="2038"/>
      <c r="G43" s="2038"/>
      <c r="H43" s="2038"/>
      <c r="I43" s="2039"/>
      <c r="J43" s="2037"/>
      <c r="K43" s="2039"/>
      <c r="L43" s="64"/>
      <c r="M43" s="64"/>
      <c r="N43" s="64"/>
    </row>
    <row r="44" spans="1:14" x14ac:dyDescent="0.2">
      <c r="A44" s="64"/>
      <c r="B44" s="64"/>
      <c r="C44" s="65"/>
      <c r="D44" s="50"/>
      <c r="E44" s="50"/>
      <c r="F44" s="66"/>
      <c r="G44" s="66"/>
      <c r="H44" s="66"/>
      <c r="I44" s="1693"/>
      <c r="J44" s="1693"/>
      <c r="K44" s="683"/>
      <c r="L44" s="64"/>
      <c r="M44" s="64"/>
      <c r="N44" s="64"/>
    </row>
    <row r="45" spans="1:14" x14ac:dyDescent="0.2">
      <c r="A45" s="64"/>
      <c r="B45" s="64"/>
      <c r="C45" s="64"/>
      <c r="D45" s="64"/>
      <c r="E45" s="64"/>
      <c r="F45" s="64"/>
      <c r="G45" s="64"/>
      <c r="H45" s="64"/>
      <c r="I45" s="64"/>
      <c r="J45" s="64"/>
      <c r="K45" s="64"/>
      <c r="L45" s="64"/>
      <c r="M45" s="64"/>
      <c r="N45" s="64"/>
    </row>
    <row r="46" spans="1:14" x14ac:dyDescent="0.2">
      <c r="A46" s="64"/>
      <c r="B46" s="64"/>
      <c r="C46" s="65"/>
      <c r="D46" s="50"/>
      <c r="E46" s="50"/>
      <c r="F46" s="53"/>
      <c r="G46" s="53"/>
      <c r="H46" s="53"/>
      <c r="I46" s="53"/>
      <c r="J46" s="53"/>
      <c r="K46" s="683"/>
      <c r="L46" s="64"/>
      <c r="M46" s="64"/>
      <c r="N46" s="64"/>
    </row>
    <row r="47" spans="1:14" x14ac:dyDescent="0.2">
      <c r="I47" s="19"/>
      <c r="J47" s="19"/>
    </row>
    <row r="48" spans="1:14" x14ac:dyDescent="0.2">
      <c r="D48" s="67"/>
      <c r="E48" s="67"/>
      <c r="F48" s="67"/>
      <c r="G48" s="67"/>
      <c r="H48" s="67"/>
      <c r="I48" s="67"/>
      <c r="J48" s="67"/>
    </row>
    <row r="49" spans="4:10" x14ac:dyDescent="0.2">
      <c r="D49" s="66"/>
      <c r="E49" s="66"/>
      <c r="F49" s="66"/>
      <c r="G49" s="66"/>
      <c r="H49" s="66"/>
      <c r="I49" s="66"/>
      <c r="J49" s="66"/>
    </row>
    <row r="50" spans="4:10" x14ac:dyDescent="0.2">
      <c r="D50" s="66"/>
      <c r="E50" s="66"/>
      <c r="F50" s="66"/>
      <c r="G50" s="66"/>
      <c r="H50" s="66"/>
      <c r="I50" s="66"/>
      <c r="J50" s="66"/>
    </row>
    <row r="51" spans="4:10" x14ac:dyDescent="0.2">
      <c r="D51" s="66"/>
      <c r="E51" s="66"/>
      <c r="F51" s="66"/>
      <c r="G51" s="66"/>
      <c r="H51" s="66"/>
      <c r="I51" s="66"/>
      <c r="J51" s="66"/>
    </row>
    <row r="52" spans="4:10" x14ac:dyDescent="0.2">
      <c r="D52" s="66"/>
      <c r="E52" s="66"/>
      <c r="F52" s="66"/>
      <c r="G52" s="66"/>
      <c r="H52" s="66"/>
      <c r="I52" s="66"/>
      <c r="J52" s="66"/>
    </row>
    <row r="53" spans="4:10" x14ac:dyDescent="0.2">
      <c r="D53" s="66"/>
      <c r="E53" s="66"/>
      <c r="F53" s="66"/>
      <c r="G53" s="66"/>
      <c r="H53" s="66"/>
      <c r="I53" s="66"/>
      <c r="J53" s="66"/>
    </row>
    <row r="54" spans="4:10" x14ac:dyDescent="0.2">
      <c r="I54" s="19"/>
      <c r="J54" s="19"/>
    </row>
    <row r="55" spans="4:10" x14ac:dyDescent="0.2">
      <c r="I55" s="19"/>
      <c r="J55" s="19"/>
    </row>
    <row r="56" spans="4:10" x14ac:dyDescent="0.2">
      <c r="I56" s="19"/>
      <c r="J56" s="19"/>
    </row>
    <row r="57" spans="4:10" x14ac:dyDescent="0.2">
      <c r="I57" s="19"/>
      <c r="J57" s="19"/>
    </row>
    <row r="58" spans="4:10" x14ac:dyDescent="0.2">
      <c r="D58" s="67"/>
      <c r="E58" s="67"/>
      <c r="F58" s="67"/>
      <c r="G58" s="67"/>
      <c r="H58" s="67"/>
      <c r="I58" s="50"/>
      <c r="J58" s="50"/>
    </row>
    <row r="59" spans="4:10" x14ac:dyDescent="0.2">
      <c r="D59" s="66"/>
      <c r="E59" s="66"/>
      <c r="F59" s="66"/>
      <c r="G59" s="66"/>
      <c r="H59" s="66"/>
      <c r="I59" s="50"/>
      <c r="J59" s="50"/>
    </row>
    <row r="60" spans="4:10" x14ac:dyDescent="0.2">
      <c r="D60" s="66"/>
      <c r="E60" s="66"/>
      <c r="F60" s="66"/>
      <c r="G60" s="66"/>
      <c r="H60" s="66"/>
      <c r="I60" s="50"/>
      <c r="J60" s="50"/>
    </row>
    <row r="61" spans="4:10" x14ac:dyDescent="0.2">
      <c r="D61" s="66"/>
      <c r="E61" s="66"/>
      <c r="F61" s="66"/>
      <c r="G61" s="66"/>
      <c r="H61" s="66"/>
      <c r="I61" s="50"/>
      <c r="J61" s="50"/>
    </row>
    <row r="62" spans="4:10" x14ac:dyDescent="0.2">
      <c r="D62" s="66"/>
      <c r="E62" s="66"/>
      <c r="F62" s="66"/>
      <c r="G62" s="66"/>
      <c r="H62" s="66"/>
      <c r="I62" s="50"/>
      <c r="J62" s="50"/>
    </row>
    <row r="63" spans="4:10" x14ac:dyDescent="0.2">
      <c r="D63" s="53"/>
      <c r="E63" s="53"/>
      <c r="F63" s="53"/>
      <c r="G63" s="53"/>
      <c r="H63" s="53"/>
      <c r="I63" s="50"/>
      <c r="J63" s="50"/>
    </row>
    <row r="64" spans="4:10" x14ac:dyDescent="0.2">
      <c r="D64" s="53"/>
      <c r="E64" s="53"/>
      <c r="F64" s="53"/>
      <c r="G64" s="53"/>
      <c r="H64" s="53"/>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row r="73" spans="9:10" x14ac:dyDescent="0.2">
      <c r="I73" s="19"/>
      <c r="J73" s="19"/>
    </row>
    <row r="74" spans="9:10" x14ac:dyDescent="0.2">
      <c r="I74" s="19"/>
      <c r="J74" s="19"/>
    </row>
    <row r="75" spans="9:10" x14ac:dyDescent="0.2">
      <c r="I75" s="19"/>
      <c r="J75" s="19"/>
    </row>
  </sheetData>
  <mergeCells count="10">
    <mergeCell ref="A1:K1"/>
    <mergeCell ref="A2:K2"/>
    <mergeCell ref="A36:K36"/>
    <mergeCell ref="A37:K37"/>
    <mergeCell ref="A43:K43"/>
    <mergeCell ref="A41:K41"/>
    <mergeCell ref="A42:K42"/>
    <mergeCell ref="A38:K38"/>
    <mergeCell ref="A39:K39"/>
    <mergeCell ref="A40:K40"/>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rowBreaks count="1" manualBreakCount="1">
    <brk id="33" max="10"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219"/>
  <sheetViews>
    <sheetView topLeftCell="A18"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11"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51" t="s">
        <v>184</v>
      </c>
      <c r="B4" s="1730">
        <v>46748.027239749994</v>
      </c>
      <c r="C4" s="1203">
        <f>SUM(D4:J4)</f>
        <v>540136.02411321271</v>
      </c>
      <c r="D4" s="1456">
        <v>192192.90599999999</v>
      </c>
      <c r="E4" s="1821">
        <v>3440.5117099999998</v>
      </c>
      <c r="F4" s="1193">
        <v>58006.608</v>
      </c>
      <c r="G4" s="1193">
        <v>0</v>
      </c>
      <c r="H4" s="1791">
        <v>42636.420249999996</v>
      </c>
      <c r="I4" s="1606">
        <v>4408.067</v>
      </c>
      <c r="J4" s="1809">
        <v>239451.51115321272</v>
      </c>
      <c r="K4" s="910">
        <v>11991</v>
      </c>
    </row>
    <row r="5" spans="1:11" ht="12.75" customHeight="1" x14ac:dyDescent="0.2">
      <c r="A5" s="51" t="s">
        <v>185</v>
      </c>
      <c r="B5" s="1730">
        <v>85.63769465499999</v>
      </c>
      <c r="C5" s="1203">
        <f t="shared" ref="C5:C61" si="0">SUM(D5:J5)</f>
        <v>625.8597626873991</v>
      </c>
      <c r="D5" s="1456">
        <v>246.56</v>
      </c>
      <c r="E5" s="1821">
        <v>0</v>
      </c>
      <c r="F5" s="1193">
        <v>0</v>
      </c>
      <c r="G5" s="1193">
        <v>0</v>
      </c>
      <c r="H5" s="1791">
        <v>0</v>
      </c>
      <c r="I5" s="1607">
        <v>0</v>
      </c>
      <c r="J5" s="1809">
        <v>379.29976268739904</v>
      </c>
      <c r="K5" s="911">
        <v>18</v>
      </c>
    </row>
    <row r="6" spans="1:11" ht="12.75" customHeight="1" x14ac:dyDescent="0.2">
      <c r="A6" s="51" t="s">
        <v>186</v>
      </c>
      <c r="B6" s="1730">
        <v>3502.4319743420001</v>
      </c>
      <c r="C6" s="1203">
        <f t="shared" si="0"/>
        <v>30955.941855861231</v>
      </c>
      <c r="D6" s="1456">
        <v>15395.214</v>
      </c>
      <c r="E6" s="1821">
        <v>0</v>
      </c>
      <c r="F6" s="1193">
        <v>1082.0730000000001</v>
      </c>
      <c r="G6" s="1193">
        <v>0</v>
      </c>
      <c r="H6" s="1791">
        <v>0</v>
      </c>
      <c r="I6" s="1607">
        <v>136.69499999999999</v>
      </c>
      <c r="J6" s="1809">
        <v>14341.959855861232</v>
      </c>
      <c r="K6" s="911">
        <v>1031</v>
      </c>
    </row>
    <row r="7" spans="1:11" ht="12.75" customHeight="1" x14ac:dyDescent="0.2">
      <c r="A7" s="51" t="s">
        <v>187</v>
      </c>
      <c r="B7" s="1730">
        <v>15037.803698488999</v>
      </c>
      <c r="C7" s="1203">
        <f t="shared" si="0"/>
        <v>130785.41456941691</v>
      </c>
      <c r="D7" s="1456">
        <v>69607.120999999999</v>
      </c>
      <c r="E7" s="1821">
        <v>0</v>
      </c>
      <c r="F7" s="1193">
        <v>8392.0169999999998</v>
      </c>
      <c r="G7" s="1193">
        <v>0</v>
      </c>
      <c r="H7" s="1791">
        <v>0</v>
      </c>
      <c r="I7" s="1607">
        <v>1166.529</v>
      </c>
      <c r="J7" s="1809">
        <v>51619.747569416912</v>
      </c>
      <c r="K7" s="911">
        <v>4490</v>
      </c>
    </row>
    <row r="8" spans="1:11" ht="12.75" customHeight="1" x14ac:dyDescent="0.2">
      <c r="A8" s="51" t="s">
        <v>188</v>
      </c>
      <c r="B8" s="1730">
        <v>4033.5364180309998</v>
      </c>
      <c r="C8" s="1203">
        <f t="shared" si="0"/>
        <v>41796.561827338344</v>
      </c>
      <c r="D8" s="1456">
        <v>19771.127</v>
      </c>
      <c r="E8" s="1821">
        <v>0</v>
      </c>
      <c r="F8" s="1193">
        <v>1146.922</v>
      </c>
      <c r="G8" s="1193">
        <v>0</v>
      </c>
      <c r="H8" s="1791">
        <v>0</v>
      </c>
      <c r="I8" s="1607">
        <v>248.37</v>
      </c>
      <c r="J8" s="1809">
        <v>20630.142827338346</v>
      </c>
      <c r="K8" s="911">
        <v>1487</v>
      </c>
    </row>
    <row r="9" spans="1:11" ht="12.75" customHeight="1" x14ac:dyDescent="0.2">
      <c r="A9" s="51" t="s">
        <v>189</v>
      </c>
      <c r="B9" s="1730">
        <v>829.72935543180006</v>
      </c>
      <c r="C9" s="1203">
        <f t="shared" si="0"/>
        <v>8103.1885887198132</v>
      </c>
      <c r="D9" s="1456">
        <v>4562.9740000000002</v>
      </c>
      <c r="E9" s="1821">
        <v>0</v>
      </c>
      <c r="F9" s="1193">
        <v>256.44</v>
      </c>
      <c r="G9" s="1193">
        <v>0</v>
      </c>
      <c r="H9" s="1791">
        <v>0</v>
      </c>
      <c r="I9" s="1607">
        <v>24.835000000000001</v>
      </c>
      <c r="J9" s="1809">
        <v>3258.9395887198129</v>
      </c>
      <c r="K9" s="911">
        <v>241</v>
      </c>
    </row>
    <row r="10" spans="1:11" ht="12.75" customHeight="1" x14ac:dyDescent="0.2">
      <c r="A10" s="51" t="s">
        <v>190</v>
      </c>
      <c r="B10" s="1730">
        <v>45883.858128519998</v>
      </c>
      <c r="C10" s="1203">
        <f t="shared" si="0"/>
        <v>441645.64421407576</v>
      </c>
      <c r="D10" s="1456">
        <v>190579.07199999999</v>
      </c>
      <c r="E10" s="1821">
        <v>20401.224750000001</v>
      </c>
      <c r="F10" s="1193">
        <v>44939.44</v>
      </c>
      <c r="G10" s="1193">
        <v>0</v>
      </c>
      <c r="H10" s="1791">
        <v>8012.7779600000013</v>
      </c>
      <c r="I10" s="1607">
        <v>4847.9350000000004</v>
      </c>
      <c r="J10" s="1809">
        <v>172865.19450407577</v>
      </c>
      <c r="K10" s="911">
        <v>11950</v>
      </c>
    </row>
    <row r="11" spans="1:11" ht="12.75" customHeight="1" x14ac:dyDescent="0.2">
      <c r="A11" s="51" t="s">
        <v>191</v>
      </c>
      <c r="B11" s="1730">
        <v>2046.2129807127999</v>
      </c>
      <c r="C11" s="1203">
        <f t="shared" si="0"/>
        <v>22248.456787639501</v>
      </c>
      <c r="D11" s="1456">
        <v>12474.214</v>
      </c>
      <c r="E11" s="1821">
        <v>0</v>
      </c>
      <c r="F11" s="1193">
        <v>388.81200000000001</v>
      </c>
      <c r="G11" s="1193">
        <v>0</v>
      </c>
      <c r="H11" s="1791">
        <v>0</v>
      </c>
      <c r="I11" s="1607">
        <v>73.837000000000003</v>
      </c>
      <c r="J11" s="1809">
        <v>9311.5937876395037</v>
      </c>
      <c r="K11" s="911">
        <v>770</v>
      </c>
    </row>
    <row r="12" spans="1:11" ht="12.75" customHeight="1" x14ac:dyDescent="0.2">
      <c r="A12" s="51" t="s">
        <v>192</v>
      </c>
      <c r="B12" s="1730">
        <v>13321.111186575001</v>
      </c>
      <c r="C12" s="1203">
        <f t="shared" si="0"/>
        <v>115839.21497457044</v>
      </c>
      <c r="D12" s="1456">
        <v>61412.357000000004</v>
      </c>
      <c r="E12" s="1821">
        <v>0</v>
      </c>
      <c r="F12" s="1193">
        <v>5373.2259999999997</v>
      </c>
      <c r="G12" s="1193">
        <v>0</v>
      </c>
      <c r="H12" s="1791">
        <v>0</v>
      </c>
      <c r="I12" s="1607">
        <v>1163.3820000000001</v>
      </c>
      <c r="J12" s="1809">
        <v>47890.249974570434</v>
      </c>
      <c r="K12" s="911">
        <v>3529</v>
      </c>
    </row>
    <row r="13" spans="1:11" ht="12.75" customHeight="1" x14ac:dyDescent="0.2">
      <c r="A13" s="51" t="s">
        <v>193</v>
      </c>
      <c r="B13" s="1730">
        <v>37370.524174489998</v>
      </c>
      <c r="C13" s="1203">
        <f t="shared" si="0"/>
        <v>503332.09576718893</v>
      </c>
      <c r="D13" s="1456">
        <v>208405.40299999999</v>
      </c>
      <c r="E13" s="1821">
        <v>3291.2505500000002</v>
      </c>
      <c r="F13" s="1193">
        <v>28133.596000000001</v>
      </c>
      <c r="G13" s="1193">
        <v>0</v>
      </c>
      <c r="H13" s="1791">
        <v>1478.3441</v>
      </c>
      <c r="I13" s="1607">
        <v>2583.0819999999999</v>
      </c>
      <c r="J13" s="1809">
        <v>259440.42011718894</v>
      </c>
      <c r="K13" s="911">
        <v>14543</v>
      </c>
    </row>
    <row r="14" spans="1:11" ht="12.75" customHeight="1" x14ac:dyDescent="0.2">
      <c r="A14" s="51" t="s">
        <v>194</v>
      </c>
      <c r="B14" s="1730">
        <v>1255.8819479614999</v>
      </c>
      <c r="C14" s="1203">
        <f t="shared" si="0"/>
        <v>12281.752838109993</v>
      </c>
      <c r="D14" s="1456">
        <v>6144.549</v>
      </c>
      <c r="E14" s="1821">
        <v>0</v>
      </c>
      <c r="F14" s="1193">
        <v>460.10300000000001</v>
      </c>
      <c r="G14" s="1193">
        <v>0</v>
      </c>
      <c r="H14" s="1791">
        <v>0</v>
      </c>
      <c r="I14" s="1607">
        <v>159.73400000000001</v>
      </c>
      <c r="J14" s="1809">
        <v>5517.3668381099924</v>
      </c>
      <c r="K14" s="911">
        <v>457</v>
      </c>
    </row>
    <row r="15" spans="1:11" ht="12.75" customHeight="1" x14ac:dyDescent="0.2">
      <c r="A15" s="51" t="s">
        <v>195</v>
      </c>
      <c r="B15" s="1730">
        <v>8145.6860077399997</v>
      </c>
      <c r="C15" s="1203">
        <f t="shared" si="0"/>
        <v>108980.13037029865</v>
      </c>
      <c r="D15" s="1456">
        <v>45660.178999999996</v>
      </c>
      <c r="E15" s="1821">
        <v>0</v>
      </c>
      <c r="F15" s="1193">
        <v>3287.7280000000001</v>
      </c>
      <c r="G15" s="1193">
        <v>0</v>
      </c>
      <c r="H15" s="1791">
        <v>0</v>
      </c>
      <c r="I15" s="1607">
        <v>562.04100000000005</v>
      </c>
      <c r="J15" s="1809">
        <v>59470.182370298651</v>
      </c>
      <c r="K15" s="911">
        <v>3813</v>
      </c>
    </row>
    <row r="16" spans="1:11" ht="12.75" customHeight="1" x14ac:dyDescent="0.2">
      <c r="A16" s="51" t="s">
        <v>196</v>
      </c>
      <c r="B16" s="1730">
        <v>6069.4175103000007</v>
      </c>
      <c r="C16" s="1203">
        <f t="shared" si="0"/>
        <v>59289.891786134409</v>
      </c>
      <c r="D16" s="1456">
        <v>35761.957000000002</v>
      </c>
      <c r="E16" s="1821">
        <v>0</v>
      </c>
      <c r="F16" s="1193">
        <v>4499.1130000000003</v>
      </c>
      <c r="G16" s="1193">
        <v>0</v>
      </c>
      <c r="H16" s="1791">
        <v>0</v>
      </c>
      <c r="I16" s="1607">
        <v>190.16800000000001</v>
      </c>
      <c r="J16" s="1809">
        <v>18838.653786134411</v>
      </c>
      <c r="K16" s="911">
        <v>1917</v>
      </c>
    </row>
    <row r="17" spans="1:13" ht="12.75" customHeight="1" x14ac:dyDescent="0.2">
      <c r="A17" s="51" t="s">
        <v>197</v>
      </c>
      <c r="B17" s="1730">
        <v>1259.8199070353999</v>
      </c>
      <c r="C17" s="1203">
        <f t="shared" si="0"/>
        <v>9871.2451549869074</v>
      </c>
      <c r="D17" s="1456">
        <v>6109.473</v>
      </c>
      <c r="E17" s="1821">
        <v>0</v>
      </c>
      <c r="F17" s="1193">
        <v>207.71899999999999</v>
      </c>
      <c r="G17" s="1193">
        <v>0</v>
      </c>
      <c r="H17" s="1791">
        <v>0</v>
      </c>
      <c r="I17" s="1607">
        <v>110.38500000000001</v>
      </c>
      <c r="J17" s="1809">
        <v>3443.6681549869081</v>
      </c>
      <c r="K17" s="911">
        <v>348</v>
      </c>
    </row>
    <row r="18" spans="1:13" ht="12.75" customHeight="1" x14ac:dyDescent="0.2">
      <c r="A18" s="51" t="s">
        <v>198</v>
      </c>
      <c r="B18" s="1730">
        <v>37530.579253837001</v>
      </c>
      <c r="C18" s="1203">
        <f t="shared" si="0"/>
        <v>354737.94444084266</v>
      </c>
      <c r="D18" s="1456">
        <v>217026.14600000001</v>
      </c>
      <c r="E18" s="1821">
        <v>0</v>
      </c>
      <c r="F18" s="1193">
        <v>34196.724000000002</v>
      </c>
      <c r="G18" s="1193">
        <v>0</v>
      </c>
      <c r="H18" s="1791">
        <v>1803.3234399999999</v>
      </c>
      <c r="I18" s="1607">
        <v>1864.3150000000001</v>
      </c>
      <c r="J18" s="1809">
        <v>99847.436000842674</v>
      </c>
      <c r="K18" s="911">
        <v>9692</v>
      </c>
    </row>
    <row r="19" spans="1:13" ht="12.75" customHeight="1" x14ac:dyDescent="0.2">
      <c r="A19" s="51" t="s">
        <v>199</v>
      </c>
      <c r="B19" s="1730">
        <v>9876.8791694760002</v>
      </c>
      <c r="C19" s="1203">
        <f t="shared" si="0"/>
        <v>94353.44196269133</v>
      </c>
      <c r="D19" s="1456">
        <v>51075.853000000003</v>
      </c>
      <c r="E19" s="1821">
        <v>0</v>
      </c>
      <c r="F19" s="1193">
        <v>13121.081</v>
      </c>
      <c r="G19" s="1193">
        <v>0</v>
      </c>
      <c r="H19" s="1791">
        <v>0</v>
      </c>
      <c r="I19" s="1607">
        <v>165.20699999999999</v>
      </c>
      <c r="J19" s="1809">
        <v>29991.300962691323</v>
      </c>
      <c r="K19" s="911">
        <v>2437</v>
      </c>
    </row>
    <row r="20" spans="1:13" ht="12.75" customHeight="1" x14ac:dyDescent="0.2">
      <c r="A20" s="51" t="s">
        <v>200</v>
      </c>
      <c r="B20" s="1730">
        <v>5121.9053881510008</v>
      </c>
      <c r="C20" s="1203">
        <f t="shared" si="0"/>
        <v>81359.411886294911</v>
      </c>
      <c r="D20" s="1456">
        <v>34012.284</v>
      </c>
      <c r="E20" s="1821">
        <v>0</v>
      </c>
      <c r="F20" s="1193">
        <v>1030.49</v>
      </c>
      <c r="G20" s="1193">
        <v>0</v>
      </c>
      <c r="H20" s="1791">
        <v>0</v>
      </c>
      <c r="I20" s="1607">
        <v>155.16399999999999</v>
      </c>
      <c r="J20" s="1809">
        <v>46161.473886294916</v>
      </c>
      <c r="K20" s="911">
        <v>2445</v>
      </c>
    </row>
    <row r="21" spans="1:13" ht="12.75" customHeight="1" x14ac:dyDescent="0.2">
      <c r="A21" s="51" t="s">
        <v>201</v>
      </c>
      <c r="B21" s="1730">
        <v>2122.1681110331001</v>
      </c>
      <c r="C21" s="1203">
        <f t="shared" si="0"/>
        <v>21308.656775663578</v>
      </c>
      <c r="D21" s="1456">
        <v>10043.227000000001</v>
      </c>
      <c r="E21" s="1821">
        <v>0</v>
      </c>
      <c r="F21" s="1193">
        <v>513.49900000000002</v>
      </c>
      <c r="G21" s="1193">
        <v>0</v>
      </c>
      <c r="H21" s="1791">
        <v>0</v>
      </c>
      <c r="I21" s="1607">
        <v>37.337000000000003</v>
      </c>
      <c r="J21" s="1809">
        <v>10714.593775663576</v>
      </c>
      <c r="K21" s="911">
        <v>760</v>
      </c>
    </row>
    <row r="22" spans="1:13" ht="12.75" customHeight="1" x14ac:dyDescent="0.2">
      <c r="A22" s="51" t="s">
        <v>202</v>
      </c>
      <c r="B22" s="1730">
        <v>255625.2752494</v>
      </c>
      <c r="C22" s="1203">
        <f t="shared" si="0"/>
        <v>3047317.3988382304</v>
      </c>
      <c r="D22" s="1456">
        <v>1258609.8359999999</v>
      </c>
      <c r="E22" s="1821">
        <v>52279.078880000001</v>
      </c>
      <c r="F22" s="1193">
        <v>307878.81</v>
      </c>
      <c r="G22" s="1193">
        <v>0</v>
      </c>
      <c r="H22" s="1791">
        <v>49467.42067</v>
      </c>
      <c r="I22" s="1607">
        <v>25088.462</v>
      </c>
      <c r="J22" s="1809">
        <v>1353993.7912882303</v>
      </c>
      <c r="K22" s="911">
        <v>72759</v>
      </c>
    </row>
    <row r="23" spans="1:13" ht="12.75" customHeight="1" x14ac:dyDescent="0.2">
      <c r="A23" s="51" t="s">
        <v>203</v>
      </c>
      <c r="B23" s="1730">
        <v>7052.967740301</v>
      </c>
      <c r="C23" s="1203">
        <f t="shared" si="0"/>
        <v>89151.842794478624</v>
      </c>
      <c r="D23" s="1456">
        <v>40715.218999999997</v>
      </c>
      <c r="E23" s="1821">
        <v>0</v>
      </c>
      <c r="F23" s="1193">
        <v>4220.009</v>
      </c>
      <c r="G23" s="1193">
        <v>0</v>
      </c>
      <c r="H23" s="1791">
        <v>0</v>
      </c>
      <c r="I23" s="1607">
        <v>498.88900000000001</v>
      </c>
      <c r="J23" s="1809">
        <v>43717.725794478625</v>
      </c>
      <c r="K23" s="911">
        <v>2692</v>
      </c>
    </row>
    <row r="24" spans="1:13" ht="12.75" customHeight="1" x14ac:dyDescent="0.2">
      <c r="A24" s="51" t="s">
        <v>204</v>
      </c>
      <c r="B24" s="1730">
        <v>9852.1551143869983</v>
      </c>
      <c r="C24" s="1203">
        <f t="shared" si="0"/>
        <v>80782.97289778979</v>
      </c>
      <c r="D24" s="1456">
        <v>30154.282999999999</v>
      </c>
      <c r="E24" s="1821">
        <v>0</v>
      </c>
      <c r="F24" s="1193">
        <v>4534.4110000000001</v>
      </c>
      <c r="G24" s="1193">
        <v>0</v>
      </c>
      <c r="H24" s="1791">
        <v>0</v>
      </c>
      <c r="I24" s="1607">
        <v>2367.0729999999999</v>
      </c>
      <c r="J24" s="1809">
        <v>43727.205897789798</v>
      </c>
      <c r="K24" s="911">
        <v>2037</v>
      </c>
    </row>
    <row r="25" spans="1:13" ht="12.75" customHeight="1" x14ac:dyDescent="0.2">
      <c r="A25" s="51" t="s">
        <v>205</v>
      </c>
      <c r="B25" s="1730">
        <v>1571.4729160744002</v>
      </c>
      <c r="C25" s="1203">
        <f t="shared" si="0"/>
        <v>15779.104509858636</v>
      </c>
      <c r="D25" s="1456">
        <v>6821.826</v>
      </c>
      <c r="E25" s="1821">
        <v>0</v>
      </c>
      <c r="F25" s="1193">
        <v>467.51400000000001</v>
      </c>
      <c r="G25" s="1193">
        <v>0</v>
      </c>
      <c r="H25" s="1791">
        <v>0</v>
      </c>
      <c r="I25" s="1607">
        <v>38.399000000000001</v>
      </c>
      <c r="J25" s="1809">
        <v>8451.3655098586351</v>
      </c>
      <c r="K25" s="911">
        <v>598</v>
      </c>
    </row>
    <row r="26" spans="1:13" ht="12.75" customHeight="1" x14ac:dyDescent="0.2">
      <c r="A26" s="51" t="s">
        <v>206</v>
      </c>
      <c r="B26" s="1730">
        <v>5253.2552371229995</v>
      </c>
      <c r="C26" s="1203">
        <f t="shared" si="0"/>
        <v>71374.06461414833</v>
      </c>
      <c r="D26" s="1456">
        <v>30313.913</v>
      </c>
      <c r="E26" s="1821">
        <v>0</v>
      </c>
      <c r="F26" s="1193">
        <v>1554.91</v>
      </c>
      <c r="G26" s="1193">
        <v>0</v>
      </c>
      <c r="H26" s="1791">
        <v>0</v>
      </c>
      <c r="I26" s="1607">
        <v>298.99200000000002</v>
      </c>
      <c r="J26" s="1809">
        <v>39206.249614148335</v>
      </c>
      <c r="K26" s="911">
        <v>2188</v>
      </c>
    </row>
    <row r="27" spans="1:13" ht="12.75" customHeight="1" x14ac:dyDescent="0.2">
      <c r="A27" s="51" t="s">
        <v>207</v>
      </c>
      <c r="B27" s="1730">
        <v>10332.272137464999</v>
      </c>
      <c r="C27" s="1203">
        <f t="shared" si="0"/>
        <v>104539.04131954661</v>
      </c>
      <c r="D27" s="1456">
        <v>47989.906999999999</v>
      </c>
      <c r="E27" s="1821">
        <v>128.91522000000001</v>
      </c>
      <c r="F27" s="1193">
        <v>6684.6559999999999</v>
      </c>
      <c r="G27" s="1193">
        <v>0</v>
      </c>
      <c r="H27" s="1791">
        <v>3042.14561</v>
      </c>
      <c r="I27" s="1607">
        <v>722.82500000000005</v>
      </c>
      <c r="J27" s="1809">
        <v>45970.592489546616</v>
      </c>
      <c r="K27" s="911">
        <v>3224</v>
      </c>
    </row>
    <row r="28" spans="1:13" ht="12.75" customHeight="1" x14ac:dyDescent="0.2">
      <c r="A28" s="51" t="s">
        <v>208</v>
      </c>
      <c r="B28" s="1730">
        <v>721.97664135910009</v>
      </c>
      <c r="C28" s="1203">
        <f t="shared" si="0"/>
        <v>7393.3143546030951</v>
      </c>
      <c r="D28" s="1456">
        <v>3732.7840000000001</v>
      </c>
      <c r="E28" s="1821">
        <v>0</v>
      </c>
      <c r="F28" s="1193">
        <v>85.759</v>
      </c>
      <c r="G28" s="1193">
        <v>0</v>
      </c>
      <c r="H28" s="1791">
        <v>0</v>
      </c>
      <c r="I28" s="1607">
        <v>29.670999999999999</v>
      </c>
      <c r="J28" s="1809">
        <v>3545.1003546030956</v>
      </c>
      <c r="K28" s="911">
        <v>322</v>
      </c>
    </row>
    <row r="29" spans="1:13" ht="12.75" customHeight="1" x14ac:dyDescent="0.2">
      <c r="A29" s="51" t="s">
        <v>209</v>
      </c>
      <c r="B29" s="1730">
        <v>807.97041057590002</v>
      </c>
      <c r="C29" s="1203">
        <f t="shared" si="0"/>
        <v>4304.1483377472923</v>
      </c>
      <c r="D29" s="1456">
        <v>1786.86</v>
      </c>
      <c r="E29" s="1821">
        <v>0</v>
      </c>
      <c r="F29" s="1193">
        <v>190.19399999999999</v>
      </c>
      <c r="G29" s="1193">
        <v>0</v>
      </c>
      <c r="H29" s="1791">
        <v>0</v>
      </c>
      <c r="I29" s="1607">
        <v>3.887</v>
      </c>
      <c r="J29" s="1809">
        <v>2323.207337747293</v>
      </c>
      <c r="K29" s="911">
        <v>157</v>
      </c>
    </row>
    <row r="30" spans="1:13" ht="12.75" customHeight="1" x14ac:dyDescent="0.2">
      <c r="A30" s="51" t="s">
        <v>210</v>
      </c>
      <c r="B30" s="1730">
        <v>17145.332394190002</v>
      </c>
      <c r="C30" s="1203">
        <f t="shared" si="0"/>
        <v>226525.04230192114</v>
      </c>
      <c r="D30" s="1456">
        <v>110316.273</v>
      </c>
      <c r="E30" s="1821">
        <v>0</v>
      </c>
      <c r="F30" s="1193">
        <v>17895.259999999998</v>
      </c>
      <c r="G30" s="1193">
        <v>0</v>
      </c>
      <c r="H30" s="1791">
        <v>133.58973999999998</v>
      </c>
      <c r="I30" s="1607">
        <v>1320.7070000000001</v>
      </c>
      <c r="J30" s="1809">
        <v>96859.212561921158</v>
      </c>
      <c r="K30" s="911">
        <v>6543</v>
      </c>
      <c r="M30" s="16"/>
    </row>
    <row r="31" spans="1:13" ht="12.75" customHeight="1" x14ac:dyDescent="0.2">
      <c r="A31" s="51" t="s">
        <v>211</v>
      </c>
      <c r="B31" s="1730">
        <v>7777.6505188350002</v>
      </c>
      <c r="C31" s="1203">
        <f t="shared" si="0"/>
        <v>64854.197614303906</v>
      </c>
      <c r="D31" s="1456">
        <v>35412.999000000003</v>
      </c>
      <c r="E31" s="1821">
        <v>0</v>
      </c>
      <c r="F31" s="1193">
        <v>4363.1760000000004</v>
      </c>
      <c r="G31" s="1193">
        <v>0</v>
      </c>
      <c r="H31" s="1791">
        <v>0</v>
      </c>
      <c r="I31" s="1607">
        <v>822.27499999999998</v>
      </c>
      <c r="J31" s="1809">
        <v>24255.747614303906</v>
      </c>
      <c r="K31" s="911">
        <v>2063</v>
      </c>
    </row>
    <row r="32" spans="1:13" ht="12.75" customHeight="1" x14ac:dyDescent="0.2">
      <c r="A32" s="51" t="s">
        <v>2039</v>
      </c>
      <c r="B32" s="1730">
        <v>7767.232899353</v>
      </c>
      <c r="C32" s="1203">
        <f t="shared" si="0"/>
        <v>69280.1770336685</v>
      </c>
      <c r="D32" s="1456">
        <v>40357.781000000003</v>
      </c>
      <c r="E32" s="1821">
        <v>0</v>
      </c>
      <c r="F32" s="1193">
        <v>2269.558</v>
      </c>
      <c r="G32" s="1193">
        <v>0</v>
      </c>
      <c r="H32" s="1791">
        <v>0</v>
      </c>
      <c r="I32" s="1607">
        <v>701.94899999999996</v>
      </c>
      <c r="J32" s="1809">
        <v>25950.889033668504</v>
      </c>
      <c r="K32" s="911">
        <v>2440</v>
      </c>
    </row>
    <row r="33" spans="1:11" ht="12.75" customHeight="1" x14ac:dyDescent="0.2">
      <c r="A33" s="51" t="s">
        <v>212</v>
      </c>
      <c r="B33" s="1730">
        <v>100209.57828521001</v>
      </c>
      <c r="C33" s="1203">
        <f t="shared" si="0"/>
        <v>862186.64826419554</v>
      </c>
      <c r="D33" s="1456">
        <v>432406.24200000003</v>
      </c>
      <c r="E33" s="1821">
        <v>0</v>
      </c>
      <c r="F33" s="1193">
        <v>118670.93399999999</v>
      </c>
      <c r="G33" s="1193">
        <v>0</v>
      </c>
      <c r="H33" s="1791">
        <v>0</v>
      </c>
      <c r="I33" s="1607">
        <v>10904.397999999999</v>
      </c>
      <c r="J33" s="1809">
        <v>300205.07426419557</v>
      </c>
      <c r="K33" s="911">
        <v>23103</v>
      </c>
    </row>
    <row r="34" spans="1:11" ht="12.75" customHeight="1" x14ac:dyDescent="0.2">
      <c r="A34" s="51" t="s">
        <v>213</v>
      </c>
      <c r="B34" s="1730">
        <v>26537.15318967</v>
      </c>
      <c r="C34" s="1203">
        <f t="shared" si="0"/>
        <v>222487.69496839179</v>
      </c>
      <c r="D34" s="1456">
        <v>129274.897</v>
      </c>
      <c r="E34" s="1821">
        <v>0</v>
      </c>
      <c r="F34" s="1193">
        <v>20850.857</v>
      </c>
      <c r="G34" s="1193">
        <v>0</v>
      </c>
      <c r="H34" s="1791">
        <v>0</v>
      </c>
      <c r="I34" s="1607">
        <v>2377.0990000000002</v>
      </c>
      <c r="J34" s="1809">
        <v>69984.841968391804</v>
      </c>
      <c r="K34" s="911">
        <v>6530</v>
      </c>
    </row>
    <row r="35" spans="1:11" ht="12.75" customHeight="1" x14ac:dyDescent="0.2">
      <c r="A35" s="51" t="s">
        <v>214</v>
      </c>
      <c r="B35" s="1730">
        <v>1779.1779641774001</v>
      </c>
      <c r="C35" s="1203">
        <f t="shared" si="0"/>
        <v>17331.460967975749</v>
      </c>
      <c r="D35" s="1456">
        <v>8109.8050000000003</v>
      </c>
      <c r="E35" s="1821">
        <v>0</v>
      </c>
      <c r="F35" s="1193">
        <v>459.08499999999998</v>
      </c>
      <c r="G35" s="1193">
        <v>0</v>
      </c>
      <c r="H35" s="1791">
        <v>0</v>
      </c>
      <c r="I35" s="1607">
        <v>39.829000000000001</v>
      </c>
      <c r="J35" s="1809">
        <v>8722.7419679757513</v>
      </c>
      <c r="K35" s="911">
        <v>748</v>
      </c>
    </row>
    <row r="36" spans="1:11" ht="12.75" customHeight="1" x14ac:dyDescent="0.2">
      <c r="A36" s="51" t="s">
        <v>215</v>
      </c>
      <c r="B36" s="1730">
        <v>124143.98774585</v>
      </c>
      <c r="C36" s="1203">
        <f t="shared" si="0"/>
        <v>1567810.4940585135</v>
      </c>
      <c r="D36" s="1456">
        <v>823531.17299999995</v>
      </c>
      <c r="E36" s="1821">
        <v>35607.236020000004</v>
      </c>
      <c r="F36" s="1193">
        <v>176137.652</v>
      </c>
      <c r="G36" s="1193">
        <v>0</v>
      </c>
      <c r="H36" s="1791">
        <v>12212.3356</v>
      </c>
      <c r="I36" s="1607">
        <v>8108.8090000000002</v>
      </c>
      <c r="J36" s="1809">
        <v>512213.2884385137</v>
      </c>
      <c r="K36" s="911">
        <v>39611</v>
      </c>
    </row>
    <row r="37" spans="1:11" ht="12.75" customHeight="1" x14ac:dyDescent="0.2">
      <c r="A37" s="51" t="s">
        <v>216</v>
      </c>
      <c r="B37" s="1730">
        <v>78411.802539629993</v>
      </c>
      <c r="C37" s="1203">
        <f t="shared" si="0"/>
        <v>846103.25492225122</v>
      </c>
      <c r="D37" s="1456">
        <v>405555.58299999998</v>
      </c>
      <c r="E37" s="1821">
        <v>0</v>
      </c>
      <c r="F37" s="1193">
        <v>70440.895999999993</v>
      </c>
      <c r="G37" s="1193">
        <v>0</v>
      </c>
      <c r="H37" s="1791">
        <v>0</v>
      </c>
      <c r="I37" s="1607">
        <v>6624.8630000000003</v>
      </c>
      <c r="J37" s="1809">
        <v>363481.91292225121</v>
      </c>
      <c r="K37" s="911">
        <v>23365</v>
      </c>
    </row>
    <row r="38" spans="1:11" ht="12.75" customHeight="1" x14ac:dyDescent="0.2">
      <c r="A38" s="51" t="s">
        <v>217</v>
      </c>
      <c r="B38" s="1730">
        <v>2313.9769473811002</v>
      </c>
      <c r="C38" s="1203">
        <f t="shared" si="0"/>
        <v>34334.668178838416</v>
      </c>
      <c r="D38" s="1456">
        <v>15004.371999999999</v>
      </c>
      <c r="E38" s="1821">
        <v>0</v>
      </c>
      <c r="F38" s="1193">
        <v>3210.4839999999999</v>
      </c>
      <c r="G38" s="1193">
        <v>0</v>
      </c>
      <c r="H38" s="1791">
        <v>0</v>
      </c>
      <c r="I38" s="1607">
        <v>92.013999999999996</v>
      </c>
      <c r="J38" s="1809">
        <v>16027.798178838415</v>
      </c>
      <c r="K38" s="911">
        <v>908</v>
      </c>
    </row>
    <row r="39" spans="1:11" ht="12.75" customHeight="1" x14ac:dyDescent="0.2">
      <c r="A39" s="51" t="s">
        <v>218</v>
      </c>
      <c r="B39" s="1730">
        <v>96018.046979229999</v>
      </c>
      <c r="C39" s="1203">
        <f t="shared" si="0"/>
        <v>1123581.0395156492</v>
      </c>
      <c r="D39" s="1456">
        <v>543848.83400000003</v>
      </c>
      <c r="E39" s="1821">
        <v>10315.79227</v>
      </c>
      <c r="F39" s="1193">
        <v>103199.216</v>
      </c>
      <c r="G39" s="1193">
        <v>0</v>
      </c>
      <c r="H39" s="1791">
        <v>2531.98198</v>
      </c>
      <c r="I39" s="1607">
        <v>5127.6109999999999</v>
      </c>
      <c r="J39" s="1809">
        <v>458557.6042656491</v>
      </c>
      <c r="K39" s="911">
        <v>29275</v>
      </c>
    </row>
    <row r="40" spans="1:11" ht="12.75" customHeight="1" x14ac:dyDescent="0.2">
      <c r="A40" s="51" t="s">
        <v>219</v>
      </c>
      <c r="B40" s="1730">
        <v>238352.40666497001</v>
      </c>
      <c r="C40" s="1203">
        <f t="shared" si="0"/>
        <v>2902348.4063527957</v>
      </c>
      <c r="D40" s="1456">
        <v>1466153.67</v>
      </c>
      <c r="E40" s="1821">
        <v>14178.264210000001</v>
      </c>
      <c r="F40" s="1193">
        <v>488720.38500000001</v>
      </c>
      <c r="G40" s="1193">
        <v>0</v>
      </c>
      <c r="H40" s="1791">
        <v>84470.186290000012</v>
      </c>
      <c r="I40" s="1607">
        <v>15701.771000000001</v>
      </c>
      <c r="J40" s="1809">
        <v>833124.12985279597</v>
      </c>
      <c r="K40" s="911">
        <v>69464</v>
      </c>
    </row>
    <row r="41" spans="1:11" ht="12.75" customHeight="1" x14ac:dyDescent="0.2">
      <c r="A41" s="51" t="s">
        <v>220</v>
      </c>
      <c r="B41" s="1730">
        <v>20546.95466689</v>
      </c>
      <c r="C41" s="1203">
        <f t="shared" si="0"/>
        <v>378322.8484224038</v>
      </c>
      <c r="D41" s="1456">
        <v>81425.691000000006</v>
      </c>
      <c r="E41" s="1821">
        <v>6567.4285899999995</v>
      </c>
      <c r="F41" s="1193">
        <v>37115.205000000002</v>
      </c>
      <c r="G41" s="1193">
        <v>0</v>
      </c>
      <c r="H41" s="1791">
        <v>3438.8141600000004</v>
      </c>
      <c r="I41" s="1607">
        <v>2672.0880000000002</v>
      </c>
      <c r="J41" s="1809">
        <v>247103.62167240377</v>
      </c>
      <c r="K41" s="911">
        <v>6829</v>
      </c>
    </row>
    <row r="42" spans="1:11" ht="12.75" customHeight="1" x14ac:dyDescent="0.2">
      <c r="A42" s="51" t="s">
        <v>221</v>
      </c>
      <c r="B42" s="1730">
        <v>29468.886499</v>
      </c>
      <c r="C42" s="1203">
        <f t="shared" si="0"/>
        <v>316717.16136692098</v>
      </c>
      <c r="D42" s="1456">
        <v>156574.652</v>
      </c>
      <c r="E42" s="1821">
        <v>0</v>
      </c>
      <c r="F42" s="1193">
        <v>26210.195</v>
      </c>
      <c r="G42" s="1193">
        <v>0</v>
      </c>
      <c r="H42" s="1791">
        <v>0</v>
      </c>
      <c r="I42" s="1607">
        <v>1634.499</v>
      </c>
      <c r="J42" s="1809">
        <v>132297.81536692096</v>
      </c>
      <c r="K42" s="911">
        <v>9167</v>
      </c>
    </row>
    <row r="43" spans="1:11" ht="12.75" customHeight="1" x14ac:dyDescent="0.2">
      <c r="A43" s="51" t="s">
        <v>222</v>
      </c>
      <c r="B43" s="1730">
        <v>15753.372046134</v>
      </c>
      <c r="C43" s="1203">
        <f t="shared" si="0"/>
        <v>119548.62069742937</v>
      </c>
      <c r="D43" s="1456">
        <v>73239.781000000003</v>
      </c>
      <c r="E43" s="1821">
        <v>0</v>
      </c>
      <c r="F43" s="1193">
        <v>7011.5349999999999</v>
      </c>
      <c r="G43" s="1193">
        <v>0</v>
      </c>
      <c r="H43" s="1791">
        <v>0</v>
      </c>
      <c r="I43" s="1607">
        <v>1550.414</v>
      </c>
      <c r="J43" s="1809">
        <v>37746.890697429364</v>
      </c>
      <c r="K43" s="911">
        <v>4619</v>
      </c>
    </row>
    <row r="44" spans="1:11" ht="12.75" customHeight="1" x14ac:dyDescent="0.2">
      <c r="A44" s="51" t="s">
        <v>223</v>
      </c>
      <c r="B44" s="1730">
        <v>21248.436303140003</v>
      </c>
      <c r="C44" s="1203">
        <f t="shared" si="0"/>
        <v>287227.9792237744</v>
      </c>
      <c r="D44" s="1456">
        <v>76264.303</v>
      </c>
      <c r="E44" s="1821">
        <v>748.70326</v>
      </c>
      <c r="F44" s="1193">
        <v>23534.552</v>
      </c>
      <c r="G44" s="1193">
        <v>0</v>
      </c>
      <c r="H44" s="1791">
        <v>4312.3835600000002</v>
      </c>
      <c r="I44" s="1607">
        <v>2988.6819999999998</v>
      </c>
      <c r="J44" s="1809">
        <v>179379.35540377439</v>
      </c>
      <c r="K44" s="911">
        <v>6175</v>
      </c>
    </row>
    <row r="45" spans="1:11" ht="12.75" customHeight="1" x14ac:dyDescent="0.2">
      <c r="A45" s="51" t="s">
        <v>224</v>
      </c>
      <c r="B45" s="1730">
        <v>19870.080726920001</v>
      </c>
      <c r="C45" s="1203">
        <f t="shared" si="0"/>
        <v>163466.31611731421</v>
      </c>
      <c r="D45" s="1456">
        <v>98378.142000000007</v>
      </c>
      <c r="E45" s="1821">
        <v>0</v>
      </c>
      <c r="F45" s="1193">
        <v>13235.063</v>
      </c>
      <c r="G45" s="1193">
        <v>0</v>
      </c>
      <c r="H45" s="1791">
        <v>0</v>
      </c>
      <c r="I45" s="1607">
        <v>1967.5940000000001</v>
      </c>
      <c r="J45" s="1809">
        <v>49885.517117314208</v>
      </c>
      <c r="K45" s="911">
        <v>5495</v>
      </c>
    </row>
    <row r="46" spans="1:11" ht="12.75" customHeight="1" x14ac:dyDescent="0.2">
      <c r="A46" s="51" t="s">
        <v>225</v>
      </c>
      <c r="B46" s="1730">
        <v>48163.659713200002</v>
      </c>
      <c r="C46" s="1203">
        <f t="shared" si="0"/>
        <v>630241.83217702131</v>
      </c>
      <c r="D46" s="1456">
        <v>181566.76</v>
      </c>
      <c r="E46" s="1821">
        <v>56740.588849999993</v>
      </c>
      <c r="F46" s="1193">
        <v>50971.875</v>
      </c>
      <c r="G46" s="1193">
        <v>0</v>
      </c>
      <c r="H46" s="1791">
        <v>3618.7475499999996</v>
      </c>
      <c r="I46" s="1607">
        <v>5843.3370000000004</v>
      </c>
      <c r="J46" s="1809">
        <v>331500.52377702127</v>
      </c>
      <c r="K46" s="911">
        <v>13547</v>
      </c>
    </row>
    <row r="47" spans="1:11" ht="12.75" customHeight="1" x14ac:dyDescent="0.2">
      <c r="A47" s="51" t="s">
        <v>127</v>
      </c>
      <c r="B47" s="1730">
        <v>9497.9802353970008</v>
      </c>
      <c r="C47" s="1203">
        <f t="shared" si="0"/>
        <v>108951.84192516498</v>
      </c>
      <c r="D47" s="1456">
        <v>50159.94</v>
      </c>
      <c r="E47" s="1821">
        <v>0</v>
      </c>
      <c r="F47" s="1193">
        <v>5085.2120000000004</v>
      </c>
      <c r="G47" s="1193">
        <v>0</v>
      </c>
      <c r="H47" s="1791">
        <v>0</v>
      </c>
      <c r="I47" s="1607">
        <v>1524.5</v>
      </c>
      <c r="J47" s="1809">
        <v>52182.189925164974</v>
      </c>
      <c r="K47" s="911">
        <v>3308</v>
      </c>
    </row>
    <row r="48" spans="1:11" ht="12.75" customHeight="1" x14ac:dyDescent="0.2">
      <c r="A48" s="51" t="s">
        <v>226</v>
      </c>
      <c r="B48" s="1730">
        <v>14899.525350756001</v>
      </c>
      <c r="C48" s="1203">
        <f t="shared" si="0"/>
        <v>186123.86820176651</v>
      </c>
      <c r="D48" s="1456">
        <v>93776.876999999993</v>
      </c>
      <c r="E48" s="1821">
        <v>0</v>
      </c>
      <c r="F48" s="1193">
        <v>5992.7730000000001</v>
      </c>
      <c r="G48" s="1193">
        <v>0</v>
      </c>
      <c r="H48" s="1791">
        <v>0</v>
      </c>
      <c r="I48" s="1607">
        <v>882.80399999999997</v>
      </c>
      <c r="J48" s="1809">
        <v>85471.4142017665</v>
      </c>
      <c r="K48" s="911">
        <v>6463</v>
      </c>
    </row>
    <row r="49" spans="1:11" ht="12.75" customHeight="1" x14ac:dyDescent="0.2">
      <c r="A49" s="51" t="s">
        <v>227</v>
      </c>
      <c r="B49" s="1730">
        <v>315.03405467579995</v>
      </c>
      <c r="C49" s="1203">
        <f t="shared" si="0"/>
        <v>2618.50078015792</v>
      </c>
      <c r="D49" s="1456">
        <v>903.245</v>
      </c>
      <c r="E49" s="1821">
        <v>0</v>
      </c>
      <c r="F49" s="1193">
        <v>38.662999999999997</v>
      </c>
      <c r="G49" s="1193">
        <v>0</v>
      </c>
      <c r="H49" s="1791">
        <v>0</v>
      </c>
      <c r="I49" s="1607">
        <v>0.128</v>
      </c>
      <c r="J49" s="1809">
        <v>1676.4647801579199</v>
      </c>
      <c r="K49" s="911">
        <v>107</v>
      </c>
    </row>
    <row r="50" spans="1:11" ht="12.75" customHeight="1" x14ac:dyDescent="0.2">
      <c r="A50" s="51" t="s">
        <v>228</v>
      </c>
      <c r="B50" s="1730">
        <v>4009.4148126739997</v>
      </c>
      <c r="C50" s="1203">
        <f t="shared" si="0"/>
        <v>35693.270408421566</v>
      </c>
      <c r="D50" s="1456">
        <v>18734.243999999999</v>
      </c>
      <c r="E50" s="1821">
        <v>0</v>
      </c>
      <c r="F50" s="1193">
        <v>650.96799999999996</v>
      </c>
      <c r="G50" s="1193">
        <v>0</v>
      </c>
      <c r="H50" s="1791">
        <v>0</v>
      </c>
      <c r="I50" s="1607">
        <v>141.76400000000001</v>
      </c>
      <c r="J50" s="1809">
        <v>16166.294408421565</v>
      </c>
      <c r="K50" s="911">
        <v>1622</v>
      </c>
    </row>
    <row r="51" spans="1:11" ht="12.75" customHeight="1" x14ac:dyDescent="0.2">
      <c r="A51" s="51" t="s">
        <v>229</v>
      </c>
      <c r="B51" s="1730">
        <v>33666.439700096998</v>
      </c>
      <c r="C51" s="1203">
        <f t="shared" si="0"/>
        <v>429010.98707481334</v>
      </c>
      <c r="D51" s="1456">
        <v>252825.14</v>
      </c>
      <c r="E51" s="1821">
        <v>0</v>
      </c>
      <c r="F51" s="1193">
        <v>51075.305999999997</v>
      </c>
      <c r="G51" s="1193">
        <v>0</v>
      </c>
      <c r="H51" s="1791">
        <v>0</v>
      </c>
      <c r="I51" s="1607">
        <v>1912.3789999999999</v>
      </c>
      <c r="J51" s="1809">
        <v>123198.16207481331</v>
      </c>
      <c r="K51" s="911">
        <v>10030</v>
      </c>
    </row>
    <row r="52" spans="1:11" ht="12.75" customHeight="1" x14ac:dyDescent="0.2">
      <c r="A52" s="51" t="s">
        <v>230</v>
      </c>
      <c r="B52" s="1730">
        <v>21514.444470548999</v>
      </c>
      <c r="C52" s="1203">
        <f t="shared" si="0"/>
        <v>237186.37825314532</v>
      </c>
      <c r="D52" s="1456">
        <v>103276.697</v>
      </c>
      <c r="E52" s="1821">
        <v>0</v>
      </c>
      <c r="F52" s="1193">
        <v>14239.254000000001</v>
      </c>
      <c r="G52" s="1193">
        <v>0</v>
      </c>
      <c r="H52" s="1791">
        <v>0</v>
      </c>
      <c r="I52" s="1607">
        <v>2589.7730000000001</v>
      </c>
      <c r="J52" s="1809">
        <v>117080.65425314533</v>
      </c>
      <c r="K52" s="911">
        <v>7206</v>
      </c>
    </row>
    <row r="53" spans="1:11" ht="12.75" customHeight="1" x14ac:dyDescent="0.2">
      <c r="A53" s="51" t="s">
        <v>231</v>
      </c>
      <c r="B53" s="1730">
        <v>22885.231804620998</v>
      </c>
      <c r="C53" s="1203">
        <f t="shared" si="0"/>
        <v>236881.94626062451</v>
      </c>
      <c r="D53" s="1456">
        <v>112441.54700000001</v>
      </c>
      <c r="E53" s="1821">
        <v>0</v>
      </c>
      <c r="F53" s="1193">
        <v>17054.095000000001</v>
      </c>
      <c r="G53" s="1193">
        <v>0</v>
      </c>
      <c r="H53" s="1791">
        <v>0</v>
      </c>
      <c r="I53" s="1607">
        <v>1694.048</v>
      </c>
      <c r="J53" s="1809">
        <v>105692.25626062449</v>
      </c>
      <c r="K53" s="911">
        <v>6499</v>
      </c>
    </row>
    <row r="54" spans="1:11" ht="12.75" customHeight="1" x14ac:dyDescent="0.2">
      <c r="A54" s="51" t="s">
        <v>232</v>
      </c>
      <c r="B54" s="1730">
        <v>6128.9920347829993</v>
      </c>
      <c r="C54" s="1203">
        <f t="shared" si="0"/>
        <v>61766.674287102505</v>
      </c>
      <c r="D54" s="1456">
        <v>35915.26</v>
      </c>
      <c r="E54" s="1821">
        <v>0</v>
      </c>
      <c r="F54" s="1193">
        <v>4794.7030000000004</v>
      </c>
      <c r="G54" s="1193">
        <v>0</v>
      </c>
      <c r="H54" s="1791">
        <v>0</v>
      </c>
      <c r="I54" s="1607">
        <v>383.358</v>
      </c>
      <c r="J54" s="1809">
        <v>20673.353287102505</v>
      </c>
      <c r="K54" s="911">
        <v>1661</v>
      </c>
    </row>
    <row r="55" spans="1:11" ht="12.75" customHeight="1" x14ac:dyDescent="0.2">
      <c r="A55" s="51" t="s">
        <v>233</v>
      </c>
      <c r="B55" s="1730">
        <v>4650.2354222489994</v>
      </c>
      <c r="C55" s="1203">
        <f t="shared" si="0"/>
        <v>43713.203631112985</v>
      </c>
      <c r="D55" s="1456">
        <v>20000.807000000001</v>
      </c>
      <c r="E55" s="1821">
        <v>0</v>
      </c>
      <c r="F55" s="1193">
        <v>940.69899999999996</v>
      </c>
      <c r="G55" s="1193">
        <v>0</v>
      </c>
      <c r="H55" s="1791">
        <v>0</v>
      </c>
      <c r="I55" s="1607">
        <v>146.96100000000001</v>
      </c>
      <c r="J55" s="1809">
        <v>22624.736631112984</v>
      </c>
      <c r="K55" s="911">
        <v>1913</v>
      </c>
    </row>
    <row r="56" spans="1:11" ht="12.75" customHeight="1" x14ac:dyDescent="0.2">
      <c r="A56" s="51" t="s">
        <v>234</v>
      </c>
      <c r="B56" s="1730">
        <v>1213.7924016983</v>
      </c>
      <c r="C56" s="1203">
        <f t="shared" si="0"/>
        <v>11952.367136725319</v>
      </c>
      <c r="D56" s="1456">
        <v>5357.9430000000002</v>
      </c>
      <c r="E56" s="1821">
        <v>0</v>
      </c>
      <c r="F56" s="1193">
        <v>111.039</v>
      </c>
      <c r="G56" s="1193">
        <v>0</v>
      </c>
      <c r="H56" s="1791">
        <v>0</v>
      </c>
      <c r="I56" s="1607">
        <v>135.20599999999999</v>
      </c>
      <c r="J56" s="1809">
        <v>6348.1791367253181</v>
      </c>
      <c r="K56" s="911">
        <v>461</v>
      </c>
    </row>
    <row r="57" spans="1:11" ht="12.75" customHeight="1" x14ac:dyDescent="0.2">
      <c r="A57" s="51" t="s">
        <v>235</v>
      </c>
      <c r="B57" s="1730">
        <v>15294.123567957002</v>
      </c>
      <c r="C57" s="1203">
        <f t="shared" si="0"/>
        <v>165569.95785078808</v>
      </c>
      <c r="D57" s="1456">
        <v>87953.02</v>
      </c>
      <c r="E57" s="1821">
        <v>0</v>
      </c>
      <c r="F57" s="1193">
        <v>10706.043</v>
      </c>
      <c r="G57" s="1193">
        <v>0</v>
      </c>
      <c r="H57" s="1791">
        <v>0</v>
      </c>
      <c r="I57" s="1607">
        <v>576.67100000000005</v>
      </c>
      <c r="J57" s="1809">
        <v>66334.223850788054</v>
      </c>
      <c r="K57" s="911">
        <v>5659</v>
      </c>
    </row>
    <row r="58" spans="1:11" ht="12.75" customHeight="1" x14ac:dyDescent="0.2">
      <c r="A58" s="51" t="s">
        <v>236</v>
      </c>
      <c r="B58" s="1730">
        <v>4413.2045972329997</v>
      </c>
      <c r="C58" s="1203">
        <f t="shared" si="0"/>
        <v>50484.407741726733</v>
      </c>
      <c r="D58" s="1456">
        <v>23654.656999999999</v>
      </c>
      <c r="E58" s="1821">
        <v>0</v>
      </c>
      <c r="F58" s="1193">
        <v>1265.25</v>
      </c>
      <c r="G58" s="1193">
        <v>0</v>
      </c>
      <c r="H58" s="1791">
        <v>0</v>
      </c>
      <c r="I58" s="1607">
        <v>200.827</v>
      </c>
      <c r="J58" s="1809">
        <v>25363.673741726732</v>
      </c>
      <c r="K58" s="911">
        <v>1933</v>
      </c>
    </row>
    <row r="59" spans="1:11" ht="12.75" customHeight="1" x14ac:dyDescent="0.2">
      <c r="A59" s="51" t="s">
        <v>237</v>
      </c>
      <c r="B59" s="1730">
        <v>37446.925403680005</v>
      </c>
      <c r="C59" s="1203">
        <f t="shared" si="0"/>
        <v>332980.77746104007</v>
      </c>
      <c r="D59" s="1456">
        <v>191037.42199999999</v>
      </c>
      <c r="E59" s="1821">
        <v>0</v>
      </c>
      <c r="F59" s="1193">
        <v>42065.093000000001</v>
      </c>
      <c r="G59" s="1193">
        <v>0</v>
      </c>
      <c r="H59" s="1791">
        <v>0</v>
      </c>
      <c r="I59" s="1607">
        <v>3239.924</v>
      </c>
      <c r="J59" s="1809">
        <v>96638.338461040068</v>
      </c>
      <c r="K59" s="911">
        <v>9065</v>
      </c>
    </row>
    <row r="60" spans="1:11" ht="12.75" customHeight="1" x14ac:dyDescent="0.2">
      <c r="A60" s="51" t="s">
        <v>238</v>
      </c>
      <c r="B60" s="1730">
        <v>8517.4103493570001</v>
      </c>
      <c r="C60" s="1203">
        <f t="shared" si="0"/>
        <v>75183.170850376599</v>
      </c>
      <c r="D60" s="1456">
        <v>39347.307000000001</v>
      </c>
      <c r="E60" s="1821">
        <v>0</v>
      </c>
      <c r="F60" s="1193">
        <v>8955.3850000000002</v>
      </c>
      <c r="G60" s="1193">
        <v>0</v>
      </c>
      <c r="H60" s="1791">
        <v>0</v>
      </c>
      <c r="I60" s="1607">
        <v>1167.761</v>
      </c>
      <c r="J60" s="1809">
        <v>25712.71785037659</v>
      </c>
      <c r="K60" s="911">
        <v>1993</v>
      </c>
    </row>
    <row r="61" spans="1:11" ht="12.75" customHeight="1" x14ac:dyDescent="0.2">
      <c r="A61" s="51" t="s">
        <v>239</v>
      </c>
      <c r="B61" s="1730">
        <v>7089.8853344390009</v>
      </c>
      <c r="C61" s="1203">
        <f t="shared" si="0"/>
        <v>71847.237592074787</v>
      </c>
      <c r="D61" s="1456">
        <v>41505.182999999997</v>
      </c>
      <c r="E61" s="1821">
        <v>0</v>
      </c>
      <c r="F61" s="1193">
        <v>9167.0120000000006</v>
      </c>
      <c r="G61" s="1193">
        <v>0</v>
      </c>
      <c r="H61" s="1791">
        <v>0</v>
      </c>
      <c r="I61" s="1607">
        <v>176.79</v>
      </c>
      <c r="J61" s="1809">
        <v>20998.252592074783</v>
      </c>
      <c r="K61" s="911">
        <v>1777</v>
      </c>
    </row>
    <row r="62" spans="1:11" ht="12.75" customHeight="1" x14ac:dyDescent="0.2">
      <c r="A62" s="101"/>
      <c r="B62" s="102"/>
      <c r="C62" s="1058"/>
      <c r="D62" s="1194"/>
      <c r="E62" s="1194"/>
      <c r="F62" s="1194"/>
      <c r="G62" s="1194"/>
      <c r="H62" s="1194"/>
      <c r="I62" s="1608"/>
      <c r="J62" s="1195"/>
      <c r="K62" s="690"/>
    </row>
    <row r="63" spans="1:11" ht="12.75" customHeight="1" x14ac:dyDescent="0.2">
      <c r="A63" s="103" t="s">
        <v>16</v>
      </c>
      <c r="B63" s="104">
        <f>SUM(B4:B61)</f>
        <v>1578508.9312171622</v>
      </c>
      <c r="C63" s="1196">
        <f t="shared" ref="C63:J63" si="1">SUM(C4:C61)</f>
        <v>17880625.196980547</v>
      </c>
      <c r="D63" s="1196">
        <f t="shared" si="1"/>
        <v>8354915.4909999995</v>
      </c>
      <c r="E63" s="1196">
        <f t="shared" si="1"/>
        <v>203698.99431000001</v>
      </c>
      <c r="F63" s="1196">
        <f t="shared" si="1"/>
        <v>1867089.2770000005</v>
      </c>
      <c r="G63" s="1196">
        <f t="shared" si="1"/>
        <v>0</v>
      </c>
      <c r="H63" s="1196">
        <f t="shared" si="1"/>
        <v>217158.47091</v>
      </c>
      <c r="I63" s="1197">
        <f t="shared" si="1"/>
        <v>130196.11399999999</v>
      </c>
      <c r="J63" s="1198">
        <f t="shared" si="1"/>
        <v>7107566.8497605491</v>
      </c>
      <c r="K63" s="968">
        <f>SUM(K4:K61)</f>
        <v>465475</v>
      </c>
    </row>
    <row r="64" spans="1:11" ht="12.75" customHeight="1" thickBot="1" x14ac:dyDescent="0.25">
      <c r="A64" s="105"/>
      <c r="B64" s="106"/>
      <c r="C64" s="1072"/>
      <c r="D64" s="1199"/>
      <c r="E64" s="1199"/>
      <c r="F64" s="1199"/>
      <c r="G64" s="1199"/>
      <c r="H64" s="1200"/>
      <c r="I64" s="1609"/>
      <c r="J64" s="1201"/>
      <c r="K64" s="691"/>
    </row>
    <row r="65" spans="1:13" ht="12.75" customHeight="1" x14ac:dyDescent="0.2">
      <c r="A65" s="107" t="s">
        <v>283</v>
      </c>
      <c r="B65" s="1733">
        <v>55091.81631854592</v>
      </c>
      <c r="C65" s="1203">
        <f>SUM(D65:J65)</f>
        <v>548152.60699574417</v>
      </c>
      <c r="D65" s="1456">
        <v>283580.48457279149</v>
      </c>
      <c r="E65" s="1792">
        <v>0</v>
      </c>
      <c r="F65" s="1022">
        <v>22480.924438075865</v>
      </c>
      <c r="G65" s="1022">
        <v>0</v>
      </c>
      <c r="H65" s="1790">
        <v>0</v>
      </c>
      <c r="I65" s="1478">
        <v>3491.8025002093773</v>
      </c>
      <c r="J65" s="1809">
        <v>238599.3954846675</v>
      </c>
      <c r="K65" s="840">
        <v>19788</v>
      </c>
    </row>
    <row r="66" spans="1:13" ht="12.75" customHeight="1" x14ac:dyDescent="0.2">
      <c r="A66" s="107" t="s">
        <v>284</v>
      </c>
      <c r="B66" s="1733">
        <v>35444.274919660194</v>
      </c>
      <c r="C66" s="1203">
        <f t="shared" ref="C66:C117" si="2">SUM(D66:J66)</f>
        <v>389114.86494063516</v>
      </c>
      <c r="D66" s="1456">
        <v>166842.8207258922</v>
      </c>
      <c r="E66" s="1792">
        <v>0</v>
      </c>
      <c r="F66" s="1022">
        <v>15789.287005069651</v>
      </c>
      <c r="G66" s="1022">
        <v>0</v>
      </c>
      <c r="H66" s="1790">
        <v>0</v>
      </c>
      <c r="I66" s="1478">
        <v>4512.4679901156514</v>
      </c>
      <c r="J66" s="1809">
        <v>201970.28921955763</v>
      </c>
      <c r="K66" s="840">
        <v>12093</v>
      </c>
    </row>
    <row r="67" spans="1:13" ht="12.75" customHeight="1" x14ac:dyDescent="0.2">
      <c r="A67" s="107" t="s">
        <v>285</v>
      </c>
      <c r="B67" s="1733">
        <v>49851.012028297482</v>
      </c>
      <c r="C67" s="1203">
        <f t="shared" si="2"/>
        <v>569455.96203573048</v>
      </c>
      <c r="D67" s="1456">
        <v>323193.88913620426</v>
      </c>
      <c r="E67" s="1792">
        <v>0</v>
      </c>
      <c r="F67" s="1022">
        <v>59531.252377675948</v>
      </c>
      <c r="G67" s="1022">
        <v>0</v>
      </c>
      <c r="H67" s="1790">
        <v>0</v>
      </c>
      <c r="I67" s="1478">
        <v>3166.8836199381744</v>
      </c>
      <c r="J67" s="1809">
        <v>183563.93690191212</v>
      </c>
      <c r="K67" s="840">
        <v>14472</v>
      </c>
    </row>
    <row r="68" spans="1:13" ht="12.75" customHeight="1" x14ac:dyDescent="0.2">
      <c r="A68" s="107" t="s">
        <v>286</v>
      </c>
      <c r="B68" s="1733">
        <v>53631.975983605596</v>
      </c>
      <c r="C68" s="1203">
        <f t="shared" si="2"/>
        <v>496197.98412975587</v>
      </c>
      <c r="D68" s="1456">
        <v>260735.26725049777</v>
      </c>
      <c r="E68" s="1792">
        <v>30</v>
      </c>
      <c r="F68" s="1022">
        <v>29563.261132884101</v>
      </c>
      <c r="G68" s="1022">
        <v>0</v>
      </c>
      <c r="H68" s="1790">
        <v>0</v>
      </c>
      <c r="I68" s="1478">
        <v>4106.5547773266062</v>
      </c>
      <c r="J68" s="1809">
        <v>201762.90096904739</v>
      </c>
      <c r="K68" s="840">
        <v>15817</v>
      </c>
    </row>
    <row r="69" spans="1:13" ht="12.75" customHeight="1" x14ac:dyDescent="0.2">
      <c r="A69" s="107" t="s">
        <v>287</v>
      </c>
      <c r="B69" s="1733">
        <v>36643.670624207298</v>
      </c>
      <c r="C69" s="1203">
        <f t="shared" si="2"/>
        <v>417101.29582717107</v>
      </c>
      <c r="D69" s="1456">
        <v>202443.3309024871</v>
      </c>
      <c r="E69" s="1792">
        <v>9.3483999999999998</v>
      </c>
      <c r="F69" s="1022">
        <v>32096.770182830118</v>
      </c>
      <c r="G69" s="1022">
        <v>0</v>
      </c>
      <c r="H69" s="1790">
        <v>0</v>
      </c>
      <c r="I69" s="1478">
        <v>3396.8109430080763</v>
      </c>
      <c r="J69" s="1809">
        <v>179155.03539884582</v>
      </c>
      <c r="K69" s="840">
        <v>11871</v>
      </c>
    </row>
    <row r="70" spans="1:13" ht="12.75" customHeight="1" x14ac:dyDescent="0.2">
      <c r="A70" s="107" t="s">
        <v>288</v>
      </c>
      <c r="B70" s="1733">
        <v>33281.114285298703</v>
      </c>
      <c r="C70" s="1203">
        <f t="shared" si="2"/>
        <v>365927.00590714288</v>
      </c>
      <c r="D70" s="1456">
        <v>170767.59447644305</v>
      </c>
      <c r="E70" s="1792">
        <v>0</v>
      </c>
      <c r="F70" s="1022">
        <v>30276.53947067769</v>
      </c>
      <c r="G70" s="1022">
        <v>0</v>
      </c>
      <c r="H70" s="1790">
        <v>0</v>
      </c>
      <c r="I70" s="1022">
        <v>2941.9882362361136</v>
      </c>
      <c r="J70" s="1812">
        <v>161940.88372378604</v>
      </c>
      <c r="K70" s="840">
        <v>10411</v>
      </c>
    </row>
    <row r="71" spans="1:13" ht="12.75" customHeight="1" x14ac:dyDescent="0.2">
      <c r="A71" s="107" t="s">
        <v>289</v>
      </c>
      <c r="B71" s="1733">
        <v>43954.195875949445</v>
      </c>
      <c r="C71" s="1203">
        <f t="shared" si="2"/>
        <v>468231.93986206123</v>
      </c>
      <c r="D71" s="1456">
        <v>227336.56103218795</v>
      </c>
      <c r="E71" s="1792">
        <v>0</v>
      </c>
      <c r="F71" s="1022">
        <v>39486.05745779119</v>
      </c>
      <c r="G71" s="1022">
        <v>0</v>
      </c>
      <c r="H71" s="1790">
        <v>0</v>
      </c>
      <c r="I71" s="1022">
        <v>3713.6058159736485</v>
      </c>
      <c r="J71" s="1812">
        <v>197695.71555610845</v>
      </c>
      <c r="K71" s="840">
        <v>12508</v>
      </c>
    </row>
    <row r="72" spans="1:13" ht="12.75" customHeight="1" x14ac:dyDescent="0.2">
      <c r="A72" s="107" t="s">
        <v>290</v>
      </c>
      <c r="B72" s="1733">
        <v>47005.551261504494</v>
      </c>
      <c r="C72" s="1203">
        <f t="shared" si="2"/>
        <v>528060.01683193538</v>
      </c>
      <c r="D72" s="1456">
        <v>262425.03526847361</v>
      </c>
      <c r="E72" s="1792">
        <v>51.116999999999997</v>
      </c>
      <c r="F72" s="1022">
        <v>48696.559391147537</v>
      </c>
      <c r="G72" s="1022">
        <v>0</v>
      </c>
      <c r="H72" s="1790">
        <v>0</v>
      </c>
      <c r="I72" s="1022">
        <v>2514.0641701300365</v>
      </c>
      <c r="J72" s="1812">
        <v>214373.24100218411</v>
      </c>
      <c r="K72" s="840">
        <v>15015</v>
      </c>
    </row>
    <row r="73" spans="1:13" ht="12.75" customHeight="1" x14ac:dyDescent="0.2">
      <c r="A73" s="107" t="s">
        <v>291</v>
      </c>
      <c r="B73" s="1733">
        <v>31234.022677531684</v>
      </c>
      <c r="C73" s="1203">
        <f t="shared" si="2"/>
        <v>327891.0664966717</v>
      </c>
      <c r="D73" s="1456">
        <v>154851.4159489607</v>
      </c>
      <c r="E73" s="1792">
        <v>2384.4580099999998</v>
      </c>
      <c r="F73" s="1022">
        <v>28638.549898884114</v>
      </c>
      <c r="G73" s="1022">
        <v>0</v>
      </c>
      <c r="H73" s="1790">
        <v>0</v>
      </c>
      <c r="I73" s="1022">
        <v>2248.374698196787</v>
      </c>
      <c r="J73" s="1812">
        <v>139768.26794063009</v>
      </c>
      <c r="K73" s="840">
        <v>9759</v>
      </c>
    </row>
    <row r="74" spans="1:13" ht="12.75" customHeight="1" x14ac:dyDescent="0.2">
      <c r="A74" s="107" t="s">
        <v>292</v>
      </c>
      <c r="B74" s="1733">
        <v>32053.420188352407</v>
      </c>
      <c r="C74" s="1203">
        <f t="shared" si="2"/>
        <v>329172.38029963814</v>
      </c>
      <c r="D74" s="1456">
        <v>161154.14106862526</v>
      </c>
      <c r="E74" s="1792">
        <v>39.296140000000001</v>
      </c>
      <c r="F74" s="1022">
        <v>25208.458258584866</v>
      </c>
      <c r="G74" s="1022">
        <v>0</v>
      </c>
      <c r="H74" s="1790">
        <v>0</v>
      </c>
      <c r="I74" s="1022">
        <v>2202.5638119500336</v>
      </c>
      <c r="J74" s="1812">
        <v>140567.92102047795</v>
      </c>
      <c r="K74" s="840">
        <v>9106</v>
      </c>
    </row>
    <row r="75" spans="1:13" ht="12.75" customHeight="1" x14ac:dyDescent="0.2">
      <c r="A75" s="107" t="s">
        <v>293</v>
      </c>
      <c r="B75" s="1733">
        <v>30210.012454814918</v>
      </c>
      <c r="C75" s="1203">
        <f t="shared" si="2"/>
        <v>294661.37444325886</v>
      </c>
      <c r="D75" s="1456">
        <v>125477.5943789937</v>
      </c>
      <c r="E75" s="1792">
        <v>18339.780999999999</v>
      </c>
      <c r="F75" s="1022">
        <v>29588.205907200165</v>
      </c>
      <c r="G75" s="1022">
        <v>0</v>
      </c>
      <c r="H75" s="1790">
        <v>8012.7779600000013</v>
      </c>
      <c r="I75" s="1022">
        <v>3191.8888843457426</v>
      </c>
      <c r="J75" s="1812">
        <v>110051.12631271924</v>
      </c>
      <c r="K75" s="840">
        <v>7505</v>
      </c>
    </row>
    <row r="76" spans="1:13" ht="12.75" customHeight="1" x14ac:dyDescent="0.2">
      <c r="A76" s="107" t="s">
        <v>294</v>
      </c>
      <c r="B76" s="1733">
        <v>17961.682716398482</v>
      </c>
      <c r="C76" s="1203">
        <f t="shared" si="2"/>
        <v>337216.68391627661</v>
      </c>
      <c r="D76" s="1456">
        <v>71180.496108170148</v>
      </c>
      <c r="E76" s="1792">
        <v>6552.6260700000003</v>
      </c>
      <c r="F76" s="1022">
        <v>32445.27215687291</v>
      </c>
      <c r="G76" s="1022">
        <v>0</v>
      </c>
      <c r="H76" s="1790">
        <v>3438.8141600000004</v>
      </c>
      <c r="I76" s="1022">
        <v>2335.8788503825917</v>
      </c>
      <c r="J76" s="1812">
        <v>221263.59657085096</v>
      </c>
      <c r="K76" s="840">
        <v>6011</v>
      </c>
    </row>
    <row r="77" spans="1:13" ht="12.75" customHeight="1" x14ac:dyDescent="0.2">
      <c r="A77" s="107" t="s">
        <v>295</v>
      </c>
      <c r="B77" s="1733">
        <v>21688.028108298182</v>
      </c>
      <c r="C77" s="1203">
        <f t="shared" si="2"/>
        <v>266336.28451640182</v>
      </c>
      <c r="D77" s="1456">
        <v>89164.942216435884</v>
      </c>
      <c r="E77" s="1792">
        <v>739.24040000000002</v>
      </c>
      <c r="F77" s="1022">
        <v>26911.273460277705</v>
      </c>
      <c r="G77" s="1022">
        <v>0</v>
      </c>
      <c r="H77" s="1790">
        <v>41912.470449999993</v>
      </c>
      <c r="I77" s="1022">
        <v>2045.0548749243528</v>
      </c>
      <c r="J77" s="1812">
        <v>105563.30311476387</v>
      </c>
      <c r="K77" s="840">
        <v>5820</v>
      </c>
    </row>
    <row r="78" spans="1:13" ht="12.75" customHeight="1" x14ac:dyDescent="0.2">
      <c r="A78" s="107" t="s">
        <v>296</v>
      </c>
      <c r="B78" s="1733">
        <v>19892.899973488951</v>
      </c>
      <c r="C78" s="1203">
        <f t="shared" si="2"/>
        <v>240303.68895643883</v>
      </c>
      <c r="D78" s="1456">
        <v>72365.25723062511</v>
      </c>
      <c r="E78" s="1792">
        <v>1950.9985500000003</v>
      </c>
      <c r="F78" s="1022">
        <v>23839.685661239368</v>
      </c>
      <c r="G78" s="1022">
        <v>0</v>
      </c>
      <c r="H78" s="1790">
        <v>4312.3835600000002</v>
      </c>
      <c r="I78" s="1022">
        <v>2770.5998782763363</v>
      </c>
      <c r="J78" s="1812">
        <v>135064.76407629802</v>
      </c>
      <c r="K78" s="840">
        <v>5937</v>
      </c>
      <c r="M78" s="16"/>
    </row>
    <row r="79" spans="1:13" ht="12.75" customHeight="1" x14ac:dyDescent="0.2">
      <c r="A79" s="107" t="s">
        <v>297</v>
      </c>
      <c r="B79" s="1733">
        <v>23298.20738291485</v>
      </c>
      <c r="C79" s="1203">
        <f t="shared" si="2"/>
        <v>240477.21578377084</v>
      </c>
      <c r="D79" s="1456">
        <v>95879.376151079225</v>
      </c>
      <c r="E79" s="1792">
        <v>2368.9086499999999</v>
      </c>
      <c r="F79" s="1022">
        <v>28324.142662396502</v>
      </c>
      <c r="G79" s="1022">
        <v>0</v>
      </c>
      <c r="H79" s="1790">
        <v>0</v>
      </c>
      <c r="I79" s="1022">
        <v>2222.3165541860103</v>
      </c>
      <c r="J79" s="1812">
        <v>111682.47176610908</v>
      </c>
      <c r="K79" s="840">
        <v>5510</v>
      </c>
    </row>
    <row r="80" spans="1:13" ht="12.75" customHeight="1" x14ac:dyDescent="0.2">
      <c r="A80" s="107" t="s">
        <v>298</v>
      </c>
      <c r="B80" s="1733">
        <v>24016.345657514379</v>
      </c>
      <c r="C80" s="1203">
        <f t="shared" si="2"/>
        <v>324243.28589989193</v>
      </c>
      <c r="D80" s="1456">
        <v>125172.22898603146</v>
      </c>
      <c r="E80" s="1792">
        <v>3227.8632400000001</v>
      </c>
      <c r="F80" s="1022">
        <v>16300.869530562373</v>
      </c>
      <c r="G80" s="1022">
        <v>0</v>
      </c>
      <c r="H80" s="1790">
        <v>4520.4897099999998</v>
      </c>
      <c r="I80" s="1022">
        <v>1675.8404309881698</v>
      </c>
      <c r="J80" s="1812">
        <v>173345.99400230992</v>
      </c>
      <c r="K80" s="840">
        <v>9826</v>
      </c>
    </row>
    <row r="81" spans="1:13" ht="12.75" customHeight="1" x14ac:dyDescent="0.2">
      <c r="A81" s="107" t="s">
        <v>299</v>
      </c>
      <c r="B81" s="1733">
        <v>16710.982476757152</v>
      </c>
      <c r="C81" s="1203">
        <f t="shared" si="2"/>
        <v>171040.31090888556</v>
      </c>
      <c r="D81" s="1456">
        <v>64362.695757544956</v>
      </c>
      <c r="E81" s="1792">
        <v>0.33397000000000004</v>
      </c>
      <c r="F81" s="1022">
        <v>18415.439649443615</v>
      </c>
      <c r="G81" s="1022">
        <v>0</v>
      </c>
      <c r="H81" s="1790">
        <v>0</v>
      </c>
      <c r="I81" s="1022">
        <v>1919.3063164318519</v>
      </c>
      <c r="J81" s="1812">
        <v>86342.535215465163</v>
      </c>
      <c r="K81" s="840">
        <v>4189</v>
      </c>
      <c r="M81" s="16"/>
    </row>
    <row r="82" spans="1:13" ht="12.75" customHeight="1" x14ac:dyDescent="0.2">
      <c r="A82" s="107" t="s">
        <v>300</v>
      </c>
      <c r="B82" s="1733">
        <v>23045.168513557044</v>
      </c>
      <c r="C82" s="1203">
        <f t="shared" si="2"/>
        <v>330931.79164939147</v>
      </c>
      <c r="D82" s="1456">
        <v>89794.473225666065</v>
      </c>
      <c r="E82" s="1792">
        <v>14912.482559999997</v>
      </c>
      <c r="F82" s="1022">
        <v>23326.808750264132</v>
      </c>
      <c r="G82" s="1022">
        <v>0</v>
      </c>
      <c r="H82" s="1790">
        <v>4476.2870899999998</v>
      </c>
      <c r="I82" s="1022">
        <v>2966.2202771969123</v>
      </c>
      <c r="J82" s="1812">
        <v>195455.51974626436</v>
      </c>
      <c r="K82" s="840">
        <v>5605</v>
      </c>
    </row>
    <row r="83" spans="1:13" ht="12.75" customHeight="1" x14ac:dyDescent="0.2">
      <c r="A83" s="107" t="s">
        <v>301</v>
      </c>
      <c r="B83" s="1733">
        <v>18383.593965237687</v>
      </c>
      <c r="C83" s="1203">
        <f t="shared" si="2"/>
        <v>251855.50187935698</v>
      </c>
      <c r="D83" s="1456">
        <v>69302.241841704468</v>
      </c>
      <c r="E83" s="1792">
        <v>5767.0852000000004</v>
      </c>
      <c r="F83" s="1022">
        <v>19455.462048092559</v>
      </c>
      <c r="G83" s="1022">
        <v>0</v>
      </c>
      <c r="H83" s="1790">
        <v>0</v>
      </c>
      <c r="I83" s="1022">
        <v>2230.3441110948938</v>
      </c>
      <c r="J83" s="1812">
        <v>155100.36867846505</v>
      </c>
      <c r="K83" s="840">
        <v>6405</v>
      </c>
    </row>
    <row r="84" spans="1:13" ht="12.75" customHeight="1" x14ac:dyDescent="0.2">
      <c r="A84" s="107" t="s">
        <v>302</v>
      </c>
      <c r="B84" s="1733">
        <v>26921.973843900043</v>
      </c>
      <c r="C84" s="1203">
        <f t="shared" si="2"/>
        <v>383188.23905874509</v>
      </c>
      <c r="D84" s="1456">
        <v>164177.02219999919</v>
      </c>
      <c r="E84" s="1792">
        <v>34845.717189999996</v>
      </c>
      <c r="F84" s="1022">
        <v>25293.213304592853</v>
      </c>
      <c r="G84" s="1022">
        <v>0</v>
      </c>
      <c r="H84" s="1790">
        <v>0</v>
      </c>
      <c r="I84" s="1022">
        <v>2596.1516397172445</v>
      </c>
      <c r="J84" s="1812">
        <v>156276.1347244358</v>
      </c>
      <c r="K84" s="840">
        <v>10189</v>
      </c>
    </row>
    <row r="85" spans="1:13" ht="12.75" customHeight="1" x14ac:dyDescent="0.2">
      <c r="A85" s="107" t="s">
        <v>303</v>
      </c>
      <c r="B85" s="1733">
        <v>20750.890556857041</v>
      </c>
      <c r="C85" s="1203">
        <f t="shared" si="2"/>
        <v>212245.05750760401</v>
      </c>
      <c r="D85" s="1456">
        <v>112911.72348371496</v>
      </c>
      <c r="E85" s="1792">
        <v>45.475559999999994</v>
      </c>
      <c r="F85" s="1022">
        <v>22157.23032274963</v>
      </c>
      <c r="G85" s="1022">
        <v>0</v>
      </c>
      <c r="H85" s="1790">
        <v>0</v>
      </c>
      <c r="I85" s="1022">
        <v>798.52555907802321</v>
      </c>
      <c r="J85" s="1812">
        <v>76332.102582061372</v>
      </c>
      <c r="K85" s="840">
        <v>5749</v>
      </c>
    </row>
    <row r="86" spans="1:13" ht="12.75" customHeight="1" x14ac:dyDescent="0.2">
      <c r="A86" s="107" t="s">
        <v>304</v>
      </c>
      <c r="B86" s="1733">
        <v>32634.295261280138</v>
      </c>
      <c r="C86" s="1203">
        <f t="shared" si="2"/>
        <v>383495.01175423583</v>
      </c>
      <c r="D86" s="1456">
        <v>183857.53395120296</v>
      </c>
      <c r="E86" s="1792">
        <v>105.00799000000001</v>
      </c>
      <c r="F86" s="1022">
        <v>24002.088499378755</v>
      </c>
      <c r="G86" s="1022">
        <v>0</v>
      </c>
      <c r="H86" s="1790">
        <v>0</v>
      </c>
      <c r="I86" s="1022">
        <v>1919.0984605114677</v>
      </c>
      <c r="J86" s="1812">
        <v>173611.28285314259</v>
      </c>
      <c r="K86" s="840">
        <v>11688</v>
      </c>
    </row>
    <row r="87" spans="1:13" ht="12.75" customHeight="1" x14ac:dyDescent="0.2">
      <c r="A87" s="107" t="s">
        <v>305</v>
      </c>
      <c r="B87" s="1733">
        <v>40912.54643845922</v>
      </c>
      <c r="C87" s="1203">
        <f t="shared" si="2"/>
        <v>387984.35536008945</v>
      </c>
      <c r="D87" s="1456">
        <v>232445.62126676913</v>
      </c>
      <c r="E87" s="1792">
        <v>65.279070000000004</v>
      </c>
      <c r="F87" s="1022">
        <v>37755.439104531149</v>
      </c>
      <c r="G87" s="1022">
        <v>0</v>
      </c>
      <c r="H87" s="1790">
        <v>1803.3234399999999</v>
      </c>
      <c r="I87" s="1022">
        <v>2207.778493987827</v>
      </c>
      <c r="J87" s="1812">
        <v>113706.9139848014</v>
      </c>
      <c r="K87" s="840">
        <v>10916</v>
      </c>
    </row>
    <row r="88" spans="1:13" ht="12.75" customHeight="1" x14ac:dyDescent="0.2">
      <c r="A88" s="107" t="s">
        <v>306</v>
      </c>
      <c r="B88" s="1733">
        <v>36058.950490904506</v>
      </c>
      <c r="C88" s="1203">
        <f t="shared" si="2"/>
        <v>288098.45476052869</v>
      </c>
      <c r="D88" s="1456">
        <v>173839.63707651763</v>
      </c>
      <c r="E88" s="1792">
        <v>0</v>
      </c>
      <c r="F88" s="1022">
        <v>20735.803770627092</v>
      </c>
      <c r="G88" s="1022">
        <v>0</v>
      </c>
      <c r="H88" s="1790">
        <v>0</v>
      </c>
      <c r="I88" s="1022">
        <v>3555.6874487817536</v>
      </c>
      <c r="J88" s="1812">
        <v>89967.326464602244</v>
      </c>
      <c r="K88" s="840">
        <v>10276</v>
      </c>
    </row>
    <row r="89" spans="1:13" ht="12.75" customHeight="1" x14ac:dyDescent="0.2">
      <c r="A89" s="107" t="s">
        <v>307</v>
      </c>
      <c r="B89" s="1733">
        <v>28846.8131205873</v>
      </c>
      <c r="C89" s="1203">
        <f t="shared" si="2"/>
        <v>267930.69273222284</v>
      </c>
      <c r="D89" s="1456">
        <v>143025.09439962273</v>
      </c>
      <c r="E89" s="1792">
        <v>-364.41253</v>
      </c>
      <c r="F89" s="1022">
        <v>34290.703998378769</v>
      </c>
      <c r="G89" s="1022">
        <v>0</v>
      </c>
      <c r="H89" s="1790">
        <v>0</v>
      </c>
      <c r="I89" s="1022">
        <v>2766.2671383472875</v>
      </c>
      <c r="J89" s="1812">
        <v>88213.03972587407</v>
      </c>
      <c r="K89" s="840">
        <v>7229</v>
      </c>
    </row>
    <row r="90" spans="1:13" ht="12.75" customHeight="1" x14ac:dyDescent="0.2">
      <c r="A90" s="107" t="s">
        <v>309</v>
      </c>
      <c r="B90" s="1733">
        <v>31774.279270508247</v>
      </c>
      <c r="C90" s="1203">
        <f t="shared" si="2"/>
        <v>281869.87203747232</v>
      </c>
      <c r="D90" s="1456">
        <v>162024.57307291499</v>
      </c>
      <c r="E90" s="1792">
        <v>2468.10968</v>
      </c>
      <c r="F90" s="1022">
        <v>35726.389810970461</v>
      </c>
      <c r="G90" s="1022">
        <v>0</v>
      </c>
      <c r="H90" s="1790">
        <v>0</v>
      </c>
      <c r="I90" s="1022">
        <v>2753.9305583116602</v>
      </c>
      <c r="J90" s="1812">
        <v>78896.868915275219</v>
      </c>
      <c r="K90" s="840">
        <v>7740</v>
      </c>
      <c r="M90" s="16"/>
    </row>
    <row r="91" spans="1:13" ht="12.75" customHeight="1" x14ac:dyDescent="0.2">
      <c r="A91" s="107" t="s">
        <v>310</v>
      </c>
      <c r="B91" s="1733">
        <v>19456.037273332349</v>
      </c>
      <c r="C91" s="1203">
        <f t="shared" si="2"/>
        <v>170914.43197581312</v>
      </c>
      <c r="D91" s="1456">
        <v>97335.686375480975</v>
      </c>
      <c r="E91" s="1792">
        <v>63.938839999999999</v>
      </c>
      <c r="F91" s="1022">
        <v>23163.348594411913</v>
      </c>
      <c r="G91" s="1022">
        <v>0</v>
      </c>
      <c r="H91" s="1790">
        <v>0</v>
      </c>
      <c r="I91" s="1022">
        <v>1816.3990422953386</v>
      </c>
      <c r="J91" s="1812">
        <v>48535.059123624895</v>
      </c>
      <c r="K91" s="840">
        <v>3768</v>
      </c>
    </row>
    <row r="92" spans="1:13" ht="12.75" customHeight="1" x14ac:dyDescent="0.2">
      <c r="A92" s="107" t="s">
        <v>311</v>
      </c>
      <c r="B92" s="1733">
        <v>16772.335023929536</v>
      </c>
      <c r="C92" s="1203">
        <f t="shared" si="2"/>
        <v>166787.04288886342</v>
      </c>
      <c r="D92" s="1456">
        <v>82581.136834596371</v>
      </c>
      <c r="E92" s="1792">
        <v>0</v>
      </c>
      <c r="F92" s="1022">
        <v>20200.844940069815</v>
      </c>
      <c r="G92" s="1022">
        <v>0</v>
      </c>
      <c r="H92" s="1790">
        <v>0</v>
      </c>
      <c r="I92" s="1022">
        <v>1646.1286525267324</v>
      </c>
      <c r="J92" s="1812">
        <v>62358.932461670483</v>
      </c>
      <c r="K92" s="840">
        <v>3602</v>
      </c>
    </row>
    <row r="93" spans="1:13" ht="12.75" customHeight="1" x14ac:dyDescent="0.2">
      <c r="A93" s="107" t="s">
        <v>312</v>
      </c>
      <c r="B93" s="1733">
        <v>13391.652443753399</v>
      </c>
      <c r="C93" s="1203">
        <f t="shared" si="2"/>
        <v>173247.94808337389</v>
      </c>
      <c r="D93" s="1456">
        <v>65935.833103807119</v>
      </c>
      <c r="E93" s="1792">
        <v>0</v>
      </c>
      <c r="F93" s="1022">
        <v>16129.101530681779</v>
      </c>
      <c r="G93" s="1022">
        <v>0</v>
      </c>
      <c r="H93" s="1790">
        <v>0</v>
      </c>
      <c r="I93" s="1022">
        <v>1314.3299821337221</v>
      </c>
      <c r="J93" s="1812">
        <v>89868.683466751259</v>
      </c>
      <c r="K93" s="840">
        <v>4295</v>
      </c>
    </row>
    <row r="94" spans="1:13" ht="12.75" customHeight="1" x14ac:dyDescent="0.2">
      <c r="A94" s="107" t="s">
        <v>313</v>
      </c>
      <c r="B94" s="1733">
        <v>21681.236547401189</v>
      </c>
      <c r="C94" s="1203">
        <f t="shared" si="2"/>
        <v>209622.06492882787</v>
      </c>
      <c r="D94" s="1456">
        <v>106762.66604622101</v>
      </c>
      <c r="E94" s="1792">
        <v>0</v>
      </c>
      <c r="F94" s="1022">
        <v>26107.815490664198</v>
      </c>
      <c r="G94" s="1022">
        <v>0</v>
      </c>
      <c r="H94" s="1790">
        <v>0</v>
      </c>
      <c r="I94" s="1022">
        <v>2127.1435059216501</v>
      </c>
      <c r="J94" s="1812">
        <v>74624.43988602102</v>
      </c>
      <c r="K94" s="840">
        <v>5187</v>
      </c>
    </row>
    <row r="95" spans="1:13" ht="12.75" customHeight="1" x14ac:dyDescent="0.2">
      <c r="A95" s="107" t="s">
        <v>314</v>
      </c>
      <c r="B95" s="1733">
        <v>29793.068507831631</v>
      </c>
      <c r="C95" s="1203">
        <f t="shared" si="2"/>
        <v>384844.20926756179</v>
      </c>
      <c r="D95" s="1456">
        <v>168748.7517093049</v>
      </c>
      <c r="E95" s="1792">
        <v>76.635940000000005</v>
      </c>
      <c r="F95" s="1022">
        <v>32021.285674722851</v>
      </c>
      <c r="G95" s="1022">
        <v>0</v>
      </c>
      <c r="H95" s="1790">
        <v>2531.98198</v>
      </c>
      <c r="I95" s="1022">
        <v>1591.0265893866026</v>
      </c>
      <c r="J95" s="1812">
        <v>179874.52737414744</v>
      </c>
      <c r="K95" s="840">
        <v>9322</v>
      </c>
    </row>
    <row r="96" spans="1:13" ht="12.75" customHeight="1" x14ac:dyDescent="0.2">
      <c r="A96" s="107" t="s">
        <v>315</v>
      </c>
      <c r="B96" s="1733">
        <v>18934.254202536598</v>
      </c>
      <c r="C96" s="1203">
        <f t="shared" si="2"/>
        <v>181755.71923529683</v>
      </c>
      <c r="D96" s="1456">
        <v>93225.674000063751</v>
      </c>
      <c r="E96" s="1792">
        <v>0</v>
      </c>
      <c r="F96" s="1022">
        <v>22804.691932017897</v>
      </c>
      <c r="G96" s="1022">
        <v>0</v>
      </c>
      <c r="H96" s="1790">
        <v>0</v>
      </c>
      <c r="I96" s="1022">
        <v>1858.3112197885187</v>
      </c>
      <c r="J96" s="1812">
        <v>63867.042083426662</v>
      </c>
      <c r="K96" s="840">
        <v>4602</v>
      </c>
    </row>
    <row r="97" spans="1:13" ht="12.75" customHeight="1" x14ac:dyDescent="0.2">
      <c r="A97" s="107" t="s">
        <v>316</v>
      </c>
      <c r="B97" s="1733">
        <v>24554.095087106289</v>
      </c>
      <c r="C97" s="1203">
        <f t="shared" si="2"/>
        <v>322664.55505656434</v>
      </c>
      <c r="D97" s="1456">
        <v>120895.81345382346</v>
      </c>
      <c r="E97" s="1792">
        <v>23087.502479999999</v>
      </c>
      <c r="F97" s="1022">
        <v>29573.310263042596</v>
      </c>
      <c r="G97" s="1022">
        <v>0</v>
      </c>
      <c r="H97" s="1790">
        <v>7925.4752600000002</v>
      </c>
      <c r="I97" s="1022">
        <v>2409.873127509341</v>
      </c>
      <c r="J97" s="1812">
        <v>138772.58047218891</v>
      </c>
      <c r="K97" s="840">
        <v>4850</v>
      </c>
    </row>
    <row r="98" spans="1:13" ht="12.75" customHeight="1" x14ac:dyDescent="0.2">
      <c r="A98" s="107" t="s">
        <v>317</v>
      </c>
      <c r="B98" s="1733">
        <v>10485.840596308335</v>
      </c>
      <c r="C98" s="1203">
        <f t="shared" si="2"/>
        <v>140125.77265269589</v>
      </c>
      <c r="D98" s="1456">
        <v>51628.627491285821</v>
      </c>
      <c r="E98" s="1792">
        <v>0</v>
      </c>
      <c r="F98" s="1022">
        <v>12629.299358145461</v>
      </c>
      <c r="G98" s="1022">
        <v>0</v>
      </c>
      <c r="H98" s="1790">
        <v>0</v>
      </c>
      <c r="I98" s="1022">
        <v>1029.137721538734</v>
      </c>
      <c r="J98" s="1812">
        <v>74838.708081725868</v>
      </c>
      <c r="K98" s="840">
        <v>3849</v>
      </c>
    </row>
    <row r="99" spans="1:13" ht="12.75" customHeight="1" x14ac:dyDescent="0.2">
      <c r="A99" s="107" t="s">
        <v>318</v>
      </c>
      <c r="B99" s="1733">
        <v>19506.182167720912</v>
      </c>
      <c r="C99" s="1203">
        <f t="shared" si="2"/>
        <v>203504.55863032109</v>
      </c>
      <c r="D99" s="1456">
        <v>108103.71046816694</v>
      </c>
      <c r="E99" s="1792">
        <v>226.04208</v>
      </c>
      <c r="F99" s="1022">
        <v>21381.706698136524</v>
      </c>
      <c r="G99" s="1022">
        <v>0</v>
      </c>
      <c r="H99" s="1790">
        <v>0.94335999999999998</v>
      </c>
      <c r="I99" s="1022">
        <v>1185.5003319755615</v>
      </c>
      <c r="J99" s="1812">
        <v>72606.655692042055</v>
      </c>
      <c r="K99" s="840">
        <v>5482</v>
      </c>
    </row>
    <row r="100" spans="1:13" ht="12.75" customHeight="1" x14ac:dyDescent="0.2">
      <c r="A100" s="107" t="s">
        <v>319</v>
      </c>
      <c r="B100" s="1733">
        <v>45368.361632870976</v>
      </c>
      <c r="C100" s="1203">
        <f t="shared" si="2"/>
        <v>567148.04708161403</v>
      </c>
      <c r="D100" s="1456">
        <v>300959.0778500723</v>
      </c>
      <c r="E100" s="1792">
        <v>7517.5701199999994</v>
      </c>
      <c r="F100" s="1022">
        <v>64369.421654663885</v>
      </c>
      <c r="G100" s="1022">
        <v>0</v>
      </c>
      <c r="H100" s="1790">
        <v>0</v>
      </c>
      <c r="I100" s="1022">
        <v>2963.3604156261454</v>
      </c>
      <c r="J100" s="1812">
        <v>191338.61704125177</v>
      </c>
      <c r="K100" s="840">
        <v>14639</v>
      </c>
      <c r="M100" s="16"/>
    </row>
    <row r="101" spans="1:13" ht="12.75" customHeight="1" x14ac:dyDescent="0.2">
      <c r="A101" s="107" t="s">
        <v>320</v>
      </c>
      <c r="B101" s="1733">
        <v>16462.921562521151</v>
      </c>
      <c r="C101" s="1203">
        <f t="shared" si="2"/>
        <v>257173.30591310858</v>
      </c>
      <c r="D101" s="1456">
        <v>81057.692701231717</v>
      </c>
      <c r="E101" s="1792">
        <v>0</v>
      </c>
      <c r="F101" s="1022">
        <v>19828.182854119146</v>
      </c>
      <c r="G101" s="1022">
        <v>0</v>
      </c>
      <c r="H101" s="1790">
        <v>5.95275</v>
      </c>
      <c r="I101" s="1022">
        <v>1615.7611238805935</v>
      </c>
      <c r="J101" s="1812">
        <v>154665.7164838771</v>
      </c>
      <c r="K101" s="840">
        <v>6312</v>
      </c>
      <c r="M101" s="1768"/>
    </row>
    <row r="102" spans="1:13" ht="12.75" customHeight="1" x14ac:dyDescent="0.2">
      <c r="A102" s="107" t="s">
        <v>321</v>
      </c>
      <c r="B102" s="1733">
        <v>21205.717359584141</v>
      </c>
      <c r="C102" s="1203">
        <f t="shared" si="2"/>
        <v>230146.66079381813</v>
      </c>
      <c r="D102" s="1456">
        <v>104001.43973699684</v>
      </c>
      <c r="E102" s="1792">
        <v>0</v>
      </c>
      <c r="F102" s="1022">
        <v>25526.938505110797</v>
      </c>
      <c r="G102" s="1022">
        <v>0</v>
      </c>
      <c r="H102" s="1790">
        <v>448.00690999999995</v>
      </c>
      <c r="I102" s="1022">
        <v>2088.4002689693566</v>
      </c>
      <c r="J102" s="1812">
        <v>98081.875372741124</v>
      </c>
      <c r="K102" s="840">
        <v>6149</v>
      </c>
      <c r="M102" s="1768"/>
    </row>
    <row r="103" spans="1:13" ht="12.75" customHeight="1" x14ac:dyDescent="0.2">
      <c r="A103" s="107" t="s">
        <v>322</v>
      </c>
      <c r="B103" s="1733">
        <v>23407.971949051302</v>
      </c>
      <c r="C103" s="1203">
        <f t="shared" si="2"/>
        <v>239562.09131231083</v>
      </c>
      <c r="D103" s="1456">
        <v>108527.77190665429</v>
      </c>
      <c r="E103" s="1792">
        <v>4693.63879</v>
      </c>
      <c r="F103" s="1022">
        <v>27520.547888828703</v>
      </c>
      <c r="G103" s="1022">
        <v>0</v>
      </c>
      <c r="H103" s="1790">
        <v>37687.37283</v>
      </c>
      <c r="I103" s="1022">
        <v>2322.7266356642185</v>
      </c>
      <c r="J103" s="1812">
        <v>58810.033261163633</v>
      </c>
      <c r="K103" s="840">
        <v>4874</v>
      </c>
    </row>
    <row r="104" spans="1:13" ht="12.75" customHeight="1" x14ac:dyDescent="0.2">
      <c r="A104" s="107" t="s">
        <v>323</v>
      </c>
      <c r="B104" s="1733">
        <v>7965.8499962122551</v>
      </c>
      <c r="C104" s="1203">
        <f t="shared" si="2"/>
        <v>106694.80651272225</v>
      </c>
      <c r="D104" s="1456">
        <v>39221.071341738127</v>
      </c>
      <c r="E104" s="1792">
        <v>0</v>
      </c>
      <c r="F104" s="1022">
        <v>9594.1859234122803</v>
      </c>
      <c r="G104" s="1022">
        <v>0</v>
      </c>
      <c r="H104" s="1790">
        <v>75.216279999999998</v>
      </c>
      <c r="I104" s="1022">
        <v>781.81206741855306</v>
      </c>
      <c r="J104" s="1812">
        <v>57022.520900153286</v>
      </c>
      <c r="K104" s="840">
        <v>2881</v>
      </c>
    </row>
    <row r="105" spans="1:13" ht="12.75" customHeight="1" x14ac:dyDescent="0.2">
      <c r="A105" s="107" t="s">
        <v>324</v>
      </c>
      <c r="B105" s="1733">
        <v>28907.864632292934</v>
      </c>
      <c r="C105" s="1203">
        <f t="shared" si="2"/>
        <v>418555.64729942847</v>
      </c>
      <c r="D105" s="1456">
        <v>191765.44995722492</v>
      </c>
      <c r="E105" s="1792">
        <v>24966.39891</v>
      </c>
      <c r="F105" s="1022">
        <v>41014.981821688853</v>
      </c>
      <c r="G105" s="1022">
        <v>0</v>
      </c>
      <c r="H105" s="1790">
        <v>12212.3356</v>
      </c>
      <c r="I105" s="1022">
        <v>1888.1973840013889</v>
      </c>
      <c r="J105" s="1812">
        <v>146708.28362651335</v>
      </c>
      <c r="K105" s="840">
        <v>8710</v>
      </c>
      <c r="M105" s="16"/>
    </row>
    <row r="106" spans="1:13" ht="12.75" customHeight="1" x14ac:dyDescent="0.2">
      <c r="A106" s="107" t="s">
        <v>325</v>
      </c>
      <c r="B106" s="1733">
        <v>43706.161395496099</v>
      </c>
      <c r="C106" s="1203">
        <f t="shared" si="2"/>
        <v>514097.51306880743</v>
      </c>
      <c r="D106" s="1456">
        <v>289932.57760546001</v>
      </c>
      <c r="E106" s="1792">
        <v>6037.8510199999992</v>
      </c>
      <c r="F106" s="1022">
        <v>62011.063007730867</v>
      </c>
      <c r="G106" s="1022">
        <v>0</v>
      </c>
      <c r="H106" s="1790">
        <v>0</v>
      </c>
      <c r="I106" s="1022">
        <v>2854.7891953087642</v>
      </c>
      <c r="J106" s="1812">
        <v>153261.23224030779</v>
      </c>
      <c r="K106" s="840">
        <v>14153</v>
      </c>
      <c r="M106" s="16"/>
    </row>
    <row r="107" spans="1:13" ht="12.75" customHeight="1" x14ac:dyDescent="0.2">
      <c r="A107" s="107" t="s">
        <v>326</v>
      </c>
      <c r="B107" s="1733">
        <v>20459.385996421261</v>
      </c>
      <c r="C107" s="1203">
        <f t="shared" si="2"/>
        <v>266905.29464335844</v>
      </c>
      <c r="D107" s="1456">
        <v>100734.89183895681</v>
      </c>
      <c r="E107" s="1792">
        <v>0</v>
      </c>
      <c r="F107" s="1022">
        <v>24641.582909778514</v>
      </c>
      <c r="G107" s="1022">
        <v>0</v>
      </c>
      <c r="H107" s="1790">
        <v>0</v>
      </c>
      <c r="I107" s="1022">
        <v>2007.9959918379172</v>
      </c>
      <c r="J107" s="1812">
        <v>139520.82390278523</v>
      </c>
      <c r="K107" s="840">
        <v>6872</v>
      </c>
      <c r="M107" s="16"/>
    </row>
    <row r="108" spans="1:13" ht="12.75" customHeight="1" x14ac:dyDescent="0.2">
      <c r="A108" s="107" t="s">
        <v>327</v>
      </c>
      <c r="B108" s="1733">
        <v>14018.465662477131</v>
      </c>
      <c r="C108" s="1203">
        <f t="shared" si="2"/>
        <v>218333.69016576069</v>
      </c>
      <c r="D108" s="1456">
        <v>69022.043110422572</v>
      </c>
      <c r="E108" s="1792">
        <v>27041.397410000001</v>
      </c>
      <c r="F108" s="1022">
        <v>16884.044513859655</v>
      </c>
      <c r="G108" s="1022">
        <v>0</v>
      </c>
      <c r="H108" s="1790">
        <v>3324.4532799999997</v>
      </c>
      <c r="I108" s="1022">
        <v>1375.8488581668755</v>
      </c>
      <c r="J108" s="1812">
        <v>100685.90299331158</v>
      </c>
      <c r="K108" s="840">
        <v>5089</v>
      </c>
      <c r="M108" s="16"/>
    </row>
    <row r="109" spans="1:13" ht="12.75" customHeight="1" x14ac:dyDescent="0.2">
      <c r="A109" s="107" t="s">
        <v>328</v>
      </c>
      <c r="B109" s="1733">
        <v>25892.976724294174</v>
      </c>
      <c r="C109" s="1203">
        <f t="shared" si="2"/>
        <v>197640.96864590599</v>
      </c>
      <c r="D109" s="1456">
        <v>111728.68852617651</v>
      </c>
      <c r="E109" s="1792">
        <v>0</v>
      </c>
      <c r="F109" s="1022">
        <v>30663.173964996666</v>
      </c>
      <c r="G109" s="1022">
        <v>0</v>
      </c>
      <c r="H109" s="16">
        <v>0</v>
      </c>
      <c r="I109" s="1022">
        <v>2817.5682248996345</v>
      </c>
      <c r="J109" s="1812">
        <v>52431.537929833161</v>
      </c>
      <c r="K109" s="840">
        <v>5355</v>
      </c>
    </row>
    <row r="110" spans="1:13" ht="12.75" customHeight="1" x14ac:dyDescent="0.2">
      <c r="A110" s="107" t="s">
        <v>329</v>
      </c>
      <c r="B110" s="1733">
        <v>13955.503295625287</v>
      </c>
      <c r="C110" s="1203">
        <f t="shared" si="2"/>
        <v>141766.98050560558</v>
      </c>
      <c r="D110" s="1456">
        <v>60218.262950045224</v>
      </c>
      <c r="E110" s="1792">
        <v>0</v>
      </c>
      <c r="F110" s="1022">
        <v>16526.490170647121</v>
      </c>
      <c r="G110" s="1022">
        <v>0</v>
      </c>
      <c r="H110" s="16">
        <v>0</v>
      </c>
      <c r="I110" s="1022">
        <v>1518.5810062287378</v>
      </c>
      <c r="J110" s="1812">
        <v>63503.646378684498</v>
      </c>
      <c r="K110" s="840">
        <v>3985</v>
      </c>
    </row>
    <row r="111" spans="1:13" ht="12.75" customHeight="1" x14ac:dyDescent="0.2">
      <c r="A111" s="107" t="s">
        <v>330</v>
      </c>
      <c r="B111" s="1733">
        <v>25027.852363080299</v>
      </c>
      <c r="C111" s="1203">
        <f t="shared" si="2"/>
        <v>333309.79810364021</v>
      </c>
      <c r="D111" s="1456">
        <v>117493.67939088025</v>
      </c>
      <c r="E111" s="1819">
        <v>0</v>
      </c>
      <c r="F111" s="1022">
        <v>29953.700245977885</v>
      </c>
      <c r="G111" s="1022">
        <v>0</v>
      </c>
      <c r="H111" s="1790">
        <v>0</v>
      </c>
      <c r="I111" s="1022">
        <v>2556.9110471728504</v>
      </c>
      <c r="J111" s="1812">
        <v>183305.50741960923</v>
      </c>
      <c r="K111" s="840">
        <v>8798</v>
      </c>
    </row>
    <row r="112" spans="1:13" ht="12.75" customHeight="1" x14ac:dyDescent="0.2">
      <c r="A112" s="107" t="s">
        <v>331</v>
      </c>
      <c r="B112" s="1733">
        <v>28266.874211039751</v>
      </c>
      <c r="C112" s="1203">
        <f t="shared" si="2"/>
        <v>245809.70264081156</v>
      </c>
      <c r="D112" s="1456">
        <v>121972.1014683746</v>
      </c>
      <c r="E112" s="1819">
        <v>0</v>
      </c>
      <c r="F112" s="1022">
        <v>33474.408547494524</v>
      </c>
      <c r="G112" s="1022">
        <v>0</v>
      </c>
      <c r="H112" s="16">
        <v>0</v>
      </c>
      <c r="I112" s="1022">
        <v>3075.8860768423897</v>
      </c>
      <c r="J112" s="1812">
        <v>87287.306548100052</v>
      </c>
      <c r="K112" s="840">
        <v>6276</v>
      </c>
    </row>
    <row r="113" spans="1:15" ht="12.75" customHeight="1" x14ac:dyDescent="0.2">
      <c r="A113" s="107" t="s">
        <v>332</v>
      </c>
      <c r="B113" s="1733">
        <v>46411.070671556314</v>
      </c>
      <c r="C113" s="1203">
        <f t="shared" si="2"/>
        <v>495418.90554366575</v>
      </c>
      <c r="D113" s="1456">
        <v>271882.92309033388</v>
      </c>
      <c r="E113" s="1820">
        <v>0</v>
      </c>
      <c r="F113" s="1022">
        <v>88745.795781568173</v>
      </c>
      <c r="G113" s="1022">
        <v>0</v>
      </c>
      <c r="H113" s="1790">
        <v>0</v>
      </c>
      <c r="I113" s="1022">
        <v>3375.4502922678948</v>
      </c>
      <c r="J113" s="1812">
        <v>131414.73637949585</v>
      </c>
      <c r="K113" s="840">
        <v>13032</v>
      </c>
    </row>
    <row r="114" spans="1:15" ht="12.75" customHeight="1" x14ac:dyDescent="0.2">
      <c r="A114" s="107" t="s">
        <v>333</v>
      </c>
      <c r="B114" s="1733">
        <v>55945.471917342504</v>
      </c>
      <c r="C114" s="1203">
        <f t="shared" si="2"/>
        <v>644323.30579346314</v>
      </c>
      <c r="D114" s="1456">
        <v>347104.69229517365</v>
      </c>
      <c r="E114" s="1820">
        <v>2267.03836</v>
      </c>
      <c r="F114" s="1022">
        <v>110819.58154088458</v>
      </c>
      <c r="G114" s="1022">
        <v>0</v>
      </c>
      <c r="H114" s="1790">
        <v>0</v>
      </c>
      <c r="I114" s="1022">
        <v>3682.0385192710241</v>
      </c>
      <c r="J114" s="1812">
        <v>180449.95507813393</v>
      </c>
      <c r="K114" s="840">
        <v>15613</v>
      </c>
    </row>
    <row r="115" spans="1:15" ht="12.75" customHeight="1" x14ac:dyDescent="0.2">
      <c r="A115" s="107" t="s">
        <v>334</v>
      </c>
      <c r="B115" s="1733">
        <v>35398.762278117792</v>
      </c>
      <c r="C115" s="1203">
        <f t="shared" si="2"/>
        <v>439828.89604437962</v>
      </c>
      <c r="D115" s="1456">
        <v>216172.66512590766</v>
      </c>
      <c r="E115" s="1820">
        <v>4</v>
      </c>
      <c r="F115" s="1022">
        <v>64636.322719235104</v>
      </c>
      <c r="G115" s="1022">
        <v>0</v>
      </c>
      <c r="H115" s="1790">
        <v>0</v>
      </c>
      <c r="I115" s="1022">
        <v>2122.2762659369814</v>
      </c>
      <c r="J115" s="1812">
        <v>156893.63193329988</v>
      </c>
      <c r="K115" s="840">
        <v>12482</v>
      </c>
    </row>
    <row r="116" spans="1:15" ht="12.75" customHeight="1" x14ac:dyDescent="0.2">
      <c r="A116" s="107" t="s">
        <v>335</v>
      </c>
      <c r="B116" s="1733">
        <v>55593.730412042132</v>
      </c>
      <c r="C116" s="1203">
        <f t="shared" si="2"/>
        <v>673716.5306918812</v>
      </c>
      <c r="D116" s="1456">
        <v>341968.2352410258</v>
      </c>
      <c r="E116" s="1820">
        <v>14178.264210000001</v>
      </c>
      <c r="F116" s="1022">
        <v>113989.99368515356</v>
      </c>
      <c r="G116" s="1022">
        <v>0</v>
      </c>
      <c r="H116" s="1790">
        <v>11350.031389999998</v>
      </c>
      <c r="I116" s="1022">
        <v>3662.3084120702829</v>
      </c>
      <c r="J116" s="1812">
        <v>188567.69775363157</v>
      </c>
      <c r="K116" s="840">
        <v>13432</v>
      </c>
      <c r="M116" s="16"/>
    </row>
    <row r="117" spans="1:15" ht="12.75" customHeight="1" x14ac:dyDescent="0.2">
      <c r="A117" s="107" t="s">
        <v>336</v>
      </c>
      <c r="B117" s="1733">
        <v>64641.562911583111</v>
      </c>
      <c r="C117" s="1203">
        <f t="shared" si="2"/>
        <v>835543.80500986695</v>
      </c>
      <c r="D117" s="1456">
        <v>397623.27565101825</v>
      </c>
      <c r="E117" s="1820">
        <v>0</v>
      </c>
      <c r="F117" s="1022">
        <v>132541.76853175749</v>
      </c>
      <c r="G117" s="1022">
        <v>0</v>
      </c>
      <c r="H117" s="1790">
        <v>73120.154899999994</v>
      </c>
      <c r="I117" s="1022">
        <v>4258.3460017135621</v>
      </c>
      <c r="J117" s="1812">
        <v>228000.25992537767</v>
      </c>
      <c r="K117" s="840">
        <v>20431</v>
      </c>
      <c r="M117" s="1768"/>
    </row>
    <row r="118" spans="1:15" ht="12.75" customHeight="1" x14ac:dyDescent="0.2">
      <c r="A118" s="107"/>
      <c r="B118" s="108"/>
      <c r="C118" s="1058"/>
      <c r="D118" s="1202"/>
      <c r="E118" s="1202"/>
      <c r="F118" s="1202"/>
      <c r="G118" s="1202"/>
      <c r="H118" s="1202"/>
      <c r="I118" s="1202"/>
      <c r="J118" s="1633"/>
      <c r="K118" s="918"/>
    </row>
    <row r="119" spans="1:15" ht="12.75" customHeight="1" x14ac:dyDescent="0.2">
      <c r="A119" s="103" t="s">
        <v>16</v>
      </c>
      <c r="B119" s="110">
        <f>SUM(B65:B117)</f>
        <v>1578508.9312159601</v>
      </c>
      <c r="C119" s="1184">
        <f t="shared" ref="C119:K119" si="3">SUM(C65:C117)</f>
        <v>17880625.196980529</v>
      </c>
      <c r="D119" s="1184">
        <f t="shared" si="3"/>
        <v>8354915.4909999985</v>
      </c>
      <c r="E119" s="1184">
        <f t="shared" si="3"/>
        <v>203698.99430999998</v>
      </c>
      <c r="F119" s="1184">
        <f t="shared" si="3"/>
        <v>1867089.2769999998</v>
      </c>
      <c r="G119" s="1184">
        <f t="shared" si="3"/>
        <v>0</v>
      </c>
      <c r="H119" s="1184">
        <f>SUM(H65:H117)</f>
        <v>217158.47090999997</v>
      </c>
      <c r="I119" s="1170">
        <f t="shared" si="3"/>
        <v>130196.11399999999</v>
      </c>
      <c r="J119" s="1171">
        <f t="shared" si="3"/>
        <v>7107566.8497605259</v>
      </c>
      <c r="K119" s="671">
        <f t="shared" si="3"/>
        <v>465475</v>
      </c>
      <c r="M119" s="16"/>
    </row>
    <row r="120" spans="1:15" ht="12.75" customHeight="1" thickBot="1" x14ac:dyDescent="0.25">
      <c r="A120" s="80"/>
      <c r="B120" s="81"/>
      <c r="C120" s="111"/>
      <c r="D120" s="111"/>
      <c r="E120" s="111"/>
      <c r="F120" s="111"/>
      <c r="G120" s="111"/>
      <c r="H120" s="63"/>
      <c r="I120" s="111"/>
      <c r="J120" s="584"/>
      <c r="K120" s="692"/>
      <c r="M120" s="16"/>
    </row>
    <row r="121" spans="1:15" ht="12.75" customHeight="1" x14ac:dyDescent="0.2">
      <c r="A121" s="666"/>
      <c r="B121" s="667"/>
      <c r="C121" s="668"/>
      <c r="D121" s="668"/>
      <c r="E121" s="668"/>
      <c r="F121" s="668"/>
      <c r="G121" s="668"/>
      <c r="H121" s="668"/>
      <c r="I121" s="668"/>
      <c r="J121" s="668"/>
      <c r="K121" s="676"/>
      <c r="M121" s="16"/>
    </row>
    <row r="122" spans="1:15" x14ac:dyDescent="0.2">
      <c r="A122" s="670" t="s">
        <v>2062</v>
      </c>
      <c r="B122" s="609"/>
      <c r="C122" s="272"/>
      <c r="D122" s="272"/>
      <c r="E122" s="272"/>
      <c r="F122" s="272"/>
      <c r="G122" s="272"/>
      <c r="H122" s="272"/>
      <c r="I122" s="272"/>
      <c r="J122" s="272"/>
      <c r="K122" s="677"/>
    </row>
    <row r="123" spans="1:15" ht="12.75" customHeight="1" x14ac:dyDescent="0.2">
      <c r="A123" s="2036" t="s">
        <v>2144</v>
      </c>
      <c r="B123" s="2034"/>
      <c r="C123" s="2034"/>
      <c r="D123" s="2034"/>
      <c r="E123" s="2034"/>
      <c r="F123" s="2034"/>
      <c r="G123" s="2034"/>
      <c r="H123" s="2034"/>
      <c r="I123" s="2035"/>
      <c r="J123" s="2036"/>
      <c r="K123" s="2035"/>
    </row>
    <row r="124" spans="1:15" ht="36" customHeight="1" x14ac:dyDescent="0.2">
      <c r="A124" s="2033" t="s">
        <v>2083</v>
      </c>
      <c r="B124" s="2034"/>
      <c r="C124" s="2034"/>
      <c r="D124" s="2034"/>
      <c r="E124" s="2034"/>
      <c r="F124" s="2034"/>
      <c r="G124" s="2034"/>
      <c r="H124" s="2034"/>
      <c r="I124" s="2034"/>
      <c r="J124" s="2034"/>
      <c r="K124" s="2035"/>
    </row>
    <row r="125" spans="1:15" ht="12.75" customHeight="1" x14ac:dyDescent="0.2">
      <c r="A125" s="2036" t="s">
        <v>1246</v>
      </c>
      <c r="B125" s="2034"/>
      <c r="C125" s="2034"/>
      <c r="D125" s="2034"/>
      <c r="E125" s="2034"/>
      <c r="F125" s="2034"/>
      <c r="G125" s="2034"/>
      <c r="H125" s="2034"/>
      <c r="I125" s="2034"/>
      <c r="J125" s="2034"/>
      <c r="K125" s="2035"/>
    </row>
    <row r="126" spans="1:15" ht="36" customHeight="1" x14ac:dyDescent="0.2">
      <c r="A126" s="2033" t="s">
        <v>2108</v>
      </c>
      <c r="B126" s="2034"/>
      <c r="C126" s="2034"/>
      <c r="D126" s="2034"/>
      <c r="E126" s="2034"/>
      <c r="F126" s="2034"/>
      <c r="G126" s="2034"/>
      <c r="H126" s="2034"/>
      <c r="I126" s="2035"/>
      <c r="J126" s="2036"/>
      <c r="K126" s="2035"/>
      <c r="N126" s="17"/>
    </row>
    <row r="127" spans="1:15" ht="12" customHeight="1" x14ac:dyDescent="0.2">
      <c r="A127" s="2036" t="s">
        <v>2078</v>
      </c>
      <c r="B127" s="2034"/>
      <c r="C127" s="2034"/>
      <c r="D127" s="2034"/>
      <c r="E127" s="2034"/>
      <c r="F127" s="2034"/>
      <c r="G127" s="2034"/>
      <c r="H127" s="2034"/>
      <c r="I127" s="2034"/>
      <c r="J127" s="2034"/>
      <c r="K127" s="2035"/>
      <c r="L127" s="15"/>
      <c r="M127" s="15"/>
      <c r="N127" s="15"/>
      <c r="O127" s="15"/>
    </row>
    <row r="128" spans="1:15" ht="24" customHeight="1" x14ac:dyDescent="0.2">
      <c r="A128" s="2033" t="s">
        <v>2087</v>
      </c>
      <c r="B128" s="2034"/>
      <c r="C128" s="2034"/>
      <c r="D128" s="2034"/>
      <c r="E128" s="2034"/>
      <c r="F128" s="2034"/>
      <c r="G128" s="2034"/>
      <c r="H128" s="2034"/>
      <c r="I128" s="2034"/>
      <c r="J128" s="2034"/>
      <c r="K128" s="2035"/>
    </row>
    <row r="129" spans="1:11" ht="24" customHeight="1" x14ac:dyDescent="0.2">
      <c r="A129" s="2033" t="s">
        <v>1247</v>
      </c>
      <c r="B129" s="2034"/>
      <c r="C129" s="2034"/>
      <c r="D129" s="2034"/>
      <c r="E129" s="2034"/>
      <c r="F129" s="2034"/>
      <c r="G129" s="2034"/>
      <c r="H129" s="2034"/>
      <c r="I129" s="2034"/>
      <c r="J129" s="2034"/>
      <c r="K129" s="2035"/>
    </row>
    <row r="130" spans="1:11" ht="12.75" customHeight="1" thickBot="1" x14ac:dyDescent="0.25">
      <c r="A130" s="2037" t="s">
        <v>2128</v>
      </c>
      <c r="B130" s="2038"/>
      <c r="C130" s="2038"/>
      <c r="D130" s="2038"/>
      <c r="E130" s="2038"/>
      <c r="F130" s="2038"/>
      <c r="G130" s="2038"/>
      <c r="H130" s="2038"/>
      <c r="I130" s="2038"/>
      <c r="J130" s="2038"/>
      <c r="K130" s="2039"/>
    </row>
    <row r="132" spans="1:11" x14ac:dyDescent="0.2">
      <c r="B132" s="112"/>
      <c r="C132" s="112"/>
      <c r="D132" s="112"/>
      <c r="E132" s="112"/>
      <c r="F132" s="112"/>
      <c r="G132" s="112"/>
      <c r="H132" s="112"/>
      <c r="I132" s="112"/>
      <c r="J132" s="112"/>
      <c r="K132" s="112"/>
    </row>
    <row r="133" spans="1:11" x14ac:dyDescent="0.2">
      <c r="A133" s="46"/>
      <c r="B133" s="112"/>
      <c r="C133" s="113"/>
      <c r="D133" s="114"/>
      <c r="E133" s="114"/>
      <c r="F133" s="114"/>
      <c r="G133" s="114"/>
      <c r="H133" s="114"/>
      <c r="I133" s="114"/>
      <c r="J133" s="114"/>
      <c r="K133" s="574"/>
    </row>
    <row r="136" spans="1:11" x14ac:dyDescent="0.2">
      <c r="A136" s="115"/>
      <c r="B136" s="116"/>
      <c r="C136" s="109"/>
      <c r="D136" s="109"/>
      <c r="E136" s="109"/>
      <c r="F136" s="109"/>
      <c r="G136" s="109"/>
      <c r="H136" s="109"/>
      <c r="I136" s="109"/>
      <c r="J136" s="109"/>
      <c r="K136" s="693"/>
    </row>
    <row r="137" spans="1:11" x14ac:dyDescent="0.2">
      <c r="A137" s="115"/>
      <c r="B137" s="116"/>
      <c r="C137" s="109"/>
      <c r="D137" s="109"/>
      <c r="E137" s="109"/>
      <c r="F137" s="109"/>
      <c r="G137" s="109"/>
      <c r="H137" s="109"/>
      <c r="I137" s="109"/>
      <c r="J137" s="109"/>
      <c r="K137" s="693"/>
    </row>
    <row r="138" spans="1:11" x14ac:dyDescent="0.2">
      <c r="A138" s="115"/>
      <c r="B138" s="116"/>
      <c r="C138" s="117"/>
      <c r="D138" s="109"/>
      <c r="E138" s="109"/>
      <c r="F138" s="109"/>
      <c r="G138" s="109"/>
      <c r="H138" s="109"/>
      <c r="I138" s="109"/>
      <c r="J138" s="109"/>
      <c r="K138" s="693"/>
    </row>
    <row r="139" spans="1:11" x14ac:dyDescent="0.2">
      <c r="A139" s="115"/>
      <c r="B139" s="116"/>
      <c r="C139" s="117"/>
      <c r="D139" s="109"/>
      <c r="E139" s="109"/>
      <c r="F139" s="109"/>
      <c r="G139" s="109"/>
      <c r="H139" s="109"/>
      <c r="I139" s="109"/>
      <c r="J139" s="109"/>
      <c r="K139" s="693"/>
    </row>
    <row r="140" spans="1:11" x14ac:dyDescent="0.2">
      <c r="A140" s="115"/>
      <c r="B140" s="118"/>
      <c r="C140" s="119"/>
      <c r="D140" s="119"/>
      <c r="E140" s="119"/>
      <c r="F140" s="119"/>
      <c r="G140" s="119"/>
      <c r="H140" s="109"/>
      <c r="I140" s="109"/>
      <c r="J140" s="109"/>
      <c r="K140" s="693"/>
    </row>
    <row r="141" spans="1:11" x14ac:dyDescent="0.2">
      <c r="A141" s="115"/>
      <c r="B141" s="120"/>
      <c r="C141" s="121"/>
      <c r="D141" s="121"/>
      <c r="E141" s="122"/>
      <c r="F141" s="121"/>
      <c r="G141" s="121"/>
      <c r="H141" s="109"/>
      <c r="I141" s="109"/>
      <c r="J141" s="109"/>
      <c r="K141" s="693"/>
    </row>
    <row r="142" spans="1:11" x14ac:dyDescent="0.2">
      <c r="A142" s="115"/>
      <c r="B142" s="120"/>
      <c r="C142" s="121"/>
      <c r="D142" s="121"/>
      <c r="E142" s="122"/>
      <c r="F142" s="121"/>
      <c r="G142" s="121"/>
      <c r="H142" s="109"/>
      <c r="I142" s="122"/>
      <c r="J142" s="122"/>
      <c r="K142" s="693"/>
    </row>
    <row r="143" spans="1:11" x14ac:dyDescent="0.2">
      <c r="B143" s="120"/>
      <c r="C143" s="121"/>
      <c r="D143" s="121"/>
      <c r="E143" s="122"/>
      <c r="F143" s="121"/>
      <c r="G143" s="121"/>
      <c r="H143" s="109"/>
      <c r="I143" s="121"/>
      <c r="J143" s="121"/>
    </row>
    <row r="144" spans="1:11" x14ac:dyDescent="0.2">
      <c r="B144" s="120"/>
      <c r="C144" s="121"/>
      <c r="D144" s="121"/>
      <c r="E144" s="121"/>
      <c r="F144" s="121"/>
      <c r="G144" s="121"/>
      <c r="H144" s="109"/>
      <c r="I144" s="109"/>
      <c r="J144" s="109"/>
    </row>
    <row r="145" spans="2:10" x14ac:dyDescent="0.2">
      <c r="B145" s="120"/>
      <c r="C145" s="121"/>
      <c r="D145" s="121"/>
      <c r="E145" s="121"/>
      <c r="F145" s="121"/>
      <c r="G145" s="121"/>
      <c r="H145" s="109"/>
      <c r="I145" s="109"/>
      <c r="J145" s="109"/>
    </row>
    <row r="146" spans="2:10" x14ac:dyDescent="0.2">
      <c r="B146" s="120"/>
      <c r="C146" s="121"/>
      <c r="D146" s="121"/>
      <c r="E146" s="121"/>
      <c r="F146" s="121"/>
      <c r="G146" s="121"/>
      <c r="H146" s="109"/>
      <c r="I146" s="109"/>
      <c r="J146" s="109"/>
    </row>
    <row r="147" spans="2:10" x14ac:dyDescent="0.2">
      <c r="B147" s="120"/>
      <c r="C147" s="121"/>
      <c r="D147" s="121"/>
      <c r="E147" s="121"/>
      <c r="F147" s="121"/>
      <c r="G147" s="121"/>
      <c r="H147" s="109"/>
      <c r="I147" s="109"/>
      <c r="J147" s="109"/>
    </row>
    <row r="148" spans="2:10" x14ac:dyDescent="0.2">
      <c r="B148" s="120"/>
      <c r="C148" s="121"/>
      <c r="D148" s="121"/>
      <c r="E148" s="121"/>
      <c r="F148" s="121"/>
      <c r="G148" s="121"/>
      <c r="H148" s="109"/>
      <c r="I148" s="109"/>
      <c r="J148" s="109"/>
    </row>
    <row r="149" spans="2:10" x14ac:dyDescent="0.2">
      <c r="B149" s="120"/>
      <c r="C149" s="121"/>
      <c r="D149" s="121"/>
      <c r="E149" s="121"/>
      <c r="F149" s="121"/>
      <c r="G149" s="121"/>
      <c r="H149" s="109"/>
      <c r="I149" s="109"/>
      <c r="J149" s="109"/>
    </row>
    <row r="150" spans="2:10" x14ac:dyDescent="0.2">
      <c r="B150" s="120"/>
      <c r="C150" s="121"/>
      <c r="D150" s="121"/>
      <c r="E150" s="121"/>
      <c r="F150" s="121"/>
      <c r="G150" s="121"/>
      <c r="H150" s="109"/>
      <c r="I150" s="109"/>
      <c r="J150" s="109"/>
    </row>
    <row r="151" spans="2:10" x14ac:dyDescent="0.2">
      <c r="B151" s="120"/>
      <c r="C151" s="121"/>
      <c r="D151" s="121"/>
      <c r="E151" s="121"/>
      <c r="F151" s="121"/>
      <c r="G151" s="121"/>
      <c r="H151" s="109"/>
      <c r="I151" s="109"/>
      <c r="J151" s="109"/>
    </row>
    <row r="152" spans="2:10" x14ac:dyDescent="0.2">
      <c r="B152" s="120"/>
      <c r="C152" s="121"/>
      <c r="D152" s="121"/>
      <c r="E152" s="121"/>
      <c r="F152" s="121"/>
      <c r="G152" s="121"/>
      <c r="H152" s="109"/>
      <c r="I152" s="109"/>
      <c r="J152" s="109"/>
    </row>
    <row r="153" spans="2:10" x14ac:dyDescent="0.2">
      <c r="B153" s="120"/>
      <c r="C153" s="121"/>
      <c r="D153" s="121"/>
      <c r="E153" s="121"/>
      <c r="F153" s="121"/>
      <c r="G153" s="121"/>
      <c r="H153" s="109"/>
      <c r="I153" s="109"/>
      <c r="J153" s="109"/>
    </row>
    <row r="154" spans="2:10" x14ac:dyDescent="0.2">
      <c r="B154" s="120"/>
      <c r="C154" s="121"/>
      <c r="D154" s="121"/>
      <c r="E154" s="121"/>
      <c r="F154" s="121"/>
      <c r="G154" s="121"/>
      <c r="H154" s="109"/>
      <c r="I154" s="109"/>
      <c r="J154" s="109"/>
    </row>
    <row r="155" spans="2:10" x14ac:dyDescent="0.2">
      <c r="B155" s="120"/>
      <c r="C155" s="121"/>
      <c r="D155" s="121"/>
      <c r="E155" s="121"/>
      <c r="F155" s="121"/>
      <c r="G155" s="121"/>
      <c r="H155" s="109"/>
      <c r="I155" s="109"/>
      <c r="J155" s="109"/>
    </row>
    <row r="156" spans="2:10" x14ac:dyDescent="0.2">
      <c r="B156" s="120"/>
      <c r="C156" s="121"/>
      <c r="D156" s="121"/>
      <c r="E156" s="121"/>
      <c r="F156" s="121"/>
      <c r="G156" s="121"/>
      <c r="H156" s="109"/>
      <c r="I156" s="109"/>
      <c r="J156" s="109"/>
    </row>
    <row r="157" spans="2:10" x14ac:dyDescent="0.2">
      <c r="B157" s="120"/>
      <c r="C157" s="121"/>
      <c r="D157" s="121"/>
      <c r="E157" s="121"/>
      <c r="F157" s="121"/>
      <c r="G157" s="121"/>
      <c r="H157" s="109"/>
      <c r="I157" s="109"/>
      <c r="J157" s="109"/>
    </row>
    <row r="158" spans="2:10" x14ac:dyDescent="0.2">
      <c r="B158" s="120"/>
      <c r="C158" s="121"/>
      <c r="D158" s="121"/>
      <c r="E158" s="121"/>
      <c r="F158" s="121"/>
      <c r="G158" s="121"/>
      <c r="H158" s="109"/>
      <c r="I158" s="109"/>
      <c r="J158" s="109"/>
    </row>
    <row r="159" spans="2:10" x14ac:dyDescent="0.2">
      <c r="B159" s="120"/>
      <c r="C159" s="121"/>
      <c r="D159" s="121"/>
      <c r="E159" s="121"/>
      <c r="F159" s="121"/>
      <c r="G159" s="121"/>
      <c r="H159" s="109"/>
      <c r="I159" s="109"/>
      <c r="J159" s="109"/>
    </row>
    <row r="160" spans="2:10" x14ac:dyDescent="0.2">
      <c r="B160" s="120"/>
      <c r="C160" s="121"/>
      <c r="D160" s="121"/>
      <c r="E160" s="121"/>
      <c r="F160" s="121"/>
      <c r="G160" s="121"/>
      <c r="H160" s="109"/>
      <c r="I160" s="109"/>
      <c r="J160" s="109"/>
    </row>
    <row r="161" spans="2:10" x14ac:dyDescent="0.2">
      <c r="B161" s="120"/>
      <c r="C161" s="121"/>
      <c r="D161" s="121"/>
      <c r="E161" s="121"/>
      <c r="F161" s="121"/>
      <c r="G161" s="121"/>
      <c r="H161" s="109"/>
      <c r="I161" s="109"/>
      <c r="J161" s="109"/>
    </row>
    <row r="162" spans="2:10" x14ac:dyDescent="0.2">
      <c r="B162" s="120"/>
      <c r="C162" s="121"/>
      <c r="D162" s="121"/>
      <c r="E162" s="121"/>
      <c r="F162" s="121"/>
      <c r="G162" s="121"/>
      <c r="H162" s="109"/>
      <c r="I162" s="109"/>
      <c r="J162" s="109"/>
    </row>
    <row r="163" spans="2:10" x14ac:dyDescent="0.2">
      <c r="B163" s="120"/>
      <c r="C163" s="121"/>
      <c r="D163" s="121"/>
      <c r="E163" s="121"/>
      <c r="F163" s="121"/>
      <c r="G163" s="121"/>
      <c r="H163" s="109"/>
      <c r="I163" s="109"/>
      <c r="J163" s="109"/>
    </row>
    <row r="164" spans="2:10" x14ac:dyDescent="0.2">
      <c r="B164" s="120"/>
      <c r="C164" s="121"/>
      <c r="D164" s="121"/>
      <c r="E164" s="121"/>
      <c r="F164" s="121"/>
      <c r="G164" s="121"/>
      <c r="H164" s="109"/>
      <c r="I164" s="109"/>
      <c r="J164" s="109"/>
    </row>
    <row r="165" spans="2:10" x14ac:dyDescent="0.2">
      <c r="B165" s="120"/>
      <c r="C165" s="121"/>
      <c r="D165" s="121"/>
      <c r="E165" s="121"/>
      <c r="F165" s="121"/>
      <c r="G165" s="121"/>
      <c r="H165" s="109"/>
      <c r="I165" s="109"/>
      <c r="J165" s="109"/>
    </row>
    <row r="166" spans="2:10" x14ac:dyDescent="0.2">
      <c r="B166" s="120"/>
      <c r="C166" s="121"/>
      <c r="D166" s="121"/>
      <c r="E166" s="121"/>
      <c r="F166" s="121"/>
      <c r="G166" s="121"/>
      <c r="H166" s="109"/>
      <c r="I166" s="109"/>
      <c r="J166" s="109"/>
    </row>
    <row r="167" spans="2:10" x14ac:dyDescent="0.2">
      <c r="B167" s="120"/>
      <c r="C167" s="121"/>
      <c r="D167" s="121"/>
      <c r="E167" s="121"/>
      <c r="F167" s="121"/>
      <c r="G167" s="121"/>
      <c r="H167" s="109"/>
      <c r="I167" s="109"/>
      <c r="J167" s="109"/>
    </row>
    <row r="168" spans="2:10" x14ac:dyDescent="0.2">
      <c r="B168" s="120"/>
      <c r="C168" s="121"/>
      <c r="D168" s="121"/>
      <c r="E168" s="121"/>
      <c r="F168" s="121"/>
      <c r="G168" s="121"/>
      <c r="H168" s="109"/>
      <c r="I168" s="109"/>
      <c r="J168" s="109"/>
    </row>
    <row r="169" spans="2:10" x14ac:dyDescent="0.2">
      <c r="B169" s="120"/>
      <c r="C169" s="121"/>
      <c r="D169" s="121"/>
      <c r="E169" s="121"/>
      <c r="F169" s="121"/>
      <c r="G169" s="121"/>
      <c r="H169" s="109"/>
      <c r="I169" s="109"/>
      <c r="J169" s="109"/>
    </row>
    <row r="170" spans="2:10" x14ac:dyDescent="0.2">
      <c r="B170" s="123"/>
      <c r="C170" s="124"/>
      <c r="D170" s="109"/>
      <c r="E170" s="109"/>
      <c r="F170" s="109"/>
      <c r="G170" s="109"/>
      <c r="H170" s="109"/>
      <c r="I170" s="109"/>
      <c r="J170" s="109"/>
    </row>
    <row r="171" spans="2:10" x14ac:dyDescent="0.2">
      <c r="B171" s="123"/>
      <c r="C171" s="124"/>
      <c r="D171" s="109"/>
      <c r="E171" s="109"/>
      <c r="F171" s="109"/>
      <c r="G171" s="109"/>
      <c r="H171" s="109"/>
      <c r="I171" s="109"/>
      <c r="J171" s="109"/>
    </row>
    <row r="172" spans="2:10" x14ac:dyDescent="0.2">
      <c r="B172" s="123"/>
      <c r="C172" s="124"/>
      <c r="D172" s="109"/>
      <c r="E172" s="109"/>
      <c r="F172" s="109"/>
      <c r="G172" s="109"/>
      <c r="H172" s="109"/>
      <c r="I172" s="109"/>
      <c r="J172" s="109"/>
    </row>
    <row r="173" spans="2:10" x14ac:dyDescent="0.2">
      <c r="B173" s="123"/>
      <c r="C173" s="124"/>
      <c r="D173" s="109"/>
      <c r="E173" s="109"/>
      <c r="F173" s="109"/>
      <c r="G173" s="109"/>
      <c r="H173" s="109"/>
      <c r="I173" s="109"/>
      <c r="J173" s="109"/>
    </row>
    <row r="174" spans="2:10" x14ac:dyDescent="0.2">
      <c r="B174" s="123"/>
      <c r="C174" s="124"/>
      <c r="D174" s="109"/>
      <c r="E174" s="109"/>
      <c r="F174" s="109"/>
      <c r="G174" s="109"/>
      <c r="H174" s="109"/>
      <c r="I174" s="109"/>
      <c r="J174" s="109"/>
    </row>
    <row r="175" spans="2:10" x14ac:dyDescent="0.2">
      <c r="C175" s="124"/>
    </row>
    <row r="176" spans="2:10" x14ac:dyDescent="0.2">
      <c r="C176" s="124"/>
    </row>
    <row r="177" spans="3:3" x14ac:dyDescent="0.2">
      <c r="C177" s="124"/>
    </row>
    <row r="178" spans="3:3" x14ac:dyDescent="0.2">
      <c r="C178" s="124"/>
    </row>
    <row r="179" spans="3:3" x14ac:dyDescent="0.2">
      <c r="C179" s="124"/>
    </row>
    <row r="180" spans="3:3" x14ac:dyDescent="0.2">
      <c r="C180" s="124"/>
    </row>
    <row r="181" spans="3:3" x14ac:dyDescent="0.2">
      <c r="C181" s="124"/>
    </row>
    <row r="182" spans="3:3" x14ac:dyDescent="0.2">
      <c r="C182" s="124"/>
    </row>
    <row r="183" spans="3:3" x14ac:dyDescent="0.2">
      <c r="C183" s="124"/>
    </row>
    <row r="184" spans="3:3" x14ac:dyDescent="0.2">
      <c r="C184" s="124"/>
    </row>
    <row r="185" spans="3:3" x14ac:dyDescent="0.2">
      <c r="C185" s="124"/>
    </row>
    <row r="186" spans="3:3" x14ac:dyDescent="0.2">
      <c r="C186" s="124"/>
    </row>
    <row r="187" spans="3:3" x14ac:dyDescent="0.2">
      <c r="C187" s="124"/>
    </row>
    <row r="188" spans="3:3" x14ac:dyDescent="0.2">
      <c r="C188" s="124"/>
    </row>
    <row r="189" spans="3:3" x14ac:dyDescent="0.2">
      <c r="C189" s="124"/>
    </row>
    <row r="190" spans="3:3" x14ac:dyDescent="0.2">
      <c r="C190" s="124"/>
    </row>
    <row r="191" spans="3:3" x14ac:dyDescent="0.2">
      <c r="C191" s="124"/>
    </row>
    <row r="192" spans="3:3" x14ac:dyDescent="0.2">
      <c r="C192" s="124"/>
    </row>
    <row r="193" spans="3:3" x14ac:dyDescent="0.2">
      <c r="C193" s="124"/>
    </row>
    <row r="194" spans="3:3" x14ac:dyDescent="0.2">
      <c r="C194" s="124"/>
    </row>
    <row r="195" spans="3:3" x14ac:dyDescent="0.2">
      <c r="C195" s="124"/>
    </row>
    <row r="196" spans="3:3" x14ac:dyDescent="0.2">
      <c r="C196" s="124"/>
    </row>
    <row r="197" spans="3:3" x14ac:dyDescent="0.2">
      <c r="C197" s="124"/>
    </row>
    <row r="198" spans="3:3" x14ac:dyDescent="0.2">
      <c r="C198" s="124"/>
    </row>
    <row r="199" spans="3:3" x14ac:dyDescent="0.2">
      <c r="C199" s="124"/>
    </row>
    <row r="200" spans="3:3" x14ac:dyDescent="0.2">
      <c r="C200" s="124"/>
    </row>
    <row r="201" spans="3:3" x14ac:dyDescent="0.2">
      <c r="C201" s="124"/>
    </row>
    <row r="202" spans="3:3" x14ac:dyDescent="0.2">
      <c r="C202" s="124"/>
    </row>
    <row r="203" spans="3:3" x14ac:dyDescent="0.2">
      <c r="C203" s="124"/>
    </row>
    <row r="204" spans="3:3" x14ac:dyDescent="0.2">
      <c r="C204" s="124"/>
    </row>
    <row r="205" spans="3:3" x14ac:dyDescent="0.2">
      <c r="C205" s="124"/>
    </row>
    <row r="206" spans="3:3" x14ac:dyDescent="0.2">
      <c r="C206" s="124"/>
    </row>
    <row r="207" spans="3:3" x14ac:dyDescent="0.2">
      <c r="C207" s="124"/>
    </row>
    <row r="208" spans="3:3" x14ac:dyDescent="0.2">
      <c r="C208" s="124"/>
    </row>
    <row r="209" spans="3:3" x14ac:dyDescent="0.2">
      <c r="C209" s="124"/>
    </row>
    <row r="210" spans="3:3" x14ac:dyDescent="0.2">
      <c r="C210" s="124"/>
    </row>
    <row r="211" spans="3:3" x14ac:dyDescent="0.2">
      <c r="C211" s="124"/>
    </row>
    <row r="212" spans="3:3" x14ac:dyDescent="0.2">
      <c r="C212" s="124"/>
    </row>
    <row r="213" spans="3:3" x14ac:dyDescent="0.2">
      <c r="C213" s="124"/>
    </row>
    <row r="214" spans="3:3" x14ac:dyDescent="0.2">
      <c r="C214" s="124"/>
    </row>
    <row r="215" spans="3:3" x14ac:dyDescent="0.2">
      <c r="C215" s="124"/>
    </row>
    <row r="216" spans="3:3" x14ac:dyDescent="0.2">
      <c r="C216" s="124"/>
    </row>
    <row r="217" spans="3:3" x14ac:dyDescent="0.2">
      <c r="C217" s="124"/>
    </row>
    <row r="218" spans="3:3" x14ac:dyDescent="0.2">
      <c r="C218" s="124"/>
    </row>
    <row r="219" spans="3:3" x14ac:dyDescent="0.2">
      <c r="C219" s="109"/>
    </row>
  </sheetData>
  <mergeCells count="10">
    <mergeCell ref="A1:K1"/>
    <mergeCell ref="A2:K2"/>
    <mergeCell ref="A123:K123"/>
    <mergeCell ref="A124:K124"/>
    <mergeCell ref="A130:K130"/>
    <mergeCell ref="A128:K128"/>
    <mergeCell ref="A129:K129"/>
    <mergeCell ref="A125:K125"/>
    <mergeCell ref="A126:K126"/>
    <mergeCell ref="A127:K127"/>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97"/>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3" t="s">
        <v>240</v>
      </c>
      <c r="B4" s="1730">
        <v>28226.524655523001</v>
      </c>
      <c r="C4" s="1203">
        <f>SUM(D4:J4)</f>
        <v>219457.39821659419</v>
      </c>
      <c r="D4" s="1456">
        <v>97110.630999999994</v>
      </c>
      <c r="E4" s="1822">
        <v>-23115.891139999996</v>
      </c>
      <c r="F4" s="1185">
        <v>22159.388999999999</v>
      </c>
      <c r="G4" s="1185">
        <v>0</v>
      </c>
      <c r="H4" s="1824">
        <v>4165.53784</v>
      </c>
      <c r="I4" s="1603">
        <v>1414.951</v>
      </c>
      <c r="J4" s="1809">
        <v>117722.78051659417</v>
      </c>
      <c r="K4" s="910">
        <v>7019</v>
      </c>
    </row>
    <row r="5" spans="1:11" ht="12.75" customHeight="1" x14ac:dyDescent="0.2">
      <c r="A5" s="3" t="s">
        <v>241</v>
      </c>
      <c r="B5" s="1730">
        <v>948.21750971459994</v>
      </c>
      <c r="C5" s="1203">
        <f t="shared" ref="C5:C67" si="0">SUM(D5:J5)</f>
        <v>10930.853622679755</v>
      </c>
      <c r="D5" s="1456">
        <v>6192.0360000000001</v>
      </c>
      <c r="E5" s="1822">
        <v>0</v>
      </c>
      <c r="F5" s="1185">
        <v>467.67399999999998</v>
      </c>
      <c r="G5" s="1185">
        <v>0</v>
      </c>
      <c r="H5" s="1824">
        <v>0</v>
      </c>
      <c r="I5" s="1604">
        <v>47.784999999999997</v>
      </c>
      <c r="J5" s="1809">
        <v>4223.3586226797561</v>
      </c>
      <c r="K5" s="911">
        <v>396</v>
      </c>
    </row>
    <row r="6" spans="1:11" ht="12.75" customHeight="1" x14ac:dyDescent="0.2">
      <c r="A6" s="3" t="s">
        <v>242</v>
      </c>
      <c r="B6" s="1730">
        <v>42618.832765070001</v>
      </c>
      <c r="C6" s="1203">
        <f t="shared" si="0"/>
        <v>378194.6216806983</v>
      </c>
      <c r="D6" s="1456">
        <v>185546.28700000001</v>
      </c>
      <c r="E6" s="1822">
        <v>0</v>
      </c>
      <c r="F6" s="1185">
        <v>41913.283000000003</v>
      </c>
      <c r="G6" s="1185">
        <v>0</v>
      </c>
      <c r="H6" s="1824">
        <v>0</v>
      </c>
      <c r="I6" s="1604">
        <v>3283.3980000000001</v>
      </c>
      <c r="J6" s="1809">
        <v>147451.65368069831</v>
      </c>
      <c r="K6" s="911">
        <v>10028</v>
      </c>
    </row>
    <row r="7" spans="1:11" ht="12.75" customHeight="1" x14ac:dyDescent="0.2">
      <c r="A7" s="3" t="s">
        <v>243</v>
      </c>
      <c r="B7" s="1730">
        <v>1085.1297421576</v>
      </c>
      <c r="C7" s="1203">
        <f t="shared" si="0"/>
        <v>10179.643236634012</v>
      </c>
      <c r="D7" s="1456">
        <v>5804.3909999999996</v>
      </c>
      <c r="E7" s="1822">
        <v>0</v>
      </c>
      <c r="F7" s="1185">
        <v>111.991</v>
      </c>
      <c r="G7" s="1185">
        <v>0</v>
      </c>
      <c r="H7" s="1824">
        <v>0</v>
      </c>
      <c r="I7" s="1604">
        <v>48.137</v>
      </c>
      <c r="J7" s="1809">
        <v>4215.124236634013</v>
      </c>
      <c r="K7" s="911">
        <v>471</v>
      </c>
    </row>
    <row r="8" spans="1:11" ht="12.75" customHeight="1" x14ac:dyDescent="0.2">
      <c r="A8" s="3" t="s">
        <v>244</v>
      </c>
      <c r="B8" s="1730">
        <v>244.5168326555</v>
      </c>
      <c r="C8" s="1203">
        <f t="shared" si="0"/>
        <v>1704.1274659109804</v>
      </c>
      <c r="D8" s="1456">
        <v>861.09400000000005</v>
      </c>
      <c r="E8" s="1822">
        <v>0</v>
      </c>
      <c r="F8" s="1185">
        <v>71.103999999999999</v>
      </c>
      <c r="G8" s="1185">
        <v>0</v>
      </c>
      <c r="H8" s="1824">
        <v>0</v>
      </c>
      <c r="I8" s="1604">
        <v>12.754</v>
      </c>
      <c r="J8" s="1809">
        <v>759.17546591098017</v>
      </c>
      <c r="K8" s="911">
        <v>69</v>
      </c>
    </row>
    <row r="9" spans="1:11" ht="12.75" customHeight="1" x14ac:dyDescent="0.2">
      <c r="A9" s="3" t="s">
        <v>245</v>
      </c>
      <c r="B9" s="1730">
        <v>406.88757478740001</v>
      </c>
      <c r="C9" s="1203">
        <f t="shared" si="0"/>
        <v>6386.6339162983286</v>
      </c>
      <c r="D9" s="1456">
        <v>3516.0990000000002</v>
      </c>
      <c r="E9" s="1822">
        <v>0</v>
      </c>
      <c r="F9" s="1185">
        <v>186.053</v>
      </c>
      <c r="G9" s="1185">
        <v>0</v>
      </c>
      <c r="H9" s="1824">
        <v>0</v>
      </c>
      <c r="I9" s="1604">
        <v>83.263000000000005</v>
      </c>
      <c r="J9" s="1809">
        <v>2601.2189162983286</v>
      </c>
      <c r="K9" s="911">
        <v>210</v>
      </c>
    </row>
    <row r="10" spans="1:11" ht="12.75" customHeight="1" x14ac:dyDescent="0.2">
      <c r="A10" s="3" t="s">
        <v>246</v>
      </c>
      <c r="B10" s="1730">
        <v>13230.04544844</v>
      </c>
      <c r="C10" s="1203">
        <f t="shared" si="0"/>
        <v>86714.991625708572</v>
      </c>
      <c r="D10" s="1456">
        <v>40791.531000000003</v>
      </c>
      <c r="E10" s="1822">
        <v>0</v>
      </c>
      <c r="F10" s="1185">
        <v>19594.268</v>
      </c>
      <c r="G10" s="1185">
        <v>0</v>
      </c>
      <c r="H10" s="1824">
        <v>0</v>
      </c>
      <c r="I10" s="1604">
        <v>2106.4279999999999</v>
      </c>
      <c r="J10" s="1809">
        <v>24222.764625708569</v>
      </c>
      <c r="K10" s="911">
        <v>2505</v>
      </c>
    </row>
    <row r="11" spans="1:11" ht="12.75" customHeight="1" x14ac:dyDescent="0.2">
      <c r="A11" s="3" t="s">
        <v>247</v>
      </c>
      <c r="B11" s="1730">
        <v>3927.1967727589999</v>
      </c>
      <c r="C11" s="1203">
        <f t="shared" si="0"/>
        <v>29967.790692692066</v>
      </c>
      <c r="D11" s="1456">
        <v>15264.985000000001</v>
      </c>
      <c r="E11" s="1822">
        <v>0</v>
      </c>
      <c r="F11" s="1185">
        <v>4543.2659999999996</v>
      </c>
      <c r="G11" s="1185">
        <v>0</v>
      </c>
      <c r="H11" s="1824">
        <v>0</v>
      </c>
      <c r="I11" s="1604">
        <v>598.32100000000003</v>
      </c>
      <c r="J11" s="1809">
        <v>9561.2186926920658</v>
      </c>
      <c r="K11" s="911">
        <v>736</v>
      </c>
    </row>
    <row r="12" spans="1:11" ht="12.75" customHeight="1" x14ac:dyDescent="0.2">
      <c r="A12" s="3" t="s">
        <v>248</v>
      </c>
      <c r="B12" s="1730">
        <v>1610.7387215617</v>
      </c>
      <c r="C12" s="1203">
        <f t="shared" si="0"/>
        <v>10284.134100546486</v>
      </c>
      <c r="D12" s="1456">
        <v>5552.2709999999997</v>
      </c>
      <c r="E12" s="1822">
        <v>0</v>
      </c>
      <c r="F12" s="1185">
        <v>488.17399999999998</v>
      </c>
      <c r="G12" s="1185">
        <v>0</v>
      </c>
      <c r="H12" s="1824">
        <v>0</v>
      </c>
      <c r="I12" s="1604">
        <v>18.376999999999999</v>
      </c>
      <c r="J12" s="1809">
        <v>4225.3121005464845</v>
      </c>
      <c r="K12" s="911">
        <v>461</v>
      </c>
    </row>
    <row r="13" spans="1:11" ht="12.75" customHeight="1" x14ac:dyDescent="0.2">
      <c r="A13" s="3" t="s">
        <v>249</v>
      </c>
      <c r="B13" s="1730">
        <v>119.0074439058</v>
      </c>
      <c r="C13" s="1203">
        <f t="shared" si="0"/>
        <v>926.25989460017297</v>
      </c>
      <c r="D13" s="1456">
        <v>564.23</v>
      </c>
      <c r="E13" s="1822">
        <v>0</v>
      </c>
      <c r="F13" s="1185">
        <v>36.968000000000004</v>
      </c>
      <c r="G13" s="1185">
        <v>0</v>
      </c>
      <c r="H13" s="1824">
        <v>0</v>
      </c>
      <c r="I13" s="1604">
        <v>1.1579999999999999</v>
      </c>
      <c r="J13" s="1809">
        <v>323.90389460017298</v>
      </c>
      <c r="K13" s="911">
        <v>44</v>
      </c>
    </row>
    <row r="14" spans="1:11" ht="12.75" customHeight="1" x14ac:dyDescent="0.2">
      <c r="A14" s="3" t="s">
        <v>250</v>
      </c>
      <c r="B14" s="1730">
        <v>794.99743584370003</v>
      </c>
      <c r="C14" s="1203">
        <f t="shared" si="0"/>
        <v>3937.4442108863641</v>
      </c>
      <c r="D14" s="1456">
        <v>2027.0139999999999</v>
      </c>
      <c r="E14" s="1822">
        <v>0</v>
      </c>
      <c r="F14" s="1185">
        <v>145.04900000000001</v>
      </c>
      <c r="G14" s="1185">
        <v>0</v>
      </c>
      <c r="H14" s="1824">
        <v>0</v>
      </c>
      <c r="I14" s="1604">
        <v>0</v>
      </c>
      <c r="J14" s="1809">
        <v>1765.3812108863638</v>
      </c>
      <c r="K14" s="911">
        <v>190</v>
      </c>
    </row>
    <row r="15" spans="1:11" ht="12.75" customHeight="1" x14ac:dyDescent="0.2">
      <c r="A15" s="3" t="s">
        <v>251</v>
      </c>
      <c r="B15" s="1730">
        <v>504.8482002513</v>
      </c>
      <c r="C15" s="1203">
        <f t="shared" si="0"/>
        <v>5815.8487504362092</v>
      </c>
      <c r="D15" s="1456">
        <v>3212.8910000000001</v>
      </c>
      <c r="E15" s="1822">
        <v>0</v>
      </c>
      <c r="F15" s="1185">
        <v>41.889000000000003</v>
      </c>
      <c r="G15" s="1185">
        <v>0</v>
      </c>
      <c r="H15" s="1824">
        <v>0</v>
      </c>
      <c r="I15" s="1604">
        <v>5.7560000000000002</v>
      </c>
      <c r="J15" s="1809">
        <v>2555.3127504362087</v>
      </c>
      <c r="K15" s="911">
        <v>221</v>
      </c>
    </row>
    <row r="16" spans="1:11" ht="12.75" customHeight="1" x14ac:dyDescent="0.2">
      <c r="A16" s="3" t="s">
        <v>252</v>
      </c>
      <c r="B16" s="1730">
        <v>361.04255261790001</v>
      </c>
      <c r="C16" s="1203">
        <f t="shared" si="0"/>
        <v>4854.4313139306832</v>
      </c>
      <c r="D16" s="1456">
        <v>2667.1219999999998</v>
      </c>
      <c r="E16" s="1822">
        <v>0</v>
      </c>
      <c r="F16" s="1185">
        <v>43.841000000000001</v>
      </c>
      <c r="G16" s="1185">
        <v>0</v>
      </c>
      <c r="H16" s="1824">
        <v>0</v>
      </c>
      <c r="I16" s="1604">
        <v>11.840999999999999</v>
      </c>
      <c r="J16" s="1809">
        <v>2131.6273139306832</v>
      </c>
      <c r="K16" s="911">
        <v>185</v>
      </c>
    </row>
    <row r="17" spans="1:11" ht="12.75" customHeight="1" x14ac:dyDescent="0.2">
      <c r="A17" s="3" t="s">
        <v>253</v>
      </c>
      <c r="B17" s="1730">
        <v>277.16709936399997</v>
      </c>
      <c r="C17" s="1203">
        <f t="shared" si="0"/>
        <v>3411.1902749077663</v>
      </c>
      <c r="D17" s="1456">
        <v>2032.6179999999999</v>
      </c>
      <c r="E17" s="1822">
        <v>0</v>
      </c>
      <c r="F17" s="1185">
        <v>97.915999999999997</v>
      </c>
      <c r="G17" s="1185">
        <v>0</v>
      </c>
      <c r="H17" s="1824">
        <v>0</v>
      </c>
      <c r="I17" s="1604">
        <v>7.0000000000000007E-2</v>
      </c>
      <c r="J17" s="1809">
        <v>1280.5862749077658</v>
      </c>
      <c r="K17" s="911">
        <v>125</v>
      </c>
    </row>
    <row r="18" spans="1:11" ht="12.75" customHeight="1" x14ac:dyDescent="0.2">
      <c r="A18" s="3" t="s">
        <v>254</v>
      </c>
      <c r="B18" s="1730">
        <v>502.35214871019997</v>
      </c>
      <c r="C18" s="1203">
        <f t="shared" si="0"/>
        <v>6621.7622569887044</v>
      </c>
      <c r="D18" s="1456">
        <v>4276.6490000000003</v>
      </c>
      <c r="E18" s="1822">
        <v>0</v>
      </c>
      <c r="F18" s="1185">
        <v>105.217</v>
      </c>
      <c r="G18" s="1185">
        <v>0</v>
      </c>
      <c r="H18" s="1824">
        <v>0</v>
      </c>
      <c r="I18" s="1604">
        <v>59.575000000000003</v>
      </c>
      <c r="J18" s="1809">
        <v>2180.3212569887041</v>
      </c>
      <c r="K18" s="911">
        <v>232</v>
      </c>
    </row>
    <row r="19" spans="1:11" ht="12.75" customHeight="1" x14ac:dyDescent="0.2">
      <c r="A19" s="3" t="s">
        <v>255</v>
      </c>
      <c r="B19" s="1730">
        <v>2743.1177400690003</v>
      </c>
      <c r="C19" s="1203">
        <f t="shared" si="0"/>
        <v>34027.668849178881</v>
      </c>
      <c r="D19" s="1456">
        <v>12970.625</v>
      </c>
      <c r="E19" s="1822">
        <v>0</v>
      </c>
      <c r="F19" s="1185">
        <v>572.87900000000002</v>
      </c>
      <c r="G19" s="1185">
        <v>0</v>
      </c>
      <c r="H19" s="1824">
        <v>0</v>
      </c>
      <c r="I19" s="1604">
        <v>207.78299999999999</v>
      </c>
      <c r="J19" s="1809">
        <v>20276.381849178877</v>
      </c>
      <c r="K19" s="911">
        <v>1455</v>
      </c>
    </row>
    <row r="20" spans="1:11" ht="12.75" customHeight="1" x14ac:dyDescent="0.2">
      <c r="A20" s="3" t="s">
        <v>256</v>
      </c>
      <c r="B20" s="1730">
        <v>30321.390726719997</v>
      </c>
      <c r="C20" s="1203">
        <f t="shared" si="0"/>
        <v>325276.23267053999</v>
      </c>
      <c r="D20" s="1456">
        <v>116892.47900000001</v>
      </c>
      <c r="E20" s="1822">
        <v>11455.334219999999</v>
      </c>
      <c r="F20" s="1185">
        <v>36826.839999999997</v>
      </c>
      <c r="G20" s="1185">
        <v>0</v>
      </c>
      <c r="H20" s="1824">
        <v>4944.9396199999992</v>
      </c>
      <c r="I20" s="1604">
        <v>2310.3910000000001</v>
      </c>
      <c r="J20" s="1809">
        <v>152846.24883053996</v>
      </c>
      <c r="K20" s="911">
        <v>9000</v>
      </c>
    </row>
    <row r="21" spans="1:11" ht="12.75" customHeight="1" x14ac:dyDescent="0.2">
      <c r="A21" s="3" t="s">
        <v>257</v>
      </c>
      <c r="B21" s="1730">
        <v>145.216832307</v>
      </c>
      <c r="C21" s="1203">
        <f t="shared" si="0"/>
        <v>1901.2118329921609</v>
      </c>
      <c r="D21" s="1456">
        <v>1070.367</v>
      </c>
      <c r="E21" s="1822">
        <v>0</v>
      </c>
      <c r="F21" s="1185">
        <v>2.4449999999999998</v>
      </c>
      <c r="G21" s="1185">
        <v>0</v>
      </c>
      <c r="H21" s="1824">
        <v>0</v>
      </c>
      <c r="I21" s="1604">
        <v>0</v>
      </c>
      <c r="J21" s="1809">
        <v>828.39983299216101</v>
      </c>
      <c r="K21" s="911">
        <v>72</v>
      </c>
    </row>
    <row r="22" spans="1:11" ht="12.75" customHeight="1" x14ac:dyDescent="0.2">
      <c r="A22" s="3" t="s">
        <v>258</v>
      </c>
      <c r="B22" s="1730">
        <v>19521.467445630002</v>
      </c>
      <c r="C22" s="1203">
        <f t="shared" si="0"/>
        <v>143030.42044150271</v>
      </c>
      <c r="D22" s="1456">
        <v>84699.7</v>
      </c>
      <c r="E22" s="1822">
        <v>0</v>
      </c>
      <c r="F22" s="1185">
        <v>19161.684000000001</v>
      </c>
      <c r="G22" s="1185">
        <v>0</v>
      </c>
      <c r="H22" s="1824">
        <v>0</v>
      </c>
      <c r="I22" s="1604">
        <v>1579.02</v>
      </c>
      <c r="J22" s="1809">
        <v>37590.016441502725</v>
      </c>
      <c r="K22" s="911">
        <v>3664</v>
      </c>
    </row>
    <row r="23" spans="1:11" ht="12.75" customHeight="1" x14ac:dyDescent="0.2">
      <c r="A23" s="3" t="s">
        <v>259</v>
      </c>
      <c r="B23" s="1730">
        <v>1447.4337938971</v>
      </c>
      <c r="C23" s="1203">
        <f t="shared" si="0"/>
        <v>6496.0752528216672</v>
      </c>
      <c r="D23" s="1456">
        <v>3865.7910000000002</v>
      </c>
      <c r="E23" s="1822">
        <v>0</v>
      </c>
      <c r="F23" s="1185">
        <v>349.733</v>
      </c>
      <c r="G23" s="1185">
        <v>0</v>
      </c>
      <c r="H23" s="1824">
        <v>0</v>
      </c>
      <c r="I23" s="1604">
        <v>106.70399999999999</v>
      </c>
      <c r="J23" s="1809">
        <v>2173.8472528216666</v>
      </c>
      <c r="K23" s="911">
        <v>346</v>
      </c>
    </row>
    <row r="24" spans="1:11" ht="12.75" customHeight="1" x14ac:dyDescent="0.2">
      <c r="A24" s="3" t="s">
        <v>260</v>
      </c>
      <c r="B24" s="1730">
        <v>2219.4372965080001</v>
      </c>
      <c r="C24" s="1203">
        <f t="shared" si="0"/>
        <v>13102.159862440043</v>
      </c>
      <c r="D24" s="1456">
        <v>7047.8440000000001</v>
      </c>
      <c r="E24" s="1822">
        <v>0</v>
      </c>
      <c r="F24" s="1185">
        <v>1150.81</v>
      </c>
      <c r="G24" s="1185">
        <v>0</v>
      </c>
      <c r="H24" s="1824">
        <v>0</v>
      </c>
      <c r="I24" s="1604">
        <v>35.421999999999997</v>
      </c>
      <c r="J24" s="1809">
        <v>4868.083862440043</v>
      </c>
      <c r="K24" s="911">
        <v>471</v>
      </c>
    </row>
    <row r="25" spans="1:11" ht="12.75" customHeight="1" x14ac:dyDescent="0.2">
      <c r="A25" s="3" t="s">
        <v>261</v>
      </c>
      <c r="B25" s="1730">
        <v>101505.91309526</v>
      </c>
      <c r="C25" s="1203">
        <f t="shared" si="0"/>
        <v>1151819.3983306244</v>
      </c>
      <c r="D25" s="1456">
        <v>741954.83499999996</v>
      </c>
      <c r="E25" s="1822">
        <v>11730.842349999999</v>
      </c>
      <c r="F25" s="1185">
        <v>184778.10399999999</v>
      </c>
      <c r="G25" s="1185">
        <v>0</v>
      </c>
      <c r="H25" s="1824">
        <v>1128.96225</v>
      </c>
      <c r="I25" s="1604">
        <v>5326.0940000000001</v>
      </c>
      <c r="J25" s="1809">
        <v>206900.56073062436</v>
      </c>
      <c r="K25" s="911">
        <v>26402</v>
      </c>
    </row>
    <row r="26" spans="1:11" ht="12.75" customHeight="1" x14ac:dyDescent="0.2">
      <c r="A26" s="3" t="s">
        <v>262</v>
      </c>
      <c r="B26" s="1730">
        <v>5086.1547743720002</v>
      </c>
      <c r="C26" s="1203">
        <f t="shared" si="0"/>
        <v>48426.890093834583</v>
      </c>
      <c r="D26" s="1456">
        <v>29602.821</v>
      </c>
      <c r="E26" s="1822">
        <v>0</v>
      </c>
      <c r="F26" s="1185">
        <v>1849.241</v>
      </c>
      <c r="G26" s="1185">
        <v>0</v>
      </c>
      <c r="H26" s="1824">
        <v>0</v>
      </c>
      <c r="I26" s="1604">
        <v>213.59700000000001</v>
      </c>
      <c r="J26" s="1809">
        <v>16761.231093834584</v>
      </c>
      <c r="K26" s="911">
        <v>1665</v>
      </c>
    </row>
    <row r="27" spans="1:11" ht="12.75" customHeight="1" x14ac:dyDescent="0.2">
      <c r="A27" s="3" t="s">
        <v>263</v>
      </c>
      <c r="B27" s="1730">
        <v>2806.8583237297003</v>
      </c>
      <c r="C27" s="1203">
        <f t="shared" si="0"/>
        <v>21110.08245746683</v>
      </c>
      <c r="D27" s="1456">
        <v>9307.732</v>
      </c>
      <c r="E27" s="1822">
        <v>0</v>
      </c>
      <c r="F27" s="1185">
        <v>859.62400000000002</v>
      </c>
      <c r="G27" s="1185">
        <v>0</v>
      </c>
      <c r="H27" s="1824">
        <v>0</v>
      </c>
      <c r="I27" s="1604">
        <v>185.50700000000001</v>
      </c>
      <c r="J27" s="1809">
        <v>10757.219457466832</v>
      </c>
      <c r="K27" s="911">
        <v>1089</v>
      </c>
    </row>
    <row r="28" spans="1:11" ht="12.75" customHeight="1" x14ac:dyDescent="0.2">
      <c r="A28" s="3" t="s">
        <v>264</v>
      </c>
      <c r="B28" s="1730">
        <v>445.35610349859996</v>
      </c>
      <c r="C28" s="1203">
        <f t="shared" si="0"/>
        <v>3405.6107531242478</v>
      </c>
      <c r="D28" s="1456">
        <v>1848.453</v>
      </c>
      <c r="E28" s="1822">
        <v>0</v>
      </c>
      <c r="F28" s="1185">
        <v>120.008</v>
      </c>
      <c r="G28" s="1185">
        <v>0</v>
      </c>
      <c r="H28" s="1824">
        <v>0</v>
      </c>
      <c r="I28" s="1604">
        <v>396.11900000000003</v>
      </c>
      <c r="J28" s="1809">
        <v>1041.0307531242481</v>
      </c>
      <c r="K28" s="911">
        <v>119</v>
      </c>
    </row>
    <row r="29" spans="1:11" ht="12.75" customHeight="1" x14ac:dyDescent="0.2">
      <c r="A29" s="3" t="s">
        <v>265</v>
      </c>
      <c r="B29" s="1730">
        <v>722.9408490832999</v>
      </c>
      <c r="C29" s="1203">
        <f t="shared" si="0"/>
        <v>7309.5082723147661</v>
      </c>
      <c r="D29" s="1456">
        <v>3295.8130000000001</v>
      </c>
      <c r="E29" s="1822">
        <v>0</v>
      </c>
      <c r="F29" s="1185">
        <v>290.74099999999999</v>
      </c>
      <c r="G29" s="1185">
        <v>0</v>
      </c>
      <c r="H29" s="1824">
        <v>0</v>
      </c>
      <c r="I29" s="1604">
        <v>126.947</v>
      </c>
      <c r="J29" s="1809">
        <v>3596.0072723147655</v>
      </c>
      <c r="K29" s="911">
        <v>256</v>
      </c>
    </row>
    <row r="30" spans="1:11" ht="12.75" customHeight="1" x14ac:dyDescent="0.2">
      <c r="A30" s="3" t="s">
        <v>266</v>
      </c>
      <c r="B30" s="1730">
        <v>758.6618219193</v>
      </c>
      <c r="C30" s="1203">
        <f t="shared" si="0"/>
        <v>5116.1289936970625</v>
      </c>
      <c r="D30" s="1456">
        <v>2565.3620000000001</v>
      </c>
      <c r="E30" s="1822">
        <v>0</v>
      </c>
      <c r="F30" s="1185">
        <v>433.83199999999999</v>
      </c>
      <c r="G30" s="1185">
        <v>0</v>
      </c>
      <c r="H30" s="1824">
        <v>0</v>
      </c>
      <c r="I30" s="1604">
        <v>52.106000000000002</v>
      </c>
      <c r="J30" s="1809">
        <v>2064.8289936970618</v>
      </c>
      <c r="K30" s="911">
        <v>224</v>
      </c>
    </row>
    <row r="31" spans="1:11" ht="12.75" customHeight="1" x14ac:dyDescent="0.2">
      <c r="A31" s="3" t="s">
        <v>267</v>
      </c>
      <c r="B31" s="1730">
        <v>97.682414170199991</v>
      </c>
      <c r="C31" s="1203">
        <f t="shared" si="0"/>
        <v>468.75821358583534</v>
      </c>
      <c r="D31" s="1456">
        <v>364.46600000000001</v>
      </c>
      <c r="E31" s="1822">
        <v>0</v>
      </c>
      <c r="F31" s="1185">
        <v>15.584</v>
      </c>
      <c r="G31" s="1185">
        <v>0</v>
      </c>
      <c r="H31" s="1824">
        <v>0</v>
      </c>
      <c r="I31" s="1604">
        <v>0</v>
      </c>
      <c r="J31" s="1809">
        <v>88.708213585835324</v>
      </c>
      <c r="K31" s="911">
        <v>26</v>
      </c>
    </row>
    <row r="32" spans="1:11" ht="12.75" customHeight="1" x14ac:dyDescent="0.2">
      <c r="A32" s="3" t="s">
        <v>268</v>
      </c>
      <c r="B32" s="1730">
        <v>681.21802811299995</v>
      </c>
      <c r="C32" s="1203">
        <f t="shared" si="0"/>
        <v>8742.1370727651301</v>
      </c>
      <c r="D32" s="1456">
        <v>5113.8540000000003</v>
      </c>
      <c r="E32" s="1822">
        <v>0</v>
      </c>
      <c r="F32" s="1185">
        <v>90.587999999999994</v>
      </c>
      <c r="G32" s="1185">
        <v>0</v>
      </c>
      <c r="H32" s="1824">
        <v>0</v>
      </c>
      <c r="I32" s="1604">
        <v>61.887999999999998</v>
      </c>
      <c r="J32" s="1809">
        <v>3475.8070727651298</v>
      </c>
      <c r="K32" s="911">
        <v>380</v>
      </c>
    </row>
    <row r="33" spans="1:11" ht="12.75" customHeight="1" x14ac:dyDescent="0.2">
      <c r="A33" s="3" t="s">
        <v>82</v>
      </c>
      <c r="B33" s="1730">
        <v>105.55110934780001</v>
      </c>
      <c r="C33" s="1203">
        <f t="shared" si="0"/>
        <v>880.09604024393343</v>
      </c>
      <c r="D33" s="1456">
        <v>443.36200000000002</v>
      </c>
      <c r="E33" s="1822">
        <v>0</v>
      </c>
      <c r="F33" s="1185">
        <v>4.9820000000000002</v>
      </c>
      <c r="G33" s="1185">
        <v>0</v>
      </c>
      <c r="H33" s="1824">
        <v>0</v>
      </c>
      <c r="I33" s="1604">
        <v>2.5950000000000002</v>
      </c>
      <c r="J33" s="1809">
        <v>429.15704024393335</v>
      </c>
      <c r="K33" s="911">
        <v>41</v>
      </c>
    </row>
    <row r="34" spans="1:11" ht="12.75" customHeight="1" x14ac:dyDescent="0.2">
      <c r="A34" s="3" t="s">
        <v>83</v>
      </c>
      <c r="B34" s="1730">
        <v>36062.338287850005</v>
      </c>
      <c r="C34" s="1203">
        <f t="shared" si="0"/>
        <v>325999.33211898193</v>
      </c>
      <c r="D34" s="1456">
        <v>140425.07500000001</v>
      </c>
      <c r="E34" s="1822">
        <v>800.1350799999999</v>
      </c>
      <c r="F34" s="1185">
        <v>33498.582000000002</v>
      </c>
      <c r="G34" s="1185">
        <v>0</v>
      </c>
      <c r="H34" s="1824">
        <v>44925.071139999993</v>
      </c>
      <c r="I34" s="1604">
        <v>4041.93</v>
      </c>
      <c r="J34" s="1809">
        <v>102308.53889898193</v>
      </c>
      <c r="K34" s="911">
        <v>8448</v>
      </c>
    </row>
    <row r="35" spans="1:11" ht="12.75" customHeight="1" x14ac:dyDescent="0.2">
      <c r="A35" s="3" t="s">
        <v>269</v>
      </c>
      <c r="B35" s="1730">
        <v>80.067059228000005</v>
      </c>
      <c r="C35" s="1203">
        <f t="shared" si="0"/>
        <v>407.17463456283622</v>
      </c>
      <c r="D35" s="1456">
        <v>134.78700000000001</v>
      </c>
      <c r="E35" s="1822">
        <v>0</v>
      </c>
      <c r="F35" s="1185">
        <v>22.317</v>
      </c>
      <c r="G35" s="1185">
        <v>0</v>
      </c>
      <c r="H35" s="1824">
        <v>0</v>
      </c>
      <c r="I35" s="1604">
        <v>0.189</v>
      </c>
      <c r="J35" s="1809">
        <v>249.88163456283621</v>
      </c>
      <c r="K35" s="911">
        <v>27</v>
      </c>
    </row>
    <row r="36" spans="1:11" ht="12.75" customHeight="1" x14ac:dyDescent="0.2">
      <c r="A36" s="3" t="s">
        <v>270</v>
      </c>
      <c r="B36" s="1730">
        <v>482.60832028459998</v>
      </c>
      <c r="C36" s="1203">
        <f t="shared" si="0"/>
        <v>2866.9031873500089</v>
      </c>
      <c r="D36" s="1456">
        <v>1118.0229999999999</v>
      </c>
      <c r="E36" s="1822">
        <v>0</v>
      </c>
      <c r="F36" s="1185">
        <v>63.868000000000002</v>
      </c>
      <c r="G36" s="1185">
        <v>0</v>
      </c>
      <c r="H36" s="1824">
        <v>0</v>
      </c>
      <c r="I36" s="1604">
        <v>21.09</v>
      </c>
      <c r="J36" s="1809">
        <v>1663.9221873500089</v>
      </c>
      <c r="K36" s="911">
        <v>161</v>
      </c>
    </row>
    <row r="37" spans="1:11" ht="12.75" customHeight="1" x14ac:dyDescent="0.2">
      <c r="A37" s="3" t="s">
        <v>200</v>
      </c>
      <c r="B37" s="1730">
        <v>496.38002816990002</v>
      </c>
      <c r="C37" s="1203">
        <f t="shared" si="0"/>
        <v>3221.5500560575565</v>
      </c>
      <c r="D37" s="1456">
        <v>1310.7809999999999</v>
      </c>
      <c r="E37" s="1822">
        <v>0</v>
      </c>
      <c r="F37" s="1185">
        <v>124.249</v>
      </c>
      <c r="G37" s="1185">
        <v>0</v>
      </c>
      <c r="H37" s="1824">
        <v>0</v>
      </c>
      <c r="I37" s="1604">
        <v>12.506</v>
      </c>
      <c r="J37" s="1809">
        <v>1774.0140560575567</v>
      </c>
      <c r="K37" s="911">
        <v>105</v>
      </c>
    </row>
    <row r="38" spans="1:11" ht="12.75" customHeight="1" x14ac:dyDescent="0.2">
      <c r="A38" s="3" t="s">
        <v>271</v>
      </c>
      <c r="B38" s="1730">
        <v>3451.4740538880001</v>
      </c>
      <c r="C38" s="1203">
        <f t="shared" si="0"/>
        <v>25190.012597783792</v>
      </c>
      <c r="D38" s="1456">
        <v>14488.79</v>
      </c>
      <c r="E38" s="1822">
        <v>0</v>
      </c>
      <c r="F38" s="1185">
        <v>1229.5219999999999</v>
      </c>
      <c r="G38" s="1185">
        <v>0</v>
      </c>
      <c r="H38" s="1824">
        <v>0</v>
      </c>
      <c r="I38" s="1604">
        <v>243.482</v>
      </c>
      <c r="J38" s="1809">
        <v>9228.2185977837908</v>
      </c>
      <c r="K38" s="911">
        <v>1190</v>
      </c>
    </row>
    <row r="39" spans="1:11" ht="12.75" customHeight="1" x14ac:dyDescent="0.2">
      <c r="A39" s="3" t="s">
        <v>272</v>
      </c>
      <c r="B39" s="1730">
        <v>22409.213264566002</v>
      </c>
      <c r="C39" s="1203">
        <f t="shared" si="0"/>
        <v>184187.05048125336</v>
      </c>
      <c r="D39" s="1456">
        <v>87805.407000000007</v>
      </c>
      <c r="E39" s="1822">
        <v>0</v>
      </c>
      <c r="F39" s="1185">
        <v>31928.63</v>
      </c>
      <c r="G39" s="1185">
        <v>0</v>
      </c>
      <c r="H39" s="1824">
        <v>0</v>
      </c>
      <c r="I39" s="1604">
        <v>1677.058</v>
      </c>
      <c r="J39" s="1809">
        <v>62775.955481253346</v>
      </c>
      <c r="K39" s="911">
        <v>6608</v>
      </c>
    </row>
    <row r="40" spans="1:11" ht="12.75" customHeight="1" x14ac:dyDescent="0.2">
      <c r="A40" s="3" t="s">
        <v>273</v>
      </c>
      <c r="B40" s="1730">
        <v>1245.3962987908999</v>
      </c>
      <c r="C40" s="1203">
        <f t="shared" si="0"/>
        <v>14290.358163809666</v>
      </c>
      <c r="D40" s="1456">
        <v>8412.99</v>
      </c>
      <c r="E40" s="1822">
        <v>0</v>
      </c>
      <c r="F40" s="1185">
        <v>320.29700000000003</v>
      </c>
      <c r="G40" s="1185">
        <v>0</v>
      </c>
      <c r="H40" s="1824">
        <v>0</v>
      </c>
      <c r="I40" s="1604">
        <v>65.102999999999994</v>
      </c>
      <c r="J40" s="1809">
        <v>5491.9681638096654</v>
      </c>
      <c r="K40" s="911">
        <v>526</v>
      </c>
    </row>
    <row r="41" spans="1:11" ht="12.75" customHeight="1" x14ac:dyDescent="0.2">
      <c r="A41" s="3" t="s">
        <v>157</v>
      </c>
      <c r="B41" s="1730">
        <v>322.13631582070002</v>
      </c>
      <c r="C41" s="1203">
        <f t="shared" si="0"/>
        <v>2379.736376906872</v>
      </c>
      <c r="D41" s="1456">
        <v>1195.4100000000001</v>
      </c>
      <c r="E41" s="1822">
        <v>0</v>
      </c>
      <c r="F41" s="1185">
        <v>43.554000000000002</v>
      </c>
      <c r="G41" s="1185">
        <v>0</v>
      </c>
      <c r="H41" s="1824">
        <v>0</v>
      </c>
      <c r="I41" s="1604">
        <v>27.071999999999999</v>
      </c>
      <c r="J41" s="1809">
        <v>1113.700376906872</v>
      </c>
      <c r="K41" s="911">
        <v>97</v>
      </c>
    </row>
    <row r="42" spans="1:11" ht="12.75" customHeight="1" x14ac:dyDescent="0.2">
      <c r="A42" s="3" t="s">
        <v>159</v>
      </c>
      <c r="B42" s="1730">
        <v>1409.3766606222998</v>
      </c>
      <c r="C42" s="1203">
        <f t="shared" si="0"/>
        <v>9669.8571090614059</v>
      </c>
      <c r="D42" s="1456">
        <v>4367.8829999999998</v>
      </c>
      <c r="E42" s="1822">
        <v>0</v>
      </c>
      <c r="F42" s="1185">
        <v>290.935</v>
      </c>
      <c r="G42" s="1185">
        <v>0</v>
      </c>
      <c r="H42" s="1824">
        <v>0</v>
      </c>
      <c r="I42" s="1604">
        <v>108.431</v>
      </c>
      <c r="J42" s="1809">
        <v>4902.6081090614052</v>
      </c>
      <c r="K42" s="911">
        <v>419</v>
      </c>
    </row>
    <row r="43" spans="1:11" ht="12.75" customHeight="1" x14ac:dyDescent="0.2">
      <c r="A43" s="3" t="s">
        <v>274</v>
      </c>
      <c r="B43" s="1730">
        <v>12018.832297171</v>
      </c>
      <c r="C43" s="1203">
        <f t="shared" si="0"/>
        <v>194668.06480292615</v>
      </c>
      <c r="D43" s="1456">
        <v>63195.476000000002</v>
      </c>
      <c r="E43" s="1822">
        <v>136.20193</v>
      </c>
      <c r="F43" s="1185">
        <v>6728.6090000000004</v>
      </c>
      <c r="G43" s="1185">
        <v>0</v>
      </c>
      <c r="H43" s="1824">
        <v>730.3845</v>
      </c>
      <c r="I43" s="1604">
        <v>679.00699999999995</v>
      </c>
      <c r="J43" s="1809">
        <v>123198.38637292616</v>
      </c>
      <c r="K43" s="911">
        <v>6881</v>
      </c>
    </row>
    <row r="44" spans="1:11" ht="12.75" customHeight="1" x14ac:dyDescent="0.2">
      <c r="A44" s="3" t="s">
        <v>275</v>
      </c>
      <c r="B44" s="1730">
        <v>79.858618094999997</v>
      </c>
      <c r="C44" s="1203">
        <f t="shared" si="0"/>
        <v>492.66663962162272</v>
      </c>
      <c r="D44" s="1456">
        <v>255.215</v>
      </c>
      <c r="E44" s="1822">
        <v>0</v>
      </c>
      <c r="F44" s="1185">
        <v>0.115</v>
      </c>
      <c r="G44" s="1185">
        <v>0</v>
      </c>
      <c r="H44" s="1824">
        <v>0</v>
      </c>
      <c r="I44" s="1604">
        <v>14.798999999999999</v>
      </c>
      <c r="J44" s="1809">
        <v>222.5376396216227</v>
      </c>
      <c r="K44" s="911">
        <v>31</v>
      </c>
    </row>
    <row r="45" spans="1:11" ht="12.75" customHeight="1" x14ac:dyDescent="0.2">
      <c r="A45" s="3" t="s">
        <v>276</v>
      </c>
      <c r="B45" s="1730">
        <v>785.57494197799997</v>
      </c>
      <c r="C45" s="1203">
        <f t="shared" si="0"/>
        <v>8484.6229110926633</v>
      </c>
      <c r="D45" s="1456">
        <v>3023.6460000000002</v>
      </c>
      <c r="E45" s="1822">
        <v>0</v>
      </c>
      <c r="F45" s="1185">
        <v>275.95600000000002</v>
      </c>
      <c r="G45" s="1185">
        <v>0</v>
      </c>
      <c r="H45" s="1824">
        <v>0</v>
      </c>
      <c r="I45" s="1604">
        <v>51.499000000000002</v>
      </c>
      <c r="J45" s="1809">
        <v>5133.5219110926628</v>
      </c>
      <c r="K45" s="911">
        <v>388</v>
      </c>
    </row>
    <row r="46" spans="1:11" ht="12.75" customHeight="1" x14ac:dyDescent="0.2">
      <c r="A46" s="3" t="s">
        <v>277</v>
      </c>
      <c r="B46" s="1730">
        <v>2086.3273859440001</v>
      </c>
      <c r="C46" s="1203">
        <f t="shared" si="0"/>
        <v>20840.881811234132</v>
      </c>
      <c r="D46" s="1456">
        <v>12613.323</v>
      </c>
      <c r="E46" s="1822">
        <v>0</v>
      </c>
      <c r="F46" s="1185">
        <v>588.37800000000004</v>
      </c>
      <c r="G46" s="1185">
        <v>0</v>
      </c>
      <c r="H46" s="1824">
        <v>0</v>
      </c>
      <c r="I46" s="1604">
        <v>197.154</v>
      </c>
      <c r="J46" s="1809">
        <v>7442.0268112341309</v>
      </c>
      <c r="K46" s="911">
        <v>891</v>
      </c>
    </row>
    <row r="47" spans="1:11" ht="12.75" customHeight="1" x14ac:dyDescent="0.2">
      <c r="A47" s="3" t="s">
        <v>278</v>
      </c>
      <c r="B47" s="1730">
        <v>3259.4696845890003</v>
      </c>
      <c r="C47" s="1203">
        <f t="shared" si="0"/>
        <v>30944.482478640362</v>
      </c>
      <c r="D47" s="1456">
        <v>13967.535</v>
      </c>
      <c r="E47" s="1822">
        <v>0</v>
      </c>
      <c r="F47" s="1185">
        <v>821.57799999999997</v>
      </c>
      <c r="G47" s="1185">
        <v>0</v>
      </c>
      <c r="H47" s="1824">
        <v>0</v>
      </c>
      <c r="I47" s="1604">
        <v>147.47200000000001</v>
      </c>
      <c r="J47" s="1809">
        <v>16007.897478640363</v>
      </c>
      <c r="K47" s="911">
        <v>1572</v>
      </c>
    </row>
    <row r="48" spans="1:11" ht="12.75" customHeight="1" x14ac:dyDescent="0.2">
      <c r="A48" s="3" t="s">
        <v>98</v>
      </c>
      <c r="B48" s="1730">
        <v>1398.3768074863999</v>
      </c>
      <c r="C48" s="1203">
        <f t="shared" si="0"/>
        <v>9115.6192947835279</v>
      </c>
      <c r="D48" s="1456">
        <v>5025.7089999999998</v>
      </c>
      <c r="E48" s="1822">
        <v>0</v>
      </c>
      <c r="F48" s="1185">
        <v>349.04700000000003</v>
      </c>
      <c r="G48" s="1185">
        <v>0</v>
      </c>
      <c r="H48" s="1824">
        <v>0</v>
      </c>
      <c r="I48" s="1604">
        <v>62.381</v>
      </c>
      <c r="J48" s="1809">
        <v>3678.4822947835282</v>
      </c>
      <c r="K48" s="911">
        <v>388</v>
      </c>
    </row>
    <row r="49" spans="1:11" ht="12.75" customHeight="1" x14ac:dyDescent="0.2">
      <c r="A49" s="3" t="s">
        <v>279</v>
      </c>
      <c r="B49" s="1730">
        <v>1406.1981427402</v>
      </c>
      <c r="C49" s="1203">
        <f t="shared" si="0"/>
        <v>21069.787338166949</v>
      </c>
      <c r="D49" s="1456">
        <v>13574.652</v>
      </c>
      <c r="E49" s="1822">
        <v>0</v>
      </c>
      <c r="F49" s="1185">
        <v>574.00599999999997</v>
      </c>
      <c r="G49" s="1185">
        <v>0</v>
      </c>
      <c r="H49" s="1824">
        <v>0</v>
      </c>
      <c r="I49" s="1604">
        <v>165.31399999999999</v>
      </c>
      <c r="J49" s="1809">
        <v>6755.815338166949</v>
      </c>
      <c r="K49" s="911">
        <v>616</v>
      </c>
    </row>
    <row r="50" spans="1:11" ht="12.75" customHeight="1" x14ac:dyDescent="0.2">
      <c r="A50" s="3" t="s">
        <v>280</v>
      </c>
      <c r="B50" s="1730">
        <v>367.63550113370002</v>
      </c>
      <c r="C50" s="1203">
        <f t="shared" si="0"/>
        <v>2127.9623142383284</v>
      </c>
      <c r="D50" s="1456">
        <v>816.93200000000002</v>
      </c>
      <c r="E50" s="1822">
        <v>0</v>
      </c>
      <c r="F50" s="1185">
        <v>52.923000000000002</v>
      </c>
      <c r="G50" s="1185">
        <v>0</v>
      </c>
      <c r="H50" s="1824">
        <v>0</v>
      </c>
      <c r="I50" s="1604">
        <v>54.45</v>
      </c>
      <c r="J50" s="1809">
        <v>1203.6573142383284</v>
      </c>
      <c r="K50" s="911">
        <v>143</v>
      </c>
    </row>
    <row r="51" spans="1:11" ht="12.75" customHeight="1" x14ac:dyDescent="0.2">
      <c r="A51" s="3" t="s">
        <v>281</v>
      </c>
      <c r="B51" s="1730">
        <v>1540.3092039419</v>
      </c>
      <c r="C51" s="1203">
        <f t="shared" si="0"/>
        <v>15600.207422192172</v>
      </c>
      <c r="D51" s="1456">
        <v>9214.8870000000006</v>
      </c>
      <c r="E51" s="1822">
        <v>0</v>
      </c>
      <c r="F51" s="1185">
        <v>650.673</v>
      </c>
      <c r="G51" s="1185">
        <v>0</v>
      </c>
      <c r="H51" s="1824">
        <v>0</v>
      </c>
      <c r="I51" s="1604">
        <v>31.936</v>
      </c>
      <c r="J51" s="1809">
        <v>5702.7114221921711</v>
      </c>
      <c r="K51" s="911">
        <v>471</v>
      </c>
    </row>
    <row r="52" spans="1:11" ht="12.75" customHeight="1" x14ac:dyDescent="0.2">
      <c r="A52" s="3" t="s">
        <v>164</v>
      </c>
      <c r="B52" s="1730">
        <v>293.1454659684</v>
      </c>
      <c r="C52" s="1203">
        <f t="shared" si="0"/>
        <v>1443.2172380925883</v>
      </c>
      <c r="D52" s="1456">
        <v>766.77099999999996</v>
      </c>
      <c r="E52" s="1822">
        <v>0</v>
      </c>
      <c r="F52" s="1185">
        <v>38.472000000000001</v>
      </c>
      <c r="G52" s="1185">
        <v>0</v>
      </c>
      <c r="H52" s="1824">
        <v>0</v>
      </c>
      <c r="I52" s="1604">
        <v>157.501</v>
      </c>
      <c r="J52" s="1809">
        <v>480.47323809258836</v>
      </c>
      <c r="K52" s="911">
        <v>65</v>
      </c>
    </row>
    <row r="53" spans="1:11" ht="12.75" customHeight="1" x14ac:dyDescent="0.2">
      <c r="A53" s="3" t="s">
        <v>338</v>
      </c>
      <c r="B53" s="1730">
        <v>603.34676698890007</v>
      </c>
      <c r="C53" s="1203">
        <f t="shared" si="0"/>
        <v>2065.7212126575919</v>
      </c>
      <c r="D53" s="1456">
        <v>911.50800000000004</v>
      </c>
      <c r="E53" s="1822">
        <v>0</v>
      </c>
      <c r="F53" s="1185">
        <v>31.111000000000001</v>
      </c>
      <c r="G53" s="1185">
        <v>0</v>
      </c>
      <c r="H53" s="1824">
        <v>0</v>
      </c>
      <c r="I53" s="1604">
        <v>35.720999999999997</v>
      </c>
      <c r="J53" s="1809">
        <v>1087.381212657592</v>
      </c>
      <c r="K53" s="911">
        <v>107</v>
      </c>
    </row>
    <row r="54" spans="1:11" ht="12.75" customHeight="1" x14ac:dyDescent="0.2">
      <c r="A54" s="3" t="s">
        <v>339</v>
      </c>
      <c r="B54" s="1730">
        <v>649.81406286280003</v>
      </c>
      <c r="C54" s="1203">
        <f t="shared" si="0"/>
        <v>7560.1374051459215</v>
      </c>
      <c r="D54" s="1456">
        <v>3748.23</v>
      </c>
      <c r="E54" s="1822">
        <v>0</v>
      </c>
      <c r="F54" s="1185">
        <v>141.84299999999999</v>
      </c>
      <c r="G54" s="1185">
        <v>0</v>
      </c>
      <c r="H54" s="1824">
        <v>0</v>
      </c>
      <c r="I54" s="1604">
        <v>10.367000000000001</v>
      </c>
      <c r="J54" s="1809">
        <v>3659.6974051459215</v>
      </c>
      <c r="K54" s="911">
        <v>287</v>
      </c>
    </row>
    <row r="55" spans="1:11" ht="12.75" customHeight="1" x14ac:dyDescent="0.2">
      <c r="A55" s="3" t="s">
        <v>340</v>
      </c>
      <c r="B55" s="1730">
        <v>14153.61089677</v>
      </c>
      <c r="C55" s="1203">
        <f t="shared" si="0"/>
        <v>177112.66630894365</v>
      </c>
      <c r="D55" s="1456">
        <v>101189.524</v>
      </c>
      <c r="E55" s="1822">
        <v>0</v>
      </c>
      <c r="F55" s="1185">
        <v>9189.9539999999997</v>
      </c>
      <c r="G55" s="1185">
        <v>0</v>
      </c>
      <c r="H55" s="1824">
        <v>0</v>
      </c>
      <c r="I55" s="1604">
        <v>913.57</v>
      </c>
      <c r="J55" s="1809">
        <v>65819.618308943653</v>
      </c>
      <c r="K55" s="911">
        <v>5790</v>
      </c>
    </row>
    <row r="56" spans="1:11" ht="12.75" customHeight="1" x14ac:dyDescent="0.2">
      <c r="A56" s="3" t="s">
        <v>341</v>
      </c>
      <c r="B56" s="1730">
        <v>448.0038101984</v>
      </c>
      <c r="C56" s="1203">
        <f t="shared" si="0"/>
        <v>3923.8921268445938</v>
      </c>
      <c r="D56" s="1456">
        <v>1587.5909999999999</v>
      </c>
      <c r="E56" s="1822">
        <v>0</v>
      </c>
      <c r="F56" s="1185">
        <v>176.00399999999999</v>
      </c>
      <c r="G56" s="1185">
        <v>0</v>
      </c>
      <c r="H56" s="1824">
        <v>0</v>
      </c>
      <c r="I56" s="1604">
        <v>6.2960000000000003</v>
      </c>
      <c r="J56" s="1809">
        <v>2154.0011268445937</v>
      </c>
      <c r="K56" s="911">
        <v>172</v>
      </c>
    </row>
    <row r="57" spans="1:11" ht="12.75" customHeight="1" x14ac:dyDescent="0.2">
      <c r="A57" s="3" t="s">
        <v>342</v>
      </c>
      <c r="B57" s="1730">
        <v>796.03284013329994</v>
      </c>
      <c r="C57" s="1203">
        <f t="shared" si="0"/>
        <v>9911.3147202823948</v>
      </c>
      <c r="D57" s="1456">
        <v>5579.9719999999998</v>
      </c>
      <c r="E57" s="1822">
        <v>0</v>
      </c>
      <c r="F57" s="1185">
        <v>281.17399999999998</v>
      </c>
      <c r="G57" s="1185">
        <v>0</v>
      </c>
      <c r="H57" s="1824">
        <v>0</v>
      </c>
      <c r="I57" s="1604">
        <v>6.101</v>
      </c>
      <c r="J57" s="1809">
        <v>4044.0677202823958</v>
      </c>
      <c r="K57" s="911">
        <v>392</v>
      </c>
    </row>
    <row r="58" spans="1:11" ht="12.75" customHeight="1" x14ac:dyDescent="0.2">
      <c r="A58" s="3" t="s">
        <v>343</v>
      </c>
      <c r="B58" s="1730">
        <v>1146.6580753289998</v>
      </c>
      <c r="C58" s="1203">
        <f t="shared" si="0"/>
        <v>5904.7009988811315</v>
      </c>
      <c r="D58" s="1456">
        <v>3232.377</v>
      </c>
      <c r="E58" s="1822">
        <v>0</v>
      </c>
      <c r="F58" s="1185">
        <v>420.51</v>
      </c>
      <c r="G58" s="1185">
        <v>0</v>
      </c>
      <c r="H58" s="1824">
        <v>0</v>
      </c>
      <c r="I58" s="1604">
        <v>68.951999999999998</v>
      </c>
      <c r="J58" s="1809">
        <v>2182.8619988811315</v>
      </c>
      <c r="K58" s="911">
        <v>243</v>
      </c>
    </row>
    <row r="59" spans="1:11" ht="12.75" customHeight="1" x14ac:dyDescent="0.2">
      <c r="A59" s="3" t="s">
        <v>344</v>
      </c>
      <c r="B59" s="1730">
        <v>377.24878627790002</v>
      </c>
      <c r="C59" s="1203">
        <f t="shared" si="0"/>
        <v>3760.3071399053124</v>
      </c>
      <c r="D59" s="1456">
        <v>1952.154</v>
      </c>
      <c r="E59" s="1822">
        <v>0</v>
      </c>
      <c r="F59" s="1185">
        <v>56.017000000000003</v>
      </c>
      <c r="G59" s="1185">
        <v>0</v>
      </c>
      <c r="H59" s="1824">
        <v>0</v>
      </c>
      <c r="I59" s="1604">
        <v>9.2010000000000005</v>
      </c>
      <c r="J59" s="1809">
        <v>1742.9351399053123</v>
      </c>
      <c r="K59" s="911">
        <v>180</v>
      </c>
    </row>
    <row r="60" spans="1:11" ht="12.75" customHeight="1" x14ac:dyDescent="0.2">
      <c r="A60" s="3" t="s">
        <v>345</v>
      </c>
      <c r="B60" s="1730">
        <v>43.016710769199996</v>
      </c>
      <c r="C60" s="1203">
        <f t="shared" si="0"/>
        <v>267.44305015370446</v>
      </c>
      <c r="D60" s="1456">
        <v>160.96199999999999</v>
      </c>
      <c r="E60" s="1822">
        <v>0</v>
      </c>
      <c r="F60" s="1185">
        <v>0</v>
      </c>
      <c r="G60" s="1185">
        <v>0</v>
      </c>
      <c r="H60" s="1824">
        <v>0</v>
      </c>
      <c r="I60" s="1604">
        <v>0.28699999999999998</v>
      </c>
      <c r="J60" s="1809">
        <v>106.19405015370445</v>
      </c>
      <c r="K60" s="911">
        <v>16</v>
      </c>
    </row>
    <row r="61" spans="1:11" ht="12.75" customHeight="1" x14ac:dyDescent="0.2">
      <c r="A61" s="3" t="s">
        <v>346</v>
      </c>
      <c r="B61" s="1730">
        <v>361.66855295879998</v>
      </c>
      <c r="C61" s="1203">
        <f t="shared" si="0"/>
        <v>1543.9395803595226</v>
      </c>
      <c r="D61" s="1456">
        <v>792.09699999999998</v>
      </c>
      <c r="E61" s="1822">
        <v>0</v>
      </c>
      <c r="F61" s="1185">
        <v>75.055000000000007</v>
      </c>
      <c r="G61" s="1185">
        <v>0</v>
      </c>
      <c r="H61" s="1824">
        <v>0</v>
      </c>
      <c r="I61" s="1604">
        <v>29.742000000000001</v>
      </c>
      <c r="J61" s="1809">
        <v>647.04558035952266</v>
      </c>
      <c r="K61" s="911">
        <v>93</v>
      </c>
    </row>
    <row r="62" spans="1:11" ht="12.75" customHeight="1" x14ac:dyDescent="0.2">
      <c r="A62" s="3" t="s">
        <v>347</v>
      </c>
      <c r="B62" s="1730">
        <v>197.03509314299998</v>
      </c>
      <c r="C62" s="1203">
        <f t="shared" si="0"/>
        <v>1567.261524186612</v>
      </c>
      <c r="D62" s="1456">
        <v>704.91899999999998</v>
      </c>
      <c r="E62" s="1822">
        <v>0</v>
      </c>
      <c r="F62" s="1185">
        <v>19.146999999999998</v>
      </c>
      <c r="G62" s="1185">
        <v>0</v>
      </c>
      <c r="H62" s="1824">
        <v>0</v>
      </c>
      <c r="I62" s="1604">
        <v>7.2839999999999998</v>
      </c>
      <c r="J62" s="1809">
        <v>835.91152418661193</v>
      </c>
      <c r="K62" s="911">
        <v>79</v>
      </c>
    </row>
    <row r="63" spans="1:11" ht="12.75" customHeight="1" x14ac:dyDescent="0.2">
      <c r="A63" s="3" t="s">
        <v>348</v>
      </c>
      <c r="B63" s="1730">
        <v>1111.0307534348001</v>
      </c>
      <c r="C63" s="1203">
        <f t="shared" si="0"/>
        <v>5050.7644171790425</v>
      </c>
      <c r="D63" s="1456">
        <v>3101.3389999999999</v>
      </c>
      <c r="E63" s="1822">
        <v>0</v>
      </c>
      <c r="F63" s="1185">
        <v>586.78800000000001</v>
      </c>
      <c r="G63" s="1185">
        <v>0</v>
      </c>
      <c r="H63" s="1824">
        <v>0</v>
      </c>
      <c r="I63" s="1604">
        <v>149.16499999999999</v>
      </c>
      <c r="J63" s="1809">
        <v>1213.4724171790424</v>
      </c>
      <c r="K63" s="911">
        <v>189</v>
      </c>
    </row>
    <row r="64" spans="1:11" ht="12.75" customHeight="1" x14ac:dyDescent="0.2">
      <c r="A64" s="3" t="s">
        <v>349</v>
      </c>
      <c r="B64" s="1730">
        <v>2997.2017525705</v>
      </c>
      <c r="C64" s="1203">
        <f t="shared" si="0"/>
        <v>35382.995885368378</v>
      </c>
      <c r="D64" s="1456">
        <v>23976.805</v>
      </c>
      <c r="E64" s="1822">
        <v>0</v>
      </c>
      <c r="F64" s="1185">
        <v>1875.229</v>
      </c>
      <c r="G64" s="1185">
        <v>0</v>
      </c>
      <c r="H64" s="1824">
        <v>0</v>
      </c>
      <c r="I64" s="1604">
        <v>133.36699999999999</v>
      </c>
      <c r="J64" s="1809">
        <v>9397.5948853683785</v>
      </c>
      <c r="K64" s="911">
        <v>984</v>
      </c>
    </row>
    <row r="65" spans="1:13" ht="12.75" customHeight="1" x14ac:dyDescent="0.2">
      <c r="A65" s="3" t="s">
        <v>2072</v>
      </c>
      <c r="B65" s="1730">
        <v>383.02425606319997</v>
      </c>
      <c r="C65" s="1203">
        <f t="shared" si="0"/>
        <v>2753.9925012097465</v>
      </c>
      <c r="D65" s="1456">
        <v>943.61099999999999</v>
      </c>
      <c r="E65" s="1822">
        <v>0</v>
      </c>
      <c r="F65" s="1185">
        <v>37.950000000000003</v>
      </c>
      <c r="G65" s="1185">
        <v>0</v>
      </c>
      <c r="H65" s="1824">
        <v>0</v>
      </c>
      <c r="I65" s="1604">
        <v>81.921999999999997</v>
      </c>
      <c r="J65" s="1809">
        <v>1690.5095012097463</v>
      </c>
      <c r="K65" s="911">
        <v>95</v>
      </c>
    </row>
    <row r="66" spans="1:13" ht="12.75" customHeight="1" x14ac:dyDescent="0.2">
      <c r="A66" s="3" t="s">
        <v>350</v>
      </c>
      <c r="B66" s="1730">
        <v>17683.136702003001</v>
      </c>
      <c r="C66" s="1203">
        <f t="shared" si="0"/>
        <v>138668.61027988183</v>
      </c>
      <c r="D66" s="1456">
        <v>73482.456000000006</v>
      </c>
      <c r="E66" s="1822">
        <v>0</v>
      </c>
      <c r="F66" s="1185">
        <v>13246.605</v>
      </c>
      <c r="G66" s="1185">
        <v>0</v>
      </c>
      <c r="H66" s="1824">
        <v>0</v>
      </c>
      <c r="I66" s="1604">
        <v>1228.713</v>
      </c>
      <c r="J66" s="1809">
        <v>50710.83627988182</v>
      </c>
      <c r="K66" s="911">
        <v>4985</v>
      </c>
    </row>
    <row r="67" spans="1:13" ht="12.75" customHeight="1" x14ac:dyDescent="0.2">
      <c r="A67" s="3" t="s">
        <v>129</v>
      </c>
      <c r="B67" s="1730">
        <v>533.16350935770004</v>
      </c>
      <c r="C67" s="1203">
        <f t="shared" si="0"/>
        <v>2270.3952493218057</v>
      </c>
      <c r="D67" s="1456">
        <v>1220.0509999999999</v>
      </c>
      <c r="E67" s="1822">
        <v>0</v>
      </c>
      <c r="F67" s="1185">
        <v>43.47</v>
      </c>
      <c r="G67" s="1185">
        <v>0</v>
      </c>
      <c r="H67" s="1824">
        <v>0</v>
      </c>
      <c r="I67" s="1604">
        <v>12.157999999999999</v>
      </c>
      <c r="J67" s="1809">
        <v>994.716249321806</v>
      </c>
      <c r="K67" s="911">
        <v>126</v>
      </c>
    </row>
    <row r="68" spans="1:13" ht="12.75" customHeight="1" x14ac:dyDescent="0.2">
      <c r="A68" s="125"/>
      <c r="B68" s="126"/>
      <c r="C68" s="1058"/>
      <c r="D68" s="1058"/>
      <c r="E68" s="1058"/>
      <c r="F68" s="1058"/>
      <c r="G68" s="1058"/>
      <c r="H68" s="1058"/>
      <c r="I68" s="1471"/>
      <c r="J68" s="1068"/>
      <c r="K68" s="694"/>
    </row>
    <row r="69" spans="1:13" ht="12.75" customHeight="1" x14ac:dyDescent="0.2">
      <c r="A69" s="127" t="s">
        <v>18</v>
      </c>
      <c r="B69" s="128">
        <f>SUM(B4:B67)</f>
        <v>394144.61616511527</v>
      </c>
      <c r="C69" s="1186">
        <f t="shared" ref="C69:K69" si="1">SUM(C4:C67)</f>
        <v>3821243.1397737218</v>
      </c>
      <c r="D69" s="1186">
        <f t="shared" si="1"/>
        <v>2000760.2410000002</v>
      </c>
      <c r="E69" s="1186">
        <f t="shared" si="1"/>
        <v>1006.6224400000017</v>
      </c>
      <c r="F69" s="1186">
        <f>SUM(F4:F67)</f>
        <v>440295.74499999994</v>
      </c>
      <c r="G69" s="1186">
        <f t="shared" si="1"/>
        <v>0</v>
      </c>
      <c r="H69" s="1186">
        <f t="shared" si="1"/>
        <v>55894.895349999992</v>
      </c>
      <c r="I69" s="1187">
        <f t="shared" si="1"/>
        <v>28747.207000000002</v>
      </c>
      <c r="J69" s="1188">
        <f t="shared" si="1"/>
        <v>1294538.4289837219</v>
      </c>
      <c r="K69" s="967">
        <f t="shared" si="1"/>
        <v>110867</v>
      </c>
    </row>
    <row r="70" spans="1:13" ht="12.75" customHeight="1" thickBot="1" x14ac:dyDescent="0.25">
      <c r="A70" s="129"/>
      <c r="B70" s="130"/>
      <c r="C70" s="1072"/>
      <c r="D70" s="1189"/>
      <c r="E70" s="1189"/>
      <c r="F70" s="1190"/>
      <c r="G70" s="1190"/>
      <c r="H70" s="1191"/>
      <c r="I70" s="1605"/>
      <c r="J70" s="1192"/>
      <c r="K70" s="695"/>
    </row>
    <row r="71" spans="1:13" ht="12.75" customHeight="1" x14ac:dyDescent="0.2">
      <c r="A71" s="107" t="s">
        <v>283</v>
      </c>
      <c r="B71" s="1733">
        <v>38325.889466800072</v>
      </c>
      <c r="C71" s="1203">
        <f>SUM(D71:J71)</f>
        <v>387164.11523756769</v>
      </c>
      <c r="D71" s="1456">
        <v>149646.66271887405</v>
      </c>
      <c r="E71" s="1823">
        <v>11435.334219999999</v>
      </c>
      <c r="F71" s="1022">
        <v>44450.337188203383</v>
      </c>
      <c r="G71" s="1022">
        <v>0</v>
      </c>
      <c r="H71" s="1825">
        <v>4944.9396199999992</v>
      </c>
      <c r="I71" s="1022">
        <v>3086.7211336796718</v>
      </c>
      <c r="J71" s="1811">
        <v>173600.12035681063</v>
      </c>
      <c r="K71" s="841">
        <v>10734</v>
      </c>
    </row>
    <row r="72" spans="1:13" ht="12.75" customHeight="1" x14ac:dyDescent="0.2">
      <c r="A72" s="107" t="s">
        <v>284</v>
      </c>
      <c r="B72" s="1733">
        <v>44192.67583165285</v>
      </c>
      <c r="C72" s="1203">
        <f t="shared" ref="C72:C77" si="2">SUM(D72:J72)</f>
        <v>332804.46703925356</v>
      </c>
      <c r="D72" s="1456">
        <v>165247.8304634954</v>
      </c>
      <c r="E72" s="1823">
        <v>14.37945</v>
      </c>
      <c r="F72" s="1022">
        <v>55423.340123700676</v>
      </c>
      <c r="G72" s="1022">
        <v>0</v>
      </c>
      <c r="H72" s="1825">
        <v>0</v>
      </c>
      <c r="I72" s="1022">
        <v>4924.1604413178002</v>
      </c>
      <c r="J72" s="1812">
        <v>107194.75656073965</v>
      </c>
      <c r="K72" s="841">
        <v>10872</v>
      </c>
    </row>
    <row r="73" spans="1:13" ht="12.75" customHeight="1" x14ac:dyDescent="0.2">
      <c r="A73" s="107" t="s">
        <v>285</v>
      </c>
      <c r="B73" s="1733">
        <v>52386.042714231844</v>
      </c>
      <c r="C73" s="1203">
        <f t="shared" si="2"/>
        <v>606236.08143012831</v>
      </c>
      <c r="D73" s="1456">
        <v>282194.25412718346</v>
      </c>
      <c r="E73" s="1823">
        <v>136.20193</v>
      </c>
      <c r="F73" s="1022">
        <v>23084.643067546396</v>
      </c>
      <c r="G73" s="1022">
        <v>0</v>
      </c>
      <c r="H73" s="1825">
        <v>730.3845</v>
      </c>
      <c r="I73" s="1022">
        <v>3239.5379983343596</v>
      </c>
      <c r="J73" s="1812">
        <v>296851.05980706413</v>
      </c>
      <c r="K73" s="841">
        <v>23221</v>
      </c>
      <c r="M73" s="16"/>
    </row>
    <row r="74" spans="1:13" ht="12.75" customHeight="1" x14ac:dyDescent="0.2">
      <c r="A74" s="107" t="s">
        <v>286</v>
      </c>
      <c r="B74" s="1733">
        <v>49401.541332912078</v>
      </c>
      <c r="C74" s="1203">
        <f t="shared" si="2"/>
        <v>390614.53129759681</v>
      </c>
      <c r="D74" s="1456">
        <v>209075.04079094905</v>
      </c>
      <c r="E74" s="1823">
        <v>701.01528000000008</v>
      </c>
      <c r="F74" s="1022">
        <v>38719.343475216905</v>
      </c>
      <c r="G74" s="1022">
        <v>0</v>
      </c>
      <c r="H74" s="1825">
        <v>0</v>
      </c>
      <c r="I74" s="1022">
        <v>4060.4701310516998</v>
      </c>
      <c r="J74" s="1812">
        <v>138058.66162037916</v>
      </c>
      <c r="K74" s="841">
        <v>13030</v>
      </c>
      <c r="M74" s="16"/>
    </row>
    <row r="75" spans="1:13" ht="12.75" customHeight="1" x14ac:dyDescent="0.2">
      <c r="A75" s="107" t="s">
        <v>287</v>
      </c>
      <c r="B75" s="1733">
        <v>112034.55780064284</v>
      </c>
      <c r="C75" s="1203">
        <f t="shared" si="2"/>
        <v>1254330.9071664789</v>
      </c>
      <c r="D75" s="1456">
        <v>806079.41718693252</v>
      </c>
      <c r="E75" s="1823">
        <v>11730.842349999999</v>
      </c>
      <c r="F75" s="1022">
        <v>189343.28682642695</v>
      </c>
      <c r="G75" s="1022">
        <v>0</v>
      </c>
      <c r="H75" s="1825">
        <v>1128.96225</v>
      </c>
      <c r="I75" s="1022">
        <v>5708.7381306981715</v>
      </c>
      <c r="J75" s="1812">
        <v>240339.66042242121</v>
      </c>
      <c r="K75" s="841">
        <v>29765</v>
      </c>
    </row>
    <row r="76" spans="1:13" ht="12.75" customHeight="1" x14ac:dyDescent="0.2">
      <c r="A76" s="107" t="s">
        <v>288</v>
      </c>
      <c r="B76" s="1733">
        <v>51000.782449649058</v>
      </c>
      <c r="C76" s="1203">
        <f t="shared" si="2"/>
        <v>438331.31339302682</v>
      </c>
      <c r="D76" s="1456">
        <v>215665.31366471312</v>
      </c>
      <c r="E76" s="1823">
        <v>-23253.393279999997</v>
      </c>
      <c r="F76" s="1022">
        <v>48779.603609379461</v>
      </c>
      <c r="G76" s="1022">
        <v>0</v>
      </c>
      <c r="H76" s="1825">
        <v>4165.53784</v>
      </c>
      <c r="I76" s="1022">
        <v>3765.46534664306</v>
      </c>
      <c r="J76" s="1812">
        <v>189208.78621229113</v>
      </c>
      <c r="K76" s="841">
        <v>11997</v>
      </c>
      <c r="M76" s="16"/>
    </row>
    <row r="77" spans="1:13" ht="12.75" customHeight="1" x14ac:dyDescent="0.2">
      <c r="A77" s="107" t="s">
        <v>289</v>
      </c>
      <c r="B77" s="1733">
        <v>46803.126568794556</v>
      </c>
      <c r="C77" s="1203">
        <f t="shared" si="2"/>
        <v>411761.72420966206</v>
      </c>
      <c r="D77" s="1456">
        <v>172851.7220478525</v>
      </c>
      <c r="E77" s="1823">
        <v>242.24249</v>
      </c>
      <c r="F77" s="1022">
        <v>40495.19070952625</v>
      </c>
      <c r="G77" s="1022">
        <v>0</v>
      </c>
      <c r="H77" s="1825">
        <v>44925.071139999993</v>
      </c>
      <c r="I77" s="1022">
        <v>3962.1138182752384</v>
      </c>
      <c r="J77" s="1812">
        <v>149285.38400400805</v>
      </c>
      <c r="K77" s="841">
        <v>11248</v>
      </c>
      <c r="M77" s="1768"/>
    </row>
    <row r="78" spans="1:13" ht="12.75" customHeight="1" x14ac:dyDescent="0.2">
      <c r="A78" s="107"/>
      <c r="B78" s="132"/>
      <c r="C78" s="132"/>
      <c r="D78" s="1058"/>
      <c r="E78" s="1058"/>
      <c r="F78" s="1058"/>
      <c r="G78" s="1058"/>
      <c r="H78" s="1058"/>
      <c r="I78" s="1058"/>
      <c r="J78" s="1634"/>
      <c r="K78" s="919"/>
      <c r="M78" s="1768"/>
    </row>
    <row r="79" spans="1:13" ht="12.75" customHeight="1" x14ac:dyDescent="0.2">
      <c r="A79" s="127" t="s">
        <v>18</v>
      </c>
      <c r="B79" s="128">
        <f>SUM(B71:B77)</f>
        <v>394144.61616468331</v>
      </c>
      <c r="C79" s="1186">
        <f t="shared" ref="C79:K79" si="3">SUM(C71:C77)</f>
        <v>3821243.1397737139</v>
      </c>
      <c r="D79" s="1186">
        <f t="shared" si="3"/>
        <v>2000760.2410000004</v>
      </c>
      <c r="E79" s="1186">
        <f t="shared" si="3"/>
        <v>1006.6224400000023</v>
      </c>
      <c r="F79" s="1186">
        <f t="shared" si="3"/>
        <v>440295.745</v>
      </c>
      <c r="G79" s="1186">
        <f t="shared" si="3"/>
        <v>0</v>
      </c>
      <c r="H79" s="1186">
        <f t="shared" si="3"/>
        <v>55894.895349999992</v>
      </c>
      <c r="I79" s="1187">
        <f t="shared" si="3"/>
        <v>28747.207000000002</v>
      </c>
      <c r="J79" s="1188">
        <f t="shared" si="3"/>
        <v>1294538.428983714</v>
      </c>
      <c r="K79" s="967">
        <f t="shared" si="3"/>
        <v>110867</v>
      </c>
      <c r="M79" s="16"/>
    </row>
    <row r="80" spans="1:13" ht="12.75" customHeight="1" thickBot="1" x14ac:dyDescent="0.25">
      <c r="A80" s="129"/>
      <c r="B80" s="130"/>
      <c r="C80" s="130"/>
      <c r="D80" s="131"/>
      <c r="E80" s="131"/>
      <c r="F80" s="131"/>
      <c r="G80" s="131"/>
      <c r="H80" s="131"/>
      <c r="I80" s="131"/>
      <c r="J80" s="611"/>
      <c r="K80" s="696"/>
      <c r="M80" s="16"/>
    </row>
    <row r="81" spans="1:13" ht="12.75" customHeight="1" x14ac:dyDescent="0.2">
      <c r="A81" s="666"/>
      <c r="B81" s="667"/>
      <c r="C81" s="668"/>
      <c r="D81" s="668"/>
      <c r="E81" s="668"/>
      <c r="F81" s="668"/>
      <c r="G81" s="668"/>
      <c r="H81" s="668"/>
      <c r="I81" s="668"/>
      <c r="J81" s="668"/>
      <c r="K81" s="676"/>
      <c r="M81" s="16"/>
    </row>
    <row r="82" spans="1:13" x14ac:dyDescent="0.2">
      <c r="A82" s="670" t="s">
        <v>2062</v>
      </c>
      <c r="B82" s="609"/>
      <c r="C82" s="272"/>
      <c r="D82" s="272"/>
      <c r="E82" s="272"/>
      <c r="F82" s="272"/>
      <c r="G82" s="272"/>
      <c r="H82" s="272"/>
      <c r="I82" s="272"/>
      <c r="J82" s="272"/>
      <c r="K82" s="677"/>
    </row>
    <row r="83" spans="1:13" ht="12" customHeight="1" x14ac:dyDescent="0.2">
      <c r="A83" s="2036" t="s">
        <v>2144</v>
      </c>
      <c r="B83" s="2034"/>
      <c r="C83" s="2034"/>
      <c r="D83" s="2034"/>
      <c r="E83" s="2034"/>
      <c r="F83" s="2034"/>
      <c r="G83" s="2034"/>
      <c r="H83" s="2034"/>
      <c r="I83" s="2035"/>
      <c r="J83" s="2036"/>
      <c r="K83" s="2035"/>
    </row>
    <row r="84" spans="1:13" ht="36" customHeight="1" x14ac:dyDescent="0.2">
      <c r="A84" s="2033" t="s">
        <v>2083</v>
      </c>
      <c r="B84" s="2034"/>
      <c r="C84" s="2034"/>
      <c r="D84" s="2034"/>
      <c r="E84" s="2034"/>
      <c r="F84" s="2034"/>
      <c r="G84" s="2034"/>
      <c r="H84" s="2034"/>
      <c r="I84" s="2034"/>
      <c r="J84" s="2034"/>
      <c r="K84" s="2035"/>
    </row>
    <row r="85" spans="1:13" ht="12.75" customHeight="1" x14ac:dyDescent="0.2">
      <c r="A85" s="2036" t="s">
        <v>1246</v>
      </c>
      <c r="B85" s="2034"/>
      <c r="C85" s="2034"/>
      <c r="D85" s="2034"/>
      <c r="E85" s="2034"/>
      <c r="F85" s="2034"/>
      <c r="G85" s="2034"/>
      <c r="H85" s="2034"/>
      <c r="I85" s="2034"/>
      <c r="J85" s="2034"/>
      <c r="K85" s="2035"/>
    </row>
    <row r="86" spans="1:13" ht="36" customHeight="1" x14ac:dyDescent="0.2">
      <c r="A86" s="2033" t="s">
        <v>2108</v>
      </c>
      <c r="B86" s="2034"/>
      <c r="C86" s="2034"/>
      <c r="D86" s="2034"/>
      <c r="E86" s="2034"/>
      <c r="F86" s="2034"/>
      <c r="G86" s="2034"/>
      <c r="H86" s="2034"/>
      <c r="I86" s="2035"/>
      <c r="J86" s="2036"/>
      <c r="K86" s="2035"/>
    </row>
    <row r="87" spans="1:13" ht="12" customHeight="1" x14ac:dyDescent="0.2">
      <c r="A87" s="2036" t="s">
        <v>2078</v>
      </c>
      <c r="B87" s="2034"/>
      <c r="C87" s="2034"/>
      <c r="D87" s="2034"/>
      <c r="E87" s="2034"/>
      <c r="F87" s="2034"/>
      <c r="G87" s="2034"/>
      <c r="H87" s="2034"/>
      <c r="I87" s="2034"/>
      <c r="J87" s="2034"/>
      <c r="K87" s="2035"/>
      <c r="L87" s="15"/>
    </row>
    <row r="88" spans="1:13" ht="24" customHeight="1" x14ac:dyDescent="0.2">
      <c r="A88" s="2033" t="s">
        <v>2087</v>
      </c>
      <c r="B88" s="2034"/>
      <c r="C88" s="2034"/>
      <c r="D88" s="2034"/>
      <c r="E88" s="2034"/>
      <c r="F88" s="2034"/>
      <c r="G88" s="2034"/>
      <c r="H88" s="2034"/>
      <c r="I88" s="2034"/>
      <c r="J88" s="2034"/>
      <c r="K88" s="2035"/>
    </row>
    <row r="89" spans="1:13" ht="24" customHeight="1" x14ac:dyDescent="0.2">
      <c r="A89" s="2033" t="s">
        <v>1247</v>
      </c>
      <c r="B89" s="2034"/>
      <c r="C89" s="2034"/>
      <c r="D89" s="2034"/>
      <c r="E89" s="2034"/>
      <c r="F89" s="2034"/>
      <c r="G89" s="2034"/>
      <c r="H89" s="2034"/>
      <c r="I89" s="2034"/>
      <c r="J89" s="2034"/>
      <c r="K89" s="2035"/>
    </row>
    <row r="90" spans="1:13" ht="12.75" thickBot="1" x14ac:dyDescent="0.25">
      <c r="A90" s="2037" t="s">
        <v>2128</v>
      </c>
      <c r="B90" s="2038"/>
      <c r="C90" s="2038"/>
      <c r="D90" s="2038"/>
      <c r="E90" s="2038"/>
      <c r="F90" s="2038"/>
      <c r="G90" s="2038"/>
      <c r="H90" s="2038"/>
      <c r="I90" s="2038"/>
      <c r="J90" s="2038"/>
      <c r="K90" s="2039"/>
    </row>
    <row r="91" spans="1:13" x14ac:dyDescent="0.2">
      <c r="A91" s="59"/>
      <c r="C91" s="135"/>
      <c r="D91" s="135"/>
      <c r="E91" s="135"/>
      <c r="F91" s="135"/>
      <c r="G91" s="135"/>
      <c r="H91" s="135"/>
      <c r="I91" s="135"/>
      <c r="J91" s="135"/>
      <c r="K91" s="697"/>
    </row>
    <row r="92" spans="1:13" x14ac:dyDescent="0.2">
      <c r="A92" s="42"/>
      <c r="B92" s="42"/>
      <c r="C92" s="42"/>
      <c r="D92" s="42"/>
      <c r="E92" s="42"/>
      <c r="F92" s="42"/>
      <c r="G92" s="42"/>
      <c r="H92" s="42"/>
      <c r="I92" s="42"/>
      <c r="J92" s="42"/>
      <c r="K92" s="42"/>
    </row>
    <row r="93" spans="1:13" x14ac:dyDescent="0.2">
      <c r="C93" s="135"/>
      <c r="D93" s="135"/>
      <c r="E93" s="135"/>
      <c r="F93" s="135"/>
      <c r="G93" s="135"/>
      <c r="H93" s="135"/>
      <c r="I93" s="135"/>
      <c r="J93" s="135"/>
      <c r="K93" s="697"/>
    </row>
    <row r="94" spans="1:13" x14ac:dyDescent="0.2">
      <c r="A94" s="43"/>
      <c r="C94" s="135"/>
      <c r="D94" s="135"/>
      <c r="E94" s="135"/>
      <c r="F94" s="135"/>
      <c r="G94" s="135"/>
      <c r="H94" s="135"/>
      <c r="I94" s="135"/>
      <c r="J94" s="135"/>
      <c r="K94" s="697"/>
    </row>
    <row r="96" spans="1:13" x14ac:dyDescent="0.2">
      <c r="B96" s="112"/>
      <c r="C96" s="137"/>
      <c r="D96" s="138"/>
      <c r="E96" s="138"/>
      <c r="F96" s="138"/>
      <c r="G96" s="138"/>
      <c r="H96" s="138"/>
      <c r="I96" s="138"/>
      <c r="J96" s="138"/>
    </row>
    <row r="97" spans="1:10" x14ac:dyDescent="0.2">
      <c r="A97" s="46"/>
      <c r="B97" s="112"/>
      <c r="C97" s="137"/>
      <c r="D97" s="138"/>
      <c r="E97" s="138"/>
      <c r="F97" s="138"/>
      <c r="G97" s="138"/>
      <c r="H97" s="138"/>
      <c r="I97" s="138"/>
      <c r="J97" s="138"/>
    </row>
  </sheetData>
  <mergeCells count="10">
    <mergeCell ref="A1:K1"/>
    <mergeCell ref="A2:K2"/>
    <mergeCell ref="A83:K83"/>
    <mergeCell ref="A84:K84"/>
    <mergeCell ref="A90:K90"/>
    <mergeCell ref="A88:K88"/>
    <mergeCell ref="A89:K89"/>
    <mergeCell ref="A85:K85"/>
    <mergeCell ref="A86:K86"/>
    <mergeCell ref="A87:K87"/>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rowBreaks count="1" manualBreakCount="1">
    <brk id="80" max="10"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70"/>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x14ac:dyDescent="0.2">
      <c r="A4" s="20" t="s">
        <v>351</v>
      </c>
      <c r="B4" s="1730">
        <v>28432.387324259998</v>
      </c>
      <c r="C4" s="1203">
        <f>SUM(D4:J4)</f>
        <v>203735.87905171403</v>
      </c>
      <c r="D4" s="1456">
        <v>76271.274000000005</v>
      </c>
      <c r="E4" s="1963">
        <v>0</v>
      </c>
      <c r="F4" s="1176">
        <v>18733.769</v>
      </c>
      <c r="G4" s="1176">
        <v>0</v>
      </c>
      <c r="H4" s="1827">
        <v>0</v>
      </c>
      <c r="I4" s="1599">
        <v>6027.0150000000003</v>
      </c>
      <c r="J4" s="1809">
        <v>102703.82105171404</v>
      </c>
      <c r="K4" s="910">
        <v>7797</v>
      </c>
    </row>
    <row r="5" spans="1:11" ht="12.75" x14ac:dyDescent="0.2">
      <c r="A5" s="20" t="s">
        <v>352</v>
      </c>
      <c r="B5" s="1730">
        <v>42031.258899610002</v>
      </c>
      <c r="C5" s="1203">
        <f t="shared" ref="C5:C11" si="0">SUM(D5:J5)</f>
        <v>336308.3736640971</v>
      </c>
      <c r="D5" s="1456">
        <v>132940.04</v>
      </c>
      <c r="E5" s="1963">
        <v>0</v>
      </c>
      <c r="F5" s="1176">
        <v>24839.615000000002</v>
      </c>
      <c r="G5" s="1176">
        <v>0</v>
      </c>
      <c r="H5" s="1827">
        <v>15445.383959999999</v>
      </c>
      <c r="I5" s="1600">
        <v>5964.73</v>
      </c>
      <c r="J5" s="1809">
        <v>157118.60470409709</v>
      </c>
      <c r="K5" s="911">
        <v>12307</v>
      </c>
    </row>
    <row r="6" spans="1:11" ht="12.75" x14ac:dyDescent="0.2">
      <c r="A6" s="20" t="s">
        <v>353</v>
      </c>
      <c r="B6" s="1730">
        <v>10715.754489789999</v>
      </c>
      <c r="C6" s="1203">
        <f t="shared" si="0"/>
        <v>77551.142701196673</v>
      </c>
      <c r="D6" s="1456">
        <v>31529.026999999998</v>
      </c>
      <c r="E6" s="1963">
        <v>0</v>
      </c>
      <c r="F6" s="1176">
        <v>5761.58</v>
      </c>
      <c r="G6" s="1176">
        <v>0</v>
      </c>
      <c r="H6" s="1827">
        <v>0</v>
      </c>
      <c r="I6" s="1600">
        <v>907.16</v>
      </c>
      <c r="J6" s="1809">
        <v>39353.375701196674</v>
      </c>
      <c r="K6" s="911">
        <v>3278</v>
      </c>
    </row>
    <row r="7" spans="1:11" ht="12.75" x14ac:dyDescent="0.2">
      <c r="A7" s="20" t="s">
        <v>354</v>
      </c>
      <c r="B7" s="1730">
        <v>9792.5088399100005</v>
      </c>
      <c r="C7" s="1203">
        <f t="shared" si="0"/>
        <v>74167.388443103438</v>
      </c>
      <c r="D7" s="1456">
        <v>27945.067999999999</v>
      </c>
      <c r="E7" s="1963">
        <v>0</v>
      </c>
      <c r="F7" s="1176">
        <v>7682.4409999999998</v>
      </c>
      <c r="G7" s="1176">
        <v>0</v>
      </c>
      <c r="H7" s="1827">
        <v>0</v>
      </c>
      <c r="I7" s="1600">
        <v>1081.8309999999999</v>
      </c>
      <c r="J7" s="1809">
        <v>37458.048443103442</v>
      </c>
      <c r="K7" s="911">
        <v>2756</v>
      </c>
    </row>
    <row r="8" spans="1:11" ht="12.75" x14ac:dyDescent="0.2">
      <c r="A8" s="20" t="s">
        <v>355</v>
      </c>
      <c r="B8" s="1730">
        <v>39215.336455289995</v>
      </c>
      <c r="C8" s="1203">
        <f t="shared" si="0"/>
        <v>494367.58550288761</v>
      </c>
      <c r="D8" s="1456">
        <v>135903.54</v>
      </c>
      <c r="E8" s="1963">
        <v>744.98183999999992</v>
      </c>
      <c r="F8" s="1176">
        <v>37179.197</v>
      </c>
      <c r="G8" s="1176">
        <v>0</v>
      </c>
      <c r="H8" s="1827">
        <v>1987.9506100000001</v>
      </c>
      <c r="I8" s="1600">
        <v>4159.4269999999997</v>
      </c>
      <c r="J8" s="1809">
        <v>314392.48905288766</v>
      </c>
      <c r="K8" s="911">
        <v>13499</v>
      </c>
    </row>
    <row r="9" spans="1:11" ht="12.75" x14ac:dyDescent="0.2">
      <c r="A9" s="20" t="s">
        <v>356</v>
      </c>
      <c r="B9" s="1730">
        <v>23343.827593237998</v>
      </c>
      <c r="C9" s="1203">
        <f t="shared" si="0"/>
        <v>153620.91072944767</v>
      </c>
      <c r="D9" s="1456">
        <v>76799.06</v>
      </c>
      <c r="E9" s="1963">
        <v>0</v>
      </c>
      <c r="F9" s="1176">
        <v>18122.011999999999</v>
      </c>
      <c r="G9" s="1176">
        <v>0</v>
      </c>
      <c r="H9" s="1827">
        <v>0</v>
      </c>
      <c r="I9" s="1600">
        <v>1716.44</v>
      </c>
      <c r="J9" s="1809">
        <v>56983.398729447668</v>
      </c>
      <c r="K9" s="911">
        <v>5607</v>
      </c>
    </row>
    <row r="10" spans="1:11" ht="12.75" x14ac:dyDescent="0.2">
      <c r="A10" s="20" t="s">
        <v>357</v>
      </c>
      <c r="B10" s="1730">
        <v>8832.5805395830012</v>
      </c>
      <c r="C10" s="1203">
        <f t="shared" si="0"/>
        <v>57487.809369631839</v>
      </c>
      <c r="D10" s="1456">
        <v>25388.852999999999</v>
      </c>
      <c r="E10" s="1963">
        <v>0</v>
      </c>
      <c r="F10" s="1176">
        <v>6035.2430000000004</v>
      </c>
      <c r="G10" s="1176">
        <v>0</v>
      </c>
      <c r="H10" s="1827">
        <v>0</v>
      </c>
      <c r="I10" s="1600">
        <v>882.47500000000002</v>
      </c>
      <c r="J10" s="1809">
        <v>25181.238369631843</v>
      </c>
      <c r="K10" s="911">
        <v>2285</v>
      </c>
    </row>
    <row r="11" spans="1:11" ht="12.75" x14ac:dyDescent="0.2">
      <c r="A11" s="20" t="s">
        <v>358</v>
      </c>
      <c r="B11" s="1730">
        <v>8090.0146955890004</v>
      </c>
      <c r="C11" s="1203">
        <f t="shared" si="0"/>
        <v>53035.357930594764</v>
      </c>
      <c r="D11" s="1456">
        <v>26018.71</v>
      </c>
      <c r="E11" s="1963">
        <v>0</v>
      </c>
      <c r="F11" s="1176">
        <v>4629.576</v>
      </c>
      <c r="G11" s="1176">
        <v>0</v>
      </c>
      <c r="H11" s="1827">
        <v>0</v>
      </c>
      <c r="I11" s="1600">
        <v>373.57900000000001</v>
      </c>
      <c r="J11" s="1809">
        <v>22013.492930594759</v>
      </c>
      <c r="K11" s="911">
        <v>2123</v>
      </c>
    </row>
    <row r="12" spans="1:11" x14ac:dyDescent="0.2">
      <c r="A12" s="20"/>
      <c r="B12" s="139"/>
      <c r="C12" s="1058"/>
      <c r="D12" s="1177"/>
      <c r="E12" s="1177"/>
      <c r="F12" s="1177"/>
      <c r="G12" s="1177"/>
      <c r="H12" s="1177"/>
      <c r="I12" s="1601"/>
      <c r="J12" s="1178"/>
      <c r="K12" s="698"/>
    </row>
    <row r="13" spans="1:11" x14ac:dyDescent="0.2">
      <c r="A13" s="140" t="s">
        <v>19</v>
      </c>
      <c r="B13" s="141">
        <f>SUM(B4:B11)</f>
        <v>170453.66883727</v>
      </c>
      <c r="C13" s="1179">
        <f t="shared" ref="C13:K13" si="1">SUM(C4:C11)</f>
        <v>1450274.447392673</v>
      </c>
      <c r="D13" s="1179">
        <f t="shared" si="1"/>
        <v>532795.57200000004</v>
      </c>
      <c r="E13" s="1179">
        <f t="shared" si="1"/>
        <v>744.98183999999992</v>
      </c>
      <c r="F13" s="1179">
        <f t="shared" si="1"/>
        <v>122983.43300000002</v>
      </c>
      <c r="G13" s="1179">
        <f t="shared" si="1"/>
        <v>0</v>
      </c>
      <c r="H13" s="1179">
        <f t="shared" si="1"/>
        <v>17433.334569999999</v>
      </c>
      <c r="I13" s="1180">
        <f t="shared" si="1"/>
        <v>21112.656999999999</v>
      </c>
      <c r="J13" s="1181">
        <f t="shared" si="1"/>
        <v>755204.46898267302</v>
      </c>
      <c r="K13" s="966">
        <f t="shared" si="1"/>
        <v>49652</v>
      </c>
    </row>
    <row r="14" spans="1:11" ht="12.75" thickBot="1" x14ac:dyDescent="0.25">
      <c r="A14" s="142"/>
      <c r="B14" s="143"/>
      <c r="C14" s="1182"/>
      <c r="D14" s="1182"/>
      <c r="E14" s="1182"/>
      <c r="F14" s="1182"/>
      <c r="G14" s="1182"/>
      <c r="H14" s="1182"/>
      <c r="I14" s="1602"/>
      <c r="J14" s="1183"/>
      <c r="K14" s="699"/>
    </row>
    <row r="15" spans="1:11" ht="12.75" x14ac:dyDescent="0.2">
      <c r="A15" s="107" t="s">
        <v>283</v>
      </c>
      <c r="B15" s="1733">
        <v>33516.070962351616</v>
      </c>
      <c r="C15" s="1203">
        <f>SUM(D15:J15)</f>
        <v>278590.38564480585</v>
      </c>
      <c r="D15" s="1456">
        <v>105004.84384707311</v>
      </c>
      <c r="E15" s="1870">
        <v>204.9288</v>
      </c>
      <c r="F15" s="1022">
        <v>20003.527726431465</v>
      </c>
      <c r="G15" s="1022">
        <v>0</v>
      </c>
      <c r="H15" s="1826">
        <v>15074.111869999999</v>
      </c>
      <c r="I15" s="1478">
        <v>4575.8671669848582</v>
      </c>
      <c r="J15" s="1809">
        <v>133727.10623431645</v>
      </c>
      <c r="K15" s="842">
        <v>10357</v>
      </c>
    </row>
    <row r="16" spans="1:11" ht="12.75" x14ac:dyDescent="0.2">
      <c r="A16" s="107" t="s">
        <v>284</v>
      </c>
      <c r="B16" s="1733">
        <v>51465.358670181129</v>
      </c>
      <c r="C16" s="1203">
        <f>SUM(D16:J16)</f>
        <v>342032.3431426204</v>
      </c>
      <c r="D16" s="1456">
        <v>162248.21677750378</v>
      </c>
      <c r="E16" s="1870">
        <v>11.69566</v>
      </c>
      <c r="F16" s="1022">
        <v>36898.915666479377</v>
      </c>
      <c r="G16" s="1022">
        <v>0</v>
      </c>
      <c r="H16" s="1826">
        <v>0</v>
      </c>
      <c r="I16" s="1478">
        <v>4344.6799311360364</v>
      </c>
      <c r="J16" s="1809">
        <v>138528.83510750119</v>
      </c>
      <c r="K16" s="842">
        <v>12724</v>
      </c>
    </row>
    <row r="17" spans="1:15" ht="12.75" x14ac:dyDescent="0.2">
      <c r="A17" s="107" t="s">
        <v>285</v>
      </c>
      <c r="B17" s="1733">
        <v>32292.94579960902</v>
      </c>
      <c r="C17" s="1203">
        <f>SUM(D17:J17)</f>
        <v>428054.64361335448</v>
      </c>
      <c r="D17" s="1456">
        <v>108430.10510409904</v>
      </c>
      <c r="E17" s="1870">
        <v>131.77082999999999</v>
      </c>
      <c r="F17" s="1022">
        <v>29489.973741113507</v>
      </c>
      <c r="G17" s="1022">
        <v>0</v>
      </c>
      <c r="H17" s="1826">
        <v>2359.2227000000003</v>
      </c>
      <c r="I17" s="1478">
        <v>3695.2004409477299</v>
      </c>
      <c r="J17" s="1809">
        <v>283948.37079719419</v>
      </c>
      <c r="K17" s="842">
        <v>11614</v>
      </c>
      <c r="M17" s="16"/>
    </row>
    <row r="18" spans="1:15" ht="12.75" x14ac:dyDescent="0.2">
      <c r="A18" s="107" t="s">
        <v>286</v>
      </c>
      <c r="B18" s="1733">
        <v>20898.254482712735</v>
      </c>
      <c r="C18" s="1203">
        <f>SUM(D18:J18)</f>
        <v>146894.86921364575</v>
      </c>
      <c r="D18" s="1456">
        <v>56583.574336549245</v>
      </c>
      <c r="E18" s="1870">
        <v>302.25655</v>
      </c>
      <c r="F18" s="1022">
        <v>13962.766650316617</v>
      </c>
      <c r="G18" s="1022">
        <v>0</v>
      </c>
      <c r="H18" s="1022">
        <v>0</v>
      </c>
      <c r="I18" s="1478">
        <v>4359.2134556747887</v>
      </c>
      <c r="J18" s="1809">
        <v>71687.058221105093</v>
      </c>
      <c r="K18" s="842">
        <v>5352</v>
      </c>
      <c r="M18" s="16"/>
    </row>
    <row r="19" spans="1:15" ht="12.75" x14ac:dyDescent="0.2">
      <c r="A19" s="107" t="s">
        <v>287</v>
      </c>
      <c r="B19" s="1733">
        <v>32281.038921364488</v>
      </c>
      <c r="C19" s="1203">
        <f>SUM(D19:J19)</f>
        <v>254702.20577824654</v>
      </c>
      <c r="D19" s="1456">
        <v>100528.83193477485</v>
      </c>
      <c r="E19" s="1022">
        <v>94.33</v>
      </c>
      <c r="F19" s="1022">
        <v>22628.249215659045</v>
      </c>
      <c r="G19" s="1022">
        <v>0</v>
      </c>
      <c r="H19" s="1022">
        <v>0</v>
      </c>
      <c r="I19" s="1478">
        <v>4137.6960052565892</v>
      </c>
      <c r="J19" s="1809">
        <v>127313.09862255606</v>
      </c>
      <c r="K19" s="842">
        <v>9605</v>
      </c>
      <c r="M19" s="16"/>
    </row>
    <row r="20" spans="1:15" x14ac:dyDescent="0.2">
      <c r="A20" s="144"/>
      <c r="B20" s="139"/>
      <c r="C20" s="1058"/>
      <c r="D20" s="1177"/>
      <c r="E20" s="1177"/>
      <c r="F20" s="1177"/>
      <c r="G20" s="1177"/>
      <c r="H20" s="1177"/>
      <c r="I20" s="1601"/>
      <c r="J20" s="1178"/>
      <c r="K20" s="920"/>
      <c r="M20" s="16"/>
    </row>
    <row r="21" spans="1:15" x14ac:dyDescent="0.2">
      <c r="A21" s="140" t="s">
        <v>19</v>
      </c>
      <c r="B21" s="110">
        <f>SUM(B15:B19)</f>
        <v>170453.668836219</v>
      </c>
      <c r="C21" s="1184">
        <f t="shared" ref="C21:K21" si="2">SUM(C15:C19)</f>
        <v>1450274.447392673</v>
      </c>
      <c r="D21" s="1184">
        <f t="shared" si="2"/>
        <v>532795.57200000004</v>
      </c>
      <c r="E21" s="1184">
        <f t="shared" si="2"/>
        <v>744.98184000000003</v>
      </c>
      <c r="F21" s="1184">
        <f t="shared" si="2"/>
        <v>122983.433</v>
      </c>
      <c r="G21" s="1184">
        <f t="shared" si="2"/>
        <v>0</v>
      </c>
      <c r="H21" s="1184">
        <f t="shared" si="2"/>
        <v>17433.334569999999</v>
      </c>
      <c r="I21" s="1170">
        <f t="shared" si="2"/>
        <v>21112.657000000003</v>
      </c>
      <c r="J21" s="1171">
        <f t="shared" si="2"/>
        <v>755204.46898267302</v>
      </c>
      <c r="K21" s="671">
        <f t="shared" si="2"/>
        <v>49652</v>
      </c>
    </row>
    <row r="22" spans="1:15" ht="12.75" thickBot="1" x14ac:dyDescent="0.25">
      <c r="A22" s="80"/>
      <c r="B22" s="81"/>
      <c r="C22" s="145"/>
      <c r="D22" s="145"/>
      <c r="E22" s="145"/>
      <c r="F22" s="145"/>
      <c r="G22" s="145"/>
      <c r="H22" s="145"/>
      <c r="I22" s="1485"/>
      <c r="J22" s="612"/>
      <c r="K22" s="700"/>
    </row>
    <row r="23" spans="1:15" x14ac:dyDescent="0.2">
      <c r="A23" s="666"/>
      <c r="B23" s="667"/>
      <c r="C23" s="668"/>
      <c r="D23" s="668"/>
      <c r="E23" s="668"/>
      <c r="F23" s="668"/>
      <c r="G23" s="668"/>
      <c r="H23" s="668"/>
      <c r="I23" s="668"/>
      <c r="J23" s="668"/>
      <c r="K23" s="676"/>
    </row>
    <row r="24" spans="1:15" x14ac:dyDescent="0.2">
      <c r="A24" s="670" t="s">
        <v>2062</v>
      </c>
      <c r="B24" s="609"/>
      <c r="C24" s="272"/>
      <c r="D24" s="272"/>
      <c r="E24" s="272"/>
      <c r="F24" s="272"/>
      <c r="G24" s="272"/>
      <c r="H24" s="272"/>
      <c r="I24" s="1699"/>
      <c r="J24" s="1699"/>
      <c r="K24" s="677"/>
    </row>
    <row r="25" spans="1:15" ht="12" customHeight="1" x14ac:dyDescent="0.2">
      <c r="A25" s="2036" t="s">
        <v>2144</v>
      </c>
      <c r="B25" s="2034"/>
      <c r="C25" s="2034"/>
      <c r="D25" s="2034"/>
      <c r="E25" s="2034"/>
      <c r="F25" s="2034"/>
      <c r="G25" s="2034"/>
      <c r="H25" s="2034"/>
      <c r="I25" s="2035"/>
      <c r="J25" s="2036"/>
      <c r="K25" s="2035"/>
    </row>
    <row r="26" spans="1:15" ht="36" customHeight="1" x14ac:dyDescent="0.2">
      <c r="A26" s="2033" t="s">
        <v>2083</v>
      </c>
      <c r="B26" s="2034"/>
      <c r="C26" s="2034"/>
      <c r="D26" s="2034"/>
      <c r="E26" s="2034"/>
      <c r="F26" s="2034"/>
      <c r="G26" s="2034"/>
      <c r="H26" s="2034"/>
      <c r="I26" s="2035"/>
      <c r="J26" s="2036"/>
      <c r="K26" s="2035"/>
    </row>
    <row r="27" spans="1:15" ht="12.75" customHeight="1" x14ac:dyDescent="0.2">
      <c r="A27" s="2036" t="s">
        <v>1246</v>
      </c>
      <c r="B27" s="2034"/>
      <c r="C27" s="2034"/>
      <c r="D27" s="2034"/>
      <c r="E27" s="2034"/>
      <c r="F27" s="2034"/>
      <c r="G27" s="2034"/>
      <c r="H27" s="2034"/>
      <c r="I27" s="2035"/>
      <c r="J27" s="2036"/>
      <c r="K27" s="2035"/>
    </row>
    <row r="28" spans="1:15" ht="36" customHeight="1" x14ac:dyDescent="0.2">
      <c r="A28" s="2033" t="s">
        <v>2108</v>
      </c>
      <c r="B28" s="2034"/>
      <c r="C28" s="2034"/>
      <c r="D28" s="2034"/>
      <c r="E28" s="2034"/>
      <c r="F28" s="2034"/>
      <c r="G28" s="2034"/>
      <c r="H28" s="2034"/>
      <c r="I28" s="2035"/>
      <c r="J28" s="2036"/>
      <c r="K28" s="2035"/>
      <c r="N28" s="17"/>
    </row>
    <row r="29" spans="1:15" ht="12" customHeight="1" x14ac:dyDescent="0.2">
      <c r="A29" s="2036" t="s">
        <v>2078</v>
      </c>
      <c r="B29" s="2034"/>
      <c r="C29" s="2034"/>
      <c r="D29" s="2034"/>
      <c r="E29" s="2034"/>
      <c r="F29" s="2034"/>
      <c r="G29" s="2034"/>
      <c r="H29" s="2034"/>
      <c r="I29" s="2035"/>
      <c r="J29" s="2036"/>
      <c r="K29" s="2035"/>
      <c r="L29" s="15"/>
      <c r="M29" s="15"/>
      <c r="N29" s="15"/>
      <c r="O29" s="15"/>
    </row>
    <row r="30" spans="1:15" ht="24" customHeight="1" x14ac:dyDescent="0.2">
      <c r="A30" s="2033" t="s">
        <v>2087</v>
      </c>
      <c r="B30" s="2034"/>
      <c r="C30" s="2034"/>
      <c r="D30" s="2034"/>
      <c r="E30" s="2034"/>
      <c r="F30" s="2034"/>
      <c r="G30" s="2034"/>
      <c r="H30" s="2034"/>
      <c r="I30" s="2035"/>
      <c r="J30" s="2036"/>
      <c r="K30" s="2035"/>
    </row>
    <row r="31" spans="1:15" ht="24" customHeight="1" x14ac:dyDescent="0.2">
      <c r="A31" s="2033" t="s">
        <v>1247</v>
      </c>
      <c r="B31" s="2034"/>
      <c r="C31" s="2034"/>
      <c r="D31" s="2034"/>
      <c r="E31" s="2034"/>
      <c r="F31" s="2034"/>
      <c r="G31" s="2034"/>
      <c r="H31" s="2034"/>
      <c r="I31" s="2035"/>
      <c r="J31" s="2036"/>
      <c r="K31" s="2035"/>
    </row>
    <row r="32" spans="1:15" ht="12.75" thickBot="1" x14ac:dyDescent="0.25">
      <c r="A32" s="2037" t="s">
        <v>2128</v>
      </c>
      <c r="B32" s="2038"/>
      <c r="C32" s="2038"/>
      <c r="D32" s="2038"/>
      <c r="E32" s="2038"/>
      <c r="F32" s="2038"/>
      <c r="G32" s="2038"/>
      <c r="H32" s="2038"/>
      <c r="I32" s="2039"/>
      <c r="J32" s="2037"/>
      <c r="K32" s="2039"/>
    </row>
    <row r="33" spans="1:11" x14ac:dyDescent="0.2">
      <c r="A33" s="136"/>
      <c r="B33" s="146"/>
      <c r="C33" s="147"/>
      <c r="D33" s="134"/>
      <c r="E33" s="134"/>
      <c r="F33" s="134"/>
      <c r="G33" s="134"/>
      <c r="H33" s="134"/>
      <c r="I33" s="1694"/>
      <c r="J33" s="1694"/>
    </row>
    <row r="34" spans="1:11" x14ac:dyDescent="0.2">
      <c r="B34" s="112"/>
      <c r="C34" s="112"/>
      <c r="D34" s="112"/>
      <c r="E34" s="112"/>
      <c r="F34" s="112"/>
      <c r="G34" s="112"/>
      <c r="H34" s="112"/>
      <c r="I34" s="112"/>
      <c r="J34" s="112"/>
      <c r="K34" s="112"/>
    </row>
    <row r="35" spans="1:11" x14ac:dyDescent="0.2">
      <c r="A35" s="46"/>
      <c r="B35" s="112"/>
      <c r="C35" s="137"/>
      <c r="D35" s="138"/>
      <c r="E35" s="138"/>
      <c r="F35" s="138"/>
      <c r="G35" s="138"/>
      <c r="H35" s="138"/>
      <c r="I35" s="138"/>
      <c r="J35" s="138"/>
    </row>
    <row r="36" spans="1:11" x14ac:dyDescent="0.2">
      <c r="I36" s="19"/>
      <c r="J36" s="19"/>
    </row>
    <row r="37" spans="1:11" x14ac:dyDescent="0.2">
      <c r="I37" s="19"/>
      <c r="J37" s="19"/>
    </row>
    <row r="38" spans="1:11" x14ac:dyDescent="0.2">
      <c r="I38" s="19"/>
      <c r="J38" s="19"/>
    </row>
    <row r="39" spans="1:11" x14ac:dyDescent="0.2">
      <c r="I39" s="19"/>
      <c r="J39" s="19"/>
    </row>
    <row r="40" spans="1:11" x14ac:dyDescent="0.2">
      <c r="I40" s="19"/>
      <c r="J40" s="19"/>
    </row>
    <row r="41" spans="1:11" x14ac:dyDescent="0.2">
      <c r="I41" s="19"/>
      <c r="J41" s="19"/>
    </row>
    <row r="42" spans="1:11" x14ac:dyDescent="0.2">
      <c r="I42" s="19"/>
      <c r="J42" s="19"/>
    </row>
    <row r="43" spans="1:11" x14ac:dyDescent="0.2">
      <c r="I43" s="19"/>
      <c r="J43" s="19"/>
    </row>
    <row r="44" spans="1:11" x14ac:dyDescent="0.2">
      <c r="I44" s="19"/>
      <c r="J44" s="19"/>
    </row>
    <row r="45" spans="1:11" x14ac:dyDescent="0.2">
      <c r="I45" s="19"/>
      <c r="J45" s="19"/>
    </row>
    <row r="46" spans="1:11" x14ac:dyDescent="0.2">
      <c r="I46" s="19"/>
      <c r="J46" s="19"/>
    </row>
    <row r="47" spans="1:11" x14ac:dyDescent="0.2">
      <c r="I47" s="19"/>
      <c r="J47" s="19"/>
    </row>
    <row r="48" spans="1:11"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1:K1"/>
    <mergeCell ref="A2:K2"/>
    <mergeCell ref="A25:K25"/>
    <mergeCell ref="A26:K26"/>
    <mergeCell ref="A32:K32"/>
    <mergeCell ref="A30:K30"/>
    <mergeCell ref="A31:K31"/>
    <mergeCell ref="A27:K27"/>
    <mergeCell ref="A28:K28"/>
    <mergeCell ref="A29:K29"/>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55</vt:i4>
      </vt:variant>
      <vt:variant>
        <vt:lpstr>Named Ranges</vt:lpstr>
      </vt:variant>
      <vt:variant>
        <vt:i4>107</vt:i4>
      </vt:variant>
    </vt:vector>
  </HeadingPairs>
  <TitlesOfParts>
    <vt:vector size="162" baseType="lpstr">
      <vt:lpstr>Data Guide</vt:lpstr>
      <vt:lpstr>State Level Expenditures</vt:lpstr>
      <vt:lpstr>AK</vt:lpstr>
      <vt:lpstr>AL</vt:lpstr>
      <vt:lpstr>AR</vt:lpstr>
      <vt:lpstr>AZ</vt:lpstr>
      <vt:lpstr>CA</vt:lpstr>
      <vt:lpstr>CO</vt:lpstr>
      <vt:lpstr>CT</vt:lpstr>
      <vt:lpstr>DC</vt:lpstr>
      <vt:lpstr>DE</vt:lpstr>
      <vt:lpstr>FL</vt:lpstr>
      <vt:lpstr>GA</vt:lpstr>
      <vt:lpstr>HI</vt:lpstr>
      <vt:lpstr>IA</vt:lpstr>
      <vt:lpstr>ID</vt:lpstr>
      <vt:lpstr>IL</vt:lpstr>
      <vt:lpstr>IN</vt:lpstr>
      <vt:lpstr>KS</vt:lpstr>
      <vt:lpstr>KY</vt:lpstr>
      <vt:lpstr>LA</vt:lpstr>
      <vt:lpstr>MA</vt:lpstr>
      <vt:lpstr>MD</vt:lpstr>
      <vt:lpstr>ME</vt:lpstr>
      <vt:lpstr>MI</vt:lpstr>
      <vt:lpstr>MN</vt:lpstr>
      <vt:lpstr>MO</vt:lpstr>
      <vt:lpstr>MS</vt:lpstr>
      <vt:lpstr>MT</vt:lpstr>
      <vt:lpstr>NC</vt:lpstr>
      <vt:lpstr>ND</vt:lpstr>
      <vt:lpstr>NE</vt:lpstr>
      <vt:lpstr>NH</vt:lpstr>
      <vt:lpstr>NJ</vt:lpstr>
      <vt:lpstr>NM</vt:lpstr>
      <vt:lpstr>NV</vt:lpstr>
      <vt:lpstr>NY</vt:lpstr>
      <vt:lpstr>OH</vt:lpstr>
      <vt:lpstr>OK</vt:lpstr>
      <vt:lpstr>OR</vt:lpstr>
      <vt:lpstr>PA</vt:lpstr>
      <vt:lpstr>RI</vt:lpstr>
      <vt:lpstr>SC</vt:lpstr>
      <vt:lpstr>SD</vt:lpstr>
      <vt:lpstr>TN</vt:lpstr>
      <vt:lpstr>TX</vt:lpstr>
      <vt:lpstr>UT</vt:lpstr>
      <vt:lpstr>VA</vt:lpstr>
      <vt:lpstr>VT</vt:lpstr>
      <vt:lpstr>WA</vt:lpstr>
      <vt:lpstr>WI</vt:lpstr>
      <vt:lpstr>WV</vt:lpstr>
      <vt:lpstr>WY</vt:lpstr>
      <vt:lpstr>PR</vt:lpstr>
      <vt:lpstr>GU</vt:lpstr>
      <vt:lpstr>AK!Print_Area</vt:lpstr>
      <vt:lpstr>AL!Print_Area</vt:lpstr>
      <vt:lpstr>AR!Print_Area</vt:lpstr>
      <vt:lpstr>AZ!Print_Area</vt:lpstr>
      <vt:lpstr>CA!Print_Area</vt:lpstr>
      <vt:lpstr>CO!Print_Area</vt:lpstr>
      <vt:lpstr>CT!Print_Area</vt:lpstr>
      <vt:lpstr>DC!Print_Area</vt:lpstr>
      <vt:lpstr>DE!Print_Area</vt:lpstr>
      <vt:lpstr>FL!Print_Area</vt:lpstr>
      <vt:lpstr>GA!Print_Area</vt:lpstr>
      <vt:lpstr>GU!Print_Area</vt:lpstr>
      <vt:lpstr>HI!Print_Area</vt:lpstr>
      <vt:lpstr>IA!Print_Area</vt:lpstr>
      <vt:lpstr>ID!Print_Area</vt:lpstr>
      <vt:lpstr>IL!Print_Area</vt:lpstr>
      <vt:lpstr>IN!Print_Area</vt:lpstr>
      <vt:lpstr>KS!Print_Area</vt:lpstr>
      <vt:lpstr>KY!Print_Area</vt:lpstr>
      <vt:lpstr>LA!Print_Area</vt:lpstr>
      <vt:lpstr>MA!Print_Area</vt:lpstr>
      <vt:lpstr>MD!Print_Area</vt:lpstr>
      <vt:lpstr>ME!Print_Area</vt:lpstr>
      <vt:lpstr>MI!Print_Area</vt:lpstr>
      <vt:lpstr>MN!Print_Area</vt:lpstr>
      <vt:lpstr>MO!Print_Area</vt:lpstr>
      <vt:lpstr>MS!Print_Area</vt:lpstr>
      <vt:lpstr>MT!Print_Area</vt:lpstr>
      <vt:lpstr>NC!Print_Area</vt:lpstr>
      <vt:lpstr>ND!Print_Area</vt:lpstr>
      <vt:lpstr>NE!Print_Area</vt:lpstr>
      <vt:lpstr>NH!Print_Area</vt:lpstr>
      <vt:lpstr>NJ!Print_Area</vt:lpstr>
      <vt:lpstr>NM!Print_Area</vt:lpstr>
      <vt:lpstr>NV!Print_Area</vt:lpstr>
      <vt:lpstr>NY!Print_Area</vt:lpstr>
      <vt:lpstr>OH!Print_Area</vt:lpstr>
      <vt:lpstr>OK!Print_Area</vt:lpstr>
      <vt:lpstr>OR!Print_Area</vt:lpstr>
      <vt:lpstr>PA!Print_Area</vt:lpstr>
      <vt:lpstr>PR!Print_Area</vt:lpstr>
      <vt:lpstr>RI!Print_Area</vt:lpstr>
      <vt:lpstr>SD!Print_Area</vt:lpstr>
      <vt:lpstr>'State Level Expenditures'!Print_Area</vt:lpstr>
      <vt:lpstr>TN!Print_Area</vt:lpstr>
      <vt:lpstr>TX!Print_Area</vt:lpstr>
      <vt:lpstr>UT!Print_Area</vt:lpstr>
      <vt:lpstr>VA!Print_Area</vt:lpstr>
      <vt:lpstr>VT!Print_Area</vt:lpstr>
      <vt:lpstr>WA!Print_Area</vt:lpstr>
      <vt:lpstr>WI!Print_Area</vt:lpstr>
      <vt:lpstr>WV!Print_Area</vt:lpstr>
      <vt:lpstr>WY!Print_Area</vt:lpstr>
      <vt:lpstr>AK!Print_Titles</vt:lpstr>
      <vt:lpstr>AL!Print_Titles</vt:lpstr>
      <vt:lpstr>AR!Print_Titles</vt:lpstr>
      <vt:lpstr>AZ!Print_Titles</vt:lpstr>
      <vt:lpstr>CA!Print_Titles</vt:lpstr>
      <vt:lpstr>CO!Print_Titles</vt:lpstr>
      <vt:lpstr>CT!Print_Titles</vt:lpstr>
      <vt:lpstr>DC!Print_Titles</vt:lpstr>
      <vt:lpstr>DE!Print_Titles</vt:lpstr>
      <vt:lpstr>FL!Print_Titles</vt:lpstr>
      <vt:lpstr>GA!Print_Titles</vt:lpstr>
      <vt:lpstr>GU!Print_Titles</vt:lpstr>
      <vt:lpstr>HI!Print_Titles</vt:lpstr>
      <vt:lpstr>IA!Print_Titles</vt:lpstr>
      <vt:lpstr>ID!Print_Titles</vt:lpstr>
      <vt:lpstr>IL!Print_Titles</vt:lpstr>
      <vt:lpstr>IN!Print_Titles</vt:lpstr>
      <vt:lpstr>KS!Print_Titles</vt:lpstr>
      <vt:lpstr>KY!Print_Titles</vt:lpstr>
      <vt:lpstr>LA!Print_Titles</vt:lpstr>
      <vt:lpstr>MA!Print_Titles</vt:lpstr>
      <vt:lpstr>MD!Print_Titles</vt:lpstr>
      <vt:lpstr>ME!Print_Titles</vt:lpstr>
      <vt:lpstr>MI!Print_Titles</vt:lpstr>
      <vt:lpstr>MN!Print_Titles</vt:lpstr>
      <vt:lpstr>MO!Print_Titles</vt:lpstr>
      <vt:lpstr>MS!Print_Titles</vt:lpstr>
      <vt:lpstr>MT!Print_Titles</vt:lpstr>
      <vt:lpstr>NC!Print_Titles</vt:lpstr>
      <vt:lpstr>ND!Print_Titles</vt:lpstr>
      <vt:lpstr>NE!Print_Titles</vt:lpstr>
      <vt:lpstr>NH!Print_Titles</vt:lpstr>
      <vt:lpstr>NJ!Print_Titles</vt:lpstr>
      <vt:lpstr>NM!Print_Titles</vt:lpstr>
      <vt:lpstr>NV!Print_Titles</vt:lpstr>
      <vt:lpstr>NY!Print_Titles</vt:lpstr>
      <vt:lpstr>OH!Print_Titles</vt:lpstr>
      <vt:lpstr>OK!Print_Titles</vt:lpstr>
      <vt:lpstr>OR!Print_Titles</vt:lpstr>
      <vt:lpstr>PA!Print_Titles</vt:lpstr>
      <vt:lpstr>PR!Print_Titles</vt:lpstr>
      <vt:lpstr>RI!Print_Titles</vt:lpstr>
      <vt:lpstr>SC!Print_Titles</vt:lpstr>
      <vt:lpstr>SD!Print_Titles</vt:lpstr>
      <vt:lpstr>'State Level Expenditures'!Print_Titles</vt:lpstr>
      <vt:lpstr>TN!Print_Titles</vt:lpstr>
      <vt:lpstr>TX!Print_Titles</vt:lpstr>
      <vt:lpstr>UT!Print_Titles</vt:lpstr>
      <vt:lpstr>VA!Print_Titles</vt:lpstr>
      <vt:lpstr>VT!Print_Titles</vt:lpstr>
      <vt:lpstr>WA!Print_Titles</vt:lpstr>
      <vt:lpstr>WI!Print_Titles</vt:lpstr>
      <vt:lpstr>WV!Print_Titles</vt:lpstr>
      <vt:lpstr>WY!Print_Titles</vt:lpstr>
    </vt:vector>
  </TitlesOfParts>
  <Company>Dept of Veterans Affairs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vacoglasgd</dc:creator>
  <cp:lastModifiedBy>Glasgow, Dorothy</cp:lastModifiedBy>
  <cp:lastPrinted>2016-05-20T17:37:49Z</cp:lastPrinted>
  <dcterms:created xsi:type="dcterms:W3CDTF">2009-02-27T13:06:32Z</dcterms:created>
  <dcterms:modified xsi:type="dcterms:W3CDTF">2020-04-22T18:08:53Z</dcterms:modified>
</cp:coreProperties>
</file>